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252" i="28"/>
  <c r="A183" i="28"/>
  <c r="A320" i="28"/>
  <c r="A218" i="28"/>
  <c r="A423" i="28"/>
  <c r="A389" i="28"/>
  <c r="A148" i="28"/>
  <c r="A355" i="28"/>
  <c r="A113" i="28"/>
  <c r="A249" i="21"/>
  <c r="A283" i="21"/>
  <c r="A214" i="21"/>
  <c r="A113" i="19"/>
  <c r="A77" i="19"/>
  <c r="A147" i="19"/>
  <c r="A110" i="21"/>
  <c r="A149" i="25"/>
  <c r="A145"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D40" i="25"/>
  <c r="H40" i="25"/>
  <c r="L40" i="25"/>
  <c r="P40" i="25"/>
  <c r="T40" i="25"/>
  <c r="X40" i="25"/>
  <c r="E40" i="25"/>
  <c r="I40" i="25"/>
  <c r="M40" i="25"/>
  <c r="Q40" i="25"/>
  <c r="U40" i="25"/>
  <c r="Y40" i="25"/>
  <c r="F40" i="25"/>
  <c r="N40" i="25"/>
  <c r="V40" i="25"/>
  <c r="J40" i="25"/>
  <c r="R40" i="25"/>
  <c r="K40" i="25"/>
  <c r="S40" i="25"/>
  <c r="G40" i="25"/>
  <c r="O40" i="25"/>
  <c r="W40" i="25"/>
  <c r="C40" i="25"/>
  <c r="B40" i="25"/>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356" i="28"/>
  <c r="A424" i="28"/>
  <c r="A321" i="28"/>
  <c r="A458" i="28"/>
  <c r="A149" i="28"/>
  <c r="A390" i="28"/>
  <c r="A184" i="28"/>
  <c r="A253" i="28"/>
  <c r="A287" i="28"/>
  <c r="A284" i="21"/>
  <c r="A250" i="21"/>
  <c r="A215" i="21"/>
  <c r="A181" i="21"/>
  <c r="A113" i="25"/>
  <c r="A111" i="21"/>
  <c r="A41"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459" i="28"/>
  <c r="A357" i="28"/>
  <c r="A251" i="21"/>
  <c r="A285" i="21"/>
  <c r="A216" i="21"/>
  <c r="A149" i="19"/>
  <c r="A147" i="21"/>
  <c r="A77" i="21"/>
  <c r="A112" i="21"/>
  <c r="A182" i="21"/>
  <c r="E220" i="28" l="1"/>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460" i="28"/>
  <c r="A255" i="28"/>
  <c r="A358" i="28"/>
  <c r="A221" i="28"/>
  <c r="A323" i="28"/>
  <c r="A289" i="28"/>
  <c r="A392" i="28"/>
  <c r="A426" i="28"/>
  <c r="A286" i="21"/>
  <c r="A252" i="21"/>
  <c r="A217" i="21"/>
  <c r="A183" i="21"/>
  <c r="A148" i="21"/>
  <c r="A113" i="21"/>
  <c r="E183" i="21" l="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56" i="28"/>
  <c r="A427" i="28"/>
  <c r="A359" i="28"/>
  <c r="A253" i="21"/>
  <c r="A287" i="21"/>
  <c r="A218" i="21"/>
  <c r="A149" i="21"/>
  <c r="A18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394" i="28"/>
  <c r="A428" i="28"/>
  <c r="A462" i="28"/>
  <c r="A325" i="28"/>
  <c r="A288" i="21"/>
  <c r="A254" i="21"/>
  <c r="A219"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<sst xmlns="http://schemas.openxmlformats.org/spreadsheetml/2006/main" count="1034" uniqueCount="191">
  <si>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</si>
  <si>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</si>
  <si>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</si>
  <si>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</si>
  <si>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</si>
  <si>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</si>
  <si>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</si>
  <si>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</si>
  <si>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</si>
  <si>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</si>
  <si>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</si>
  <si>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</si>
  <si>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</si>
  <si>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</si>
  <si>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</si>
  <si>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</si>
  <si>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</si>
  <si>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</si>
  <si>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</si>
  <si>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</si>
  <si>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</si>
  <si>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</si>
  <si>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</si>
  <si>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</si>
  <si>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</si>
  <si>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</si>
  <si>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</si>
  <si>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</si>
  <si>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</si>
  <si>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</si>
  <si>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</si>
  <si>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</si>
  <si>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</si>
  <si>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</si>
  <si>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</si>
  <si>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</si>
  <si>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</si>
  <si>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</si>
  <si>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</si>
  <si>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</si>
  <si>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</si>
  <si>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</si>
  <si>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</si>
  <si>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</si>
  <si>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</si>
  <si>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</si>
  <si>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</si>
  <si>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</si>
  <si>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</si>
  <si>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</si>
  <si>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</si>
  <si>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</si>
  <si>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</si>
  <si>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</si>
  <si>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</si>
  <si>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</si>
  <si>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</si>
  <si>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</si>
  <si>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</si>
  <si>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</si>
  <si>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</si>
  <si>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</si>
  <si>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</si>
  <si>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</si>
  <si>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</si>
  <si>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</si>
  <si>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</si>
  <si>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</si>
  <si>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</si>
  <si>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</si>
  <si>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</si>
  <si>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</si>
  <si>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</si>
  <si>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</si>
  <si>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</si>
  <si>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</si>
  <si>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</si>
  <si>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</si>
  <si>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</si>
  <si>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</si>
  <si>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</si>
  <si>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</si>
  <si>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</si>
  <si>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</si>
  <si>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</si>
  <si>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</si>
  <si>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</si>
  <si>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</si>
  <si>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</si>
  <si>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</si>
  <si>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</si>
  <si>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</si>
  <si>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</si>
  <si>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</si>
  <si>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</si>
  <si>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</si>
  <si>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</si>
  <si>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</si>
  <si>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</si>
  <si>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</si>
  <si>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</si>
  <si>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</si>
  <si>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</si>
  <si>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</si>
  <si>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</si>
  <si>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</si>
  <si>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</si>
  <si>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</si>
  <si>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</si>
  <si>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</si>
  <si>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</si>
  <si>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</si>
  <si>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</si>
  <si>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</si>
  <si>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</si>
  <si>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</si>
  <si>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</si>
  <si>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</si>
  <si>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</si>
  <si>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</si>
  <si>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</si>
  <si>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</si>
  <si>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</si>
  <si>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</si>
  <si>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</si>
  <si>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</si>
  <si>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</si>
  <si>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</si>
  <si>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</si>
  <si>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</si>
  <si>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</si>
  <si>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</si>
  <si>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</si>
  <si>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</si>
  <si>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</si>
  <si>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</si>
  <si>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</si>
  <si>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</si>
  <si>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</si>
  <si>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</si>
  <si>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</si>
  <si>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</si>
  <si>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</si>
  <si>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</si>
  <si>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</si>
  <si>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</si>
  <si>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</si>
  <si>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</si>
  <si>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</si>
  <si>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365 от 30 декабря 2020 г. </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</si>
  <si>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</si>
  <si>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</si>
  <si>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</si>
  <si>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</si>
  <si>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</si>
  <si>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</si>
  <si>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</si>
  <si>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</si>
  <si>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t>
  </si>
  <si>
    <t>2443,49</t>
  </si>
  <si>
    <t>апрель 2021 года</t>
  </si>
  <si>
    <t>01.04.2021</t>
  </si>
  <si>
    <t>02.04.2021</t>
  </si>
  <si>
    <t>03.04.2021</t>
  </si>
  <si>
    <t>04.04.2021</t>
  </si>
  <si>
    <t>05.04.2021</t>
  </si>
  <si>
    <t>06.04.2021</t>
  </si>
  <si>
    <t>07.04.2021</t>
  </si>
  <si>
    <t>08.04.2021</t>
  </si>
  <si>
    <t>09.04.2021</t>
  </si>
  <si>
    <t>10.04.2021</t>
  </si>
  <si>
    <t>11.04.2021</t>
  </si>
  <si>
    <t>12.04.2021</t>
  </si>
  <si>
    <t>13.04.2021</t>
  </si>
  <si>
    <t>14.04.2021</t>
  </si>
  <si>
    <t>15.04.2021</t>
  </si>
  <si>
    <t>16.04.2021</t>
  </si>
  <si>
    <t>17.04.2021</t>
  </si>
  <si>
    <t>18.04.2021</t>
  </si>
  <si>
    <t>19.04.2021</t>
  </si>
  <si>
    <t>20.04.2021</t>
  </si>
  <si>
    <t>21.04.2021</t>
  </si>
  <si>
    <t>22.04.2021</t>
  </si>
  <si>
    <t>23.04.2021</t>
  </si>
  <si>
    <t>24.04.2021</t>
  </si>
  <si>
    <t>25.04.2021</t>
  </si>
  <si>
    <t>26.04.2021</t>
  </si>
  <si>
    <t>27.04.2021</t>
  </si>
  <si>
    <t>28.04.2021</t>
  </si>
  <si>
    <t>29.04.2021</t>
  </si>
  <si>
    <t>30.04.2021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</si>
</sst>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4.wmf"/><Relationship Id="rId2" Type="http://schemas.openxmlformats.org/officeDocument/2006/relationships/image" Target="../media/image23.wmf"/><Relationship Id="rId1" Type="http://schemas.openxmlformats.org/officeDocument/2006/relationships/image" Target="../media/image22.wmf"/><Relationship Id="rId6" Type="http://schemas.openxmlformats.org/officeDocument/2006/relationships/image" Target="../media/image27.wmf"/><Relationship Id="rId5" Type="http://schemas.openxmlformats.org/officeDocument/2006/relationships/image" Target="../media/image26.wmf"/><Relationship Id="rId4" Type="http://schemas.openxmlformats.org/officeDocument/2006/relationships/image" Target="../media/image25.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18" Type="http://schemas.openxmlformats.org/officeDocument/2006/relationships/image" Target="../media/image18.wmf"/><Relationship Id="rId3" Type="http://schemas.openxmlformats.org/officeDocument/2006/relationships/image" Target="../media/image3.wmf"/><Relationship Id="rId21" Type="http://schemas.openxmlformats.org/officeDocument/2006/relationships/image" Target="../media/image21.wmf"/><Relationship Id="rId7" Type="http://schemas.openxmlformats.org/officeDocument/2006/relationships/image" Target="../media/image7.wmf"/><Relationship Id="rId12" Type="http://schemas.openxmlformats.org/officeDocument/2006/relationships/image" Target="../media/image12.wmf"/><Relationship Id="rId17" Type="http://schemas.openxmlformats.org/officeDocument/2006/relationships/image" Target="../media/image17.emf"/><Relationship Id="rId2" Type="http://schemas.openxmlformats.org/officeDocument/2006/relationships/image" Target="../media/image2.wmf"/><Relationship Id="rId16" Type="http://schemas.openxmlformats.org/officeDocument/2006/relationships/image" Target="../media/image16.e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wmf"/><Relationship Id="rId11" Type="http://schemas.openxmlformats.org/officeDocument/2006/relationships/image" Target="../media/image11.e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1"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084" y="1814232"/>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13</xdr:row>
      <xdr:rowOff>0</xdr:rowOff>
    </xdr:to>
    <xdr:pic>
      <xdr:nvPicPr>
        <xdr:cNvPr id="17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7559" y="3473824"/>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32" name="Object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33" name="Object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34" name="Object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35" name="Object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7559" y="2576232"/>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7559" y="3035674"/>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7559" y="4854949"/>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46134" y="9809069"/>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36" name="Object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39" name="Object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40" name="Object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41" name="Object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42" name="Object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43" name="Object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44" name="Object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46" name="Object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47" name="Object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7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8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9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9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1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2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2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2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3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490" name="Object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3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3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4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4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4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4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6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6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8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9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621" name="Object 597" hidden="1">
              <a:extLst>
                <a:ext uri="{63B3BB69-23CF-44E3-9099-C40C66FF867C}">
                  <a14:compatExt spid="_x0000_s1621"/>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6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5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5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5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5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7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9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9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9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0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1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2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4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4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4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8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78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0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0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1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1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1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1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2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2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3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3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3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4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4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4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4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6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6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6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352425</xdr:colOff>
          <xdr:row>38</xdr:row>
          <xdr:rowOff>9525</xdr:rowOff>
        </xdr:from>
        <xdr:to>
          <xdr:col>6</xdr:col>
          <xdr:colOff>0</xdr:colOff>
          <xdr:row>38</xdr:row>
          <xdr:rowOff>19050</xdr:rowOff>
        </xdr:to>
        <xdr:sp macro="" textlink="">
          <xdr:nvSpPr>
            <xdr:cNvPr id="1766" name="Object 742" hidden="1">
              <a:extLst>
                <a:ext uri="{63B3BB69-23CF-44E3-9099-C40C66FF867C}">
                  <a14:compatExt spid="_x0000_s17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88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0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5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5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7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96"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0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1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1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2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2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23"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4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4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6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6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6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8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8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9"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0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1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1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3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3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3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35"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5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5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6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6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8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8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8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9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9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0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2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3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4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4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5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5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7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7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7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96"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1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1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0"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2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0"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31"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3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34"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4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4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4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48"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5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5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62"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7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7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7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7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7"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8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9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0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0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11" name="Object 6" hidden="1"/>
        <xdr:cNvSpPr>
          <a:spLocks noChangeArrowheads="1"/>
        </xdr:cNvSpPr>
      </xdr:nvSpPr>
      <xdr:spPr bwMode="auto">
        <a:xfrm>
          <a:off x="6010275" y="98393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2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3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31"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546848</xdr:colOff>
          <xdr:row>37</xdr:row>
          <xdr:rowOff>53228</xdr:rowOff>
        </xdr:from>
        <xdr:to>
          <xdr:col>5</xdr:col>
          <xdr:colOff>1146923</xdr:colOff>
          <xdr:row>37</xdr:row>
          <xdr:rowOff>338418</xdr:rowOff>
        </xdr:to>
        <xdr:sp macro="" textlink="">
          <xdr:nvSpPr>
            <xdr:cNvPr id="244" name="Object 1121"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400050</xdr:colOff>
          <xdr:row>37</xdr:row>
          <xdr:rowOff>19050</xdr:rowOff>
        </xdr:from>
        <xdr:to>
          <xdr:col>3</xdr:col>
          <xdr:colOff>1219200</xdr:colOff>
          <xdr:row>37</xdr:row>
          <xdr:rowOff>361950</xdr:rowOff>
        </xdr:to>
        <xdr:sp macro="" textlink="">
          <xdr:nvSpPr>
            <xdr:cNvPr id="245" name="Object 1122"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457200</xdr:colOff>
          <xdr:row>37</xdr:row>
          <xdr:rowOff>9525</xdr:rowOff>
        </xdr:from>
        <xdr:to>
          <xdr:col>2</xdr:col>
          <xdr:colOff>1209675</xdr:colOff>
          <xdr:row>37</xdr:row>
          <xdr:rowOff>361950</xdr:rowOff>
        </xdr:to>
        <xdr:sp macro="" textlink="">
          <xdr:nvSpPr>
            <xdr:cNvPr id="246" name="Object 1123"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87965</xdr:colOff>
          <xdr:row>20</xdr:row>
          <xdr:rowOff>209550</xdr:rowOff>
        </xdr:from>
        <xdr:to>
          <xdr:col>2</xdr:col>
          <xdr:colOff>1123949</xdr:colOff>
          <xdr:row>20</xdr:row>
          <xdr:rowOff>438150</xdr:rowOff>
        </xdr:to>
        <xdr:sp macro="" textlink="">
          <xdr:nvSpPr>
            <xdr:cNvPr id="247" name="Object 1124"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21</xdr:row>
          <xdr:rowOff>212271</xdr:rowOff>
        </xdr:from>
        <xdr:to>
          <xdr:col>2</xdr:col>
          <xdr:colOff>1156607</xdr:colOff>
          <xdr:row>21</xdr:row>
          <xdr:rowOff>440871</xdr:rowOff>
        </xdr:to>
        <xdr:sp macro="" textlink="">
          <xdr:nvSpPr>
            <xdr:cNvPr id="248" name="Object 1125"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100693</xdr:colOff>
          <xdr:row>22</xdr:row>
          <xdr:rowOff>209549</xdr:rowOff>
        </xdr:from>
        <xdr:to>
          <xdr:col>2</xdr:col>
          <xdr:colOff>981075</xdr:colOff>
          <xdr:row>22</xdr:row>
          <xdr:rowOff>457199</xdr:rowOff>
        </xdr:to>
        <xdr:sp macro="" textlink="">
          <xdr:nvSpPr>
            <xdr:cNvPr id="249" name="Object 1126"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87086</xdr:colOff>
          <xdr:row>23</xdr:row>
          <xdr:rowOff>185057</xdr:rowOff>
        </xdr:from>
        <xdr:to>
          <xdr:col>2</xdr:col>
          <xdr:colOff>938893</xdr:colOff>
          <xdr:row>23</xdr:row>
          <xdr:rowOff>442232</xdr:rowOff>
        </xdr:to>
        <xdr:sp macro="" textlink="">
          <xdr:nvSpPr>
            <xdr:cNvPr id="250" name="Object 1127"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0.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image" Target="../media/image18.wmf"/><Relationship Id="rId47" Type="http://schemas.openxmlformats.org/officeDocument/2006/relationships/oleObject" Target="../embeddings/oleObject24.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wmf"/><Relationship Id="rId25" Type="http://schemas.openxmlformats.org/officeDocument/2006/relationships/image" Target="../media/image11.emf"/><Relationship Id="rId33" Type="http://schemas.openxmlformats.org/officeDocument/2006/relationships/oleObject" Target="../embeddings/oleObject16.bin"/><Relationship Id="rId38" Type="http://schemas.openxmlformats.org/officeDocument/2006/relationships/image" Target="../media/image16.emf"/><Relationship Id="rId46" Type="http://schemas.openxmlformats.org/officeDocument/2006/relationships/image" Target="../media/image20.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wmf"/><Relationship Id="rId41" Type="http://schemas.openxmlformats.org/officeDocument/2006/relationships/oleObject" Target="../embeddings/oleObject21.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19.bin"/><Relationship Id="rId40" Type="http://schemas.openxmlformats.org/officeDocument/2006/relationships/image" Target="../media/image17.emf"/><Relationship Id="rId45" Type="http://schemas.openxmlformats.org/officeDocument/2006/relationships/oleObject" Target="../embeddings/oleObject23.bin"/><Relationship Id="rId5" Type="http://schemas.openxmlformats.org/officeDocument/2006/relationships/image" Target="../media/image1.wmf"/><Relationship Id="rId15" Type="http://schemas.openxmlformats.org/officeDocument/2006/relationships/image" Target="../media/image6.w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image" Target="../media/image15.wmf"/><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image" Target="../media/image19.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2.bin"/><Relationship Id="rId48" Type="http://schemas.openxmlformats.org/officeDocument/2006/relationships/image" Target="../media/image21.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5" sqref="K15"/>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3521.5804967899999</v>
      </c>
      <c r="D7" s="4">
        <f>$F$12+'СЕТ СН'!G5+СВЦЭМ!$D$10+'СЕТ СН'!G11-'СЕТ СН'!G$18</f>
        <v>3651.5804967899999</v>
      </c>
      <c r="E7" s="4">
        <f>$F$12+'СЕТ СН'!H5+СВЦЭМ!$D$10+'СЕТ СН'!H11-'СЕТ СН'!H$18</f>
        <v>3721.5804967899999</v>
      </c>
      <c r="F7" s="4">
        <f>$F$12+'СЕТ СН'!I5+СВЦЭМ!$D$10+'СЕТ СН'!I11-'СЕТ СН'!I$18</f>
        <v>3721.5804967899999</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937.85993631999997</v>
      </c>
      <c r="H12" s="2" t="s">
        <v>41</v>
      </c>
    </row>
    <row r="13" spans="1:8" ht="31.5" x14ac:dyDescent="0.25">
      <c r="A13" s="12">
        <v>2</v>
      </c>
      <c r="B13" s="104" t="s">
        <v>48</v>
      </c>
      <c r="C13" s="104"/>
      <c r="D13" s="104"/>
      <c r="E13" s="13" t="s">
        <v>22</v>
      </c>
      <c r="F13" s="11">
        <f>СВЦЭМ!$D$11</f>
        <v>937.85993631999997</v>
      </c>
    </row>
    <row r="14" spans="1:8" ht="36" customHeight="1" x14ac:dyDescent="0.25">
      <c r="A14" s="12">
        <v>3</v>
      </c>
      <c r="B14" s="104" t="s">
        <v>49</v>
      </c>
      <c r="C14" s="104"/>
      <c r="D14" s="104"/>
      <c r="E14" s="13" t="s">
        <v>23</v>
      </c>
      <c r="F14" s="11">
        <f>СВЦЭМ!$D$12</f>
        <v>525365.78771289543</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3.2879999999999998</v>
      </c>
    </row>
    <row r="17" spans="1:6" ht="33" customHeight="1" x14ac:dyDescent="0.25">
      <c r="A17" s="12">
        <v>6</v>
      </c>
      <c r="B17" s="104" t="s">
        <v>53</v>
      </c>
      <c r="C17" s="104" t="s">
        <v>25</v>
      </c>
      <c r="D17" s="104" t="s">
        <v>6</v>
      </c>
      <c r="E17" s="13" t="s">
        <v>6</v>
      </c>
      <c r="F17" s="16">
        <f>SUM(F19:F23)</f>
        <v>3.2879999999999998</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3.2879999999999998</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2184.098</v>
      </c>
    </row>
    <row r="26" spans="1:6" ht="30.75" customHeight="1" x14ac:dyDescent="0.25">
      <c r="A26" s="12">
        <v>9</v>
      </c>
      <c r="B26" s="104" t="s">
        <v>62</v>
      </c>
      <c r="C26" s="104" t="s">
        <v>27</v>
      </c>
      <c r="D26" s="104" t="s">
        <v>28</v>
      </c>
      <c r="E26" s="13" t="s">
        <v>61</v>
      </c>
      <c r="F26" s="16">
        <f>SUM(F28:F32)</f>
        <v>2184.098</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2184.098</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3589.0042532999996</v>
      </c>
      <c r="C9" s="4">
        <f>СВЦЭМ!$D$14+'СЕТ СН'!G5+СВЦЭМ!$D$10+'СЕТ СН'!G11-'СЕТ СН'!G$19</f>
        <v>3719.0042532999996</v>
      </c>
      <c r="D9" s="4">
        <f>СВЦЭМ!$D$14+'СЕТ СН'!H5+СВЦЭМ!$D$10+'СЕТ СН'!H11-'СЕТ СН'!H$19</f>
        <v>3789.0042532999996</v>
      </c>
      <c r="E9" s="4">
        <f>СВЦЭМ!$D$14+'СЕТ СН'!I5+СВЦЭМ!$D$10+'СЕТ СН'!I11-'СЕТ СН'!I$19</f>
        <v>3789.0042532999996</v>
      </c>
    </row>
    <row r="10" spans="1:6" x14ac:dyDescent="0.25">
      <c r="A10" s="26" t="s">
        <v>35</v>
      </c>
      <c r="B10" s="4">
        <f>СВЦЭМ!$D$15+'СЕТ СН'!F5+СВЦЭМ!$D$10+'СЕТ СН'!F11-'СЕТ СН'!F$19</f>
        <v>4303.7365523500002</v>
      </c>
      <c r="C10" s="4">
        <f>СВЦЭМ!$D$15+'СЕТ СН'!G5+СВЦЭМ!$D$10+'СЕТ СН'!G11-'СЕТ СН'!G$19</f>
        <v>4433.7365523500002</v>
      </c>
      <c r="D10" s="4">
        <f>СВЦЭМ!$D$15+'СЕТ СН'!H5+СВЦЭМ!$D$10+'СЕТ СН'!H11-'СЕТ СН'!H$19</f>
        <v>4503.7365523500002</v>
      </c>
      <c r="E10" s="4">
        <f>СВЦЭМ!$D$15+'СЕТ СН'!I5+СВЦЭМ!$D$10+'СЕТ СН'!I11-'СЕТ СН'!I$19</f>
        <v>4503.7365523500002</v>
      </c>
    </row>
    <row r="11" spans="1:6" x14ac:dyDescent="0.25">
      <c r="A11" s="26" t="s">
        <v>36</v>
      </c>
      <c r="B11" s="4">
        <f>СВЦЭМ!$D$16+'СЕТ СН'!F5+СВЦЭМ!$D$10+'СЕТ СН'!F11-'СЕТ СН'!F$19</f>
        <v>5450.1669296600003</v>
      </c>
      <c r="C11" s="4">
        <f>СВЦЭМ!$D$16+'СЕТ СН'!G5+СВЦЭМ!$D$10+'СЕТ СН'!G11-'СЕТ СН'!G$19</f>
        <v>5580.1669296600003</v>
      </c>
      <c r="D11" s="4">
        <f>СВЦЭМ!$D$16+'СЕТ СН'!H5+СВЦЭМ!$D$10+'СЕТ СН'!H11-'СЕТ СН'!H$19</f>
        <v>5650.1669296600003</v>
      </c>
      <c r="E11" s="4">
        <f>СВЦЭМ!$D$16+'СЕТ СН'!I5+СВЦЭМ!$D$10+'СЕТ СН'!I11-'СЕТ СН'!I$19</f>
        <v>5650.1669296600003</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3589.0042532999996</v>
      </c>
      <c r="C16" s="28">
        <f>СВЦЭМ!$D$14+'СЕТ СН'!G5+СВЦЭМ!$D$10+'СЕТ СН'!G11-'СЕТ СН'!G$19</f>
        <v>3719.0042532999996</v>
      </c>
      <c r="D16" s="28">
        <f>СВЦЭМ!$D$14+'СЕТ СН'!H5+СВЦЭМ!$D$10+'СЕТ СН'!H11-'СЕТ СН'!H$19</f>
        <v>3789.0042532999996</v>
      </c>
      <c r="E16" s="28">
        <f>СВЦЭМ!$D$14+'СЕТ СН'!I5+СВЦЭМ!$D$10+'СЕТ СН'!I11-'СЕТ СН'!I$19</f>
        <v>3789.0042532999996</v>
      </c>
    </row>
    <row r="17" spans="1:5" x14ac:dyDescent="0.25">
      <c r="A17" s="26" t="s">
        <v>37</v>
      </c>
      <c r="B17" s="28">
        <f>СВЦЭМ!$D$17+'СЕТ СН'!F5+СВЦЭМ!$D$10+'СЕТ СН'!F11-'СЕТ СН'!F$19</f>
        <v>4676.3976437499996</v>
      </c>
      <c r="C17" s="28">
        <f>СВЦЭМ!$D$17+'СЕТ СН'!G5+СВЦЭМ!$D$10+'СЕТ СН'!G11-'СЕТ СН'!G$19</f>
        <v>4806.3976437499996</v>
      </c>
      <c r="D17" s="28">
        <f>СВЦЭМ!$D$17+'СЕТ СН'!H5+СВЦЭМ!$D$10+'СЕТ СН'!H11-'СЕТ СН'!H$19</f>
        <v>4876.3976437499996</v>
      </c>
      <c r="E17" s="28">
        <f>СВЦЭМ!$D$17+'СЕТ СН'!I5+СВЦЭМ!$D$10+'СЕТ СН'!I11-'СЕТ СН'!I$19</f>
        <v>4876.3976437499996</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СН'!$F$12+СВЦЭМ!$D$10+'СЕТ СН'!$F$5-'СЕТ СН'!$F$20</f>
        <v>3549.0240998899999</v>
      </c>
      <c r="C12" s="36">
        <f>SUMIFS(СВЦЭМ!$C$39:$C$782,СВЦЭМ!$A$39:$A$782,$A12,СВЦЭМ!$B$39:$B$782,C$11)+'СЕТ СН'!$F$12+СВЦЭМ!$D$10+'СЕТ СН'!$F$5-'СЕТ СН'!$F$20</f>
        <v>3621.3516852399998</v>
      </c>
      <c r="D12" s="36">
        <f>SUMIFS(СВЦЭМ!$C$39:$C$782,СВЦЭМ!$A$39:$A$782,$A12,СВЦЭМ!$B$39:$B$782,D$11)+'СЕТ СН'!$F$12+СВЦЭМ!$D$10+'СЕТ СН'!$F$5-'СЕТ СН'!$F$20</f>
        <v>3661.4282349599998</v>
      </c>
      <c r="E12" s="36">
        <f>SUMIFS(СВЦЭМ!$C$39:$C$782,СВЦЭМ!$A$39:$A$782,$A12,СВЦЭМ!$B$39:$B$782,E$11)+'СЕТ СН'!$F$12+СВЦЭМ!$D$10+'СЕТ СН'!$F$5-'СЕТ СН'!$F$20</f>
        <v>3660.7859653800001</v>
      </c>
      <c r="F12" s="36">
        <f>SUMIFS(СВЦЭМ!$C$39:$C$782,СВЦЭМ!$A$39:$A$782,$A12,СВЦЭМ!$B$39:$B$782,F$11)+'СЕТ СН'!$F$12+СВЦЭМ!$D$10+'СЕТ СН'!$F$5-'СЕТ СН'!$F$20</f>
        <v>3657.1334411500002</v>
      </c>
      <c r="G12" s="36">
        <f>SUMIFS(СВЦЭМ!$C$39:$C$782,СВЦЭМ!$A$39:$A$782,$A12,СВЦЭМ!$B$39:$B$782,G$11)+'СЕТ СН'!$F$12+СВЦЭМ!$D$10+'СЕТ СН'!$F$5-'СЕТ СН'!$F$20</f>
        <v>3648.9028014800001</v>
      </c>
      <c r="H12" s="36">
        <f>SUMIFS(СВЦЭМ!$C$39:$C$782,СВЦЭМ!$A$39:$A$782,$A12,СВЦЭМ!$B$39:$B$782,H$11)+'СЕТ СН'!$F$12+СВЦЭМ!$D$10+'СЕТ СН'!$F$5-'СЕТ СН'!$F$20</f>
        <v>3593.94701579</v>
      </c>
      <c r="I12" s="36">
        <f>SUMIFS(СВЦЭМ!$C$39:$C$782,СВЦЭМ!$A$39:$A$782,$A12,СВЦЭМ!$B$39:$B$782,I$11)+'СЕТ СН'!$F$12+СВЦЭМ!$D$10+'СЕТ СН'!$F$5-'СЕТ СН'!$F$20</f>
        <v>3565.35640762</v>
      </c>
      <c r="J12" s="36">
        <f>SUMIFS(СВЦЭМ!$C$39:$C$782,СВЦЭМ!$A$39:$A$782,$A12,СВЦЭМ!$B$39:$B$782,J$11)+'СЕТ СН'!$F$12+СВЦЭМ!$D$10+'СЕТ СН'!$F$5-'СЕТ СН'!$F$20</f>
        <v>3525.9322458900001</v>
      </c>
      <c r="K12" s="36">
        <f>SUMIFS(СВЦЭМ!$C$39:$C$782,СВЦЭМ!$A$39:$A$782,$A12,СВЦЭМ!$B$39:$B$782,K$11)+'СЕТ СН'!$F$12+СВЦЭМ!$D$10+'СЕТ СН'!$F$5-'СЕТ СН'!$F$20</f>
        <v>3461.14348879</v>
      </c>
      <c r="L12" s="36">
        <f>SUMIFS(СВЦЭМ!$C$39:$C$782,СВЦЭМ!$A$39:$A$782,$A12,СВЦЭМ!$B$39:$B$782,L$11)+'СЕТ СН'!$F$12+СВЦЭМ!$D$10+'СЕТ СН'!$F$5-'СЕТ СН'!$F$20</f>
        <v>3460.8232018399999</v>
      </c>
      <c r="M12" s="36">
        <f>SUMIFS(СВЦЭМ!$C$39:$C$782,СВЦЭМ!$A$39:$A$782,$A12,СВЦЭМ!$B$39:$B$782,M$11)+'СЕТ СН'!$F$12+СВЦЭМ!$D$10+'СЕТ СН'!$F$5-'СЕТ СН'!$F$20</f>
        <v>3464.3885150199999</v>
      </c>
      <c r="N12" s="36">
        <f>SUMIFS(СВЦЭМ!$C$39:$C$782,СВЦЭМ!$A$39:$A$782,$A12,СВЦЭМ!$B$39:$B$782,N$11)+'СЕТ СН'!$F$12+СВЦЭМ!$D$10+'СЕТ СН'!$F$5-'СЕТ СН'!$F$20</f>
        <v>3489.9671498400003</v>
      </c>
      <c r="O12" s="36">
        <f>SUMIFS(СВЦЭМ!$C$39:$C$782,СВЦЭМ!$A$39:$A$782,$A12,СВЦЭМ!$B$39:$B$782,O$11)+'СЕТ СН'!$F$12+СВЦЭМ!$D$10+'СЕТ СН'!$F$5-'СЕТ СН'!$F$20</f>
        <v>3525.5474607400001</v>
      </c>
      <c r="P12" s="36">
        <f>SUMIFS(СВЦЭМ!$C$39:$C$782,СВЦЭМ!$A$39:$A$782,$A12,СВЦЭМ!$B$39:$B$782,P$11)+'СЕТ СН'!$F$12+СВЦЭМ!$D$10+'СЕТ СН'!$F$5-'СЕТ СН'!$F$20</f>
        <v>3566.2225175900003</v>
      </c>
      <c r="Q12" s="36">
        <f>SUMIFS(СВЦЭМ!$C$39:$C$782,СВЦЭМ!$A$39:$A$782,$A12,СВЦЭМ!$B$39:$B$782,Q$11)+'СЕТ СН'!$F$12+СВЦЭМ!$D$10+'СЕТ СН'!$F$5-'СЕТ СН'!$F$20</f>
        <v>3592.1142839499998</v>
      </c>
      <c r="R12" s="36">
        <f>SUMIFS(СВЦЭМ!$C$39:$C$782,СВЦЭМ!$A$39:$A$782,$A12,СВЦЭМ!$B$39:$B$782,R$11)+'СЕТ СН'!$F$12+СВЦЭМ!$D$10+'СЕТ СН'!$F$5-'СЕТ СН'!$F$20</f>
        <v>3577.8438860899996</v>
      </c>
      <c r="S12" s="36">
        <f>SUMIFS(СВЦЭМ!$C$39:$C$782,СВЦЭМ!$A$39:$A$782,$A12,СВЦЭМ!$B$39:$B$782,S$11)+'СЕТ СН'!$F$12+СВЦЭМ!$D$10+'СЕТ СН'!$F$5-'СЕТ СН'!$F$20</f>
        <v>3559.6956049199998</v>
      </c>
      <c r="T12" s="36">
        <f>SUMIFS(СВЦЭМ!$C$39:$C$782,СВЦЭМ!$A$39:$A$782,$A12,СВЦЭМ!$B$39:$B$782,T$11)+'СЕТ СН'!$F$12+СВЦЭМ!$D$10+'СЕТ СН'!$F$5-'СЕТ СН'!$F$20</f>
        <v>3528.1044638100002</v>
      </c>
      <c r="U12" s="36">
        <f>SUMIFS(СВЦЭМ!$C$39:$C$782,СВЦЭМ!$A$39:$A$782,$A12,СВЦЭМ!$B$39:$B$782,U$11)+'СЕТ СН'!$F$12+СВЦЭМ!$D$10+'СЕТ СН'!$F$5-'СЕТ СН'!$F$20</f>
        <v>3466.30136812</v>
      </c>
      <c r="V12" s="36">
        <f>SUMIFS(СВЦЭМ!$C$39:$C$782,СВЦЭМ!$A$39:$A$782,$A12,СВЦЭМ!$B$39:$B$782,V$11)+'СЕТ СН'!$F$12+СВЦЭМ!$D$10+'СЕТ СН'!$F$5-'СЕТ СН'!$F$20</f>
        <v>3435.14458285</v>
      </c>
      <c r="W12" s="36">
        <f>SUMIFS(СВЦЭМ!$C$39:$C$782,СВЦЭМ!$A$39:$A$782,$A12,СВЦЭМ!$B$39:$B$782,W$11)+'СЕТ СН'!$F$12+СВЦЭМ!$D$10+'СЕТ СН'!$F$5-'СЕТ СН'!$F$20</f>
        <v>3425.4740264500001</v>
      </c>
      <c r="X12" s="36">
        <f>SUMIFS(СВЦЭМ!$C$39:$C$782,СВЦЭМ!$A$39:$A$782,$A12,СВЦЭМ!$B$39:$B$782,X$11)+'СЕТ СН'!$F$12+СВЦЭМ!$D$10+'СЕТ СН'!$F$5-'СЕТ СН'!$F$20</f>
        <v>3442.2806506100001</v>
      </c>
      <c r="Y12" s="36">
        <f>SUMIFS(СВЦЭМ!$C$39:$C$782,СВЦЭМ!$A$39:$A$782,$A12,СВЦЭМ!$B$39:$B$782,Y$11)+'СЕТ СН'!$F$12+СВЦЭМ!$D$10+'СЕТ СН'!$F$5-'СЕТ СН'!$F$20</f>
        <v>3459.1729151199997</v>
      </c>
      <c r="AA12" s="37"/>
    </row>
    <row r="13" spans="1:27" ht="15.75" x14ac:dyDescent="0.2">
      <c r="A13" s="35">
        <f>A12+1</f>
        <v>44288</v>
      </c>
      <c r="B13" s="36">
        <f>SUMIFS(СВЦЭМ!$C$39:$C$782,СВЦЭМ!$A$39:$A$782,$A13,СВЦЭМ!$B$39:$B$782,B$11)+'СЕТ СН'!$F$12+СВЦЭМ!$D$10+'СЕТ СН'!$F$5-'СЕТ СН'!$F$20</f>
        <v>3518.8874104799997</v>
      </c>
      <c r="C13" s="36">
        <f>SUMIFS(СВЦЭМ!$C$39:$C$782,СВЦЭМ!$A$39:$A$782,$A13,СВЦЭМ!$B$39:$B$782,C$11)+'СЕТ СН'!$F$12+СВЦЭМ!$D$10+'СЕТ СН'!$F$5-'СЕТ СН'!$F$20</f>
        <v>3568.1789681500004</v>
      </c>
      <c r="D13" s="36">
        <f>SUMIFS(СВЦЭМ!$C$39:$C$782,СВЦЭМ!$A$39:$A$782,$A13,СВЦЭМ!$B$39:$B$782,D$11)+'СЕТ СН'!$F$12+СВЦЭМ!$D$10+'СЕТ СН'!$F$5-'СЕТ СН'!$F$20</f>
        <v>3611.6596947600001</v>
      </c>
      <c r="E13" s="36">
        <f>SUMIFS(СВЦЭМ!$C$39:$C$782,СВЦЭМ!$A$39:$A$782,$A13,СВЦЭМ!$B$39:$B$782,E$11)+'СЕТ СН'!$F$12+СВЦЭМ!$D$10+'СЕТ СН'!$F$5-'СЕТ СН'!$F$20</f>
        <v>3621.7822143599997</v>
      </c>
      <c r="F13" s="36">
        <f>SUMIFS(СВЦЭМ!$C$39:$C$782,СВЦЭМ!$A$39:$A$782,$A13,СВЦЭМ!$B$39:$B$782,F$11)+'СЕТ СН'!$F$12+СВЦЭМ!$D$10+'СЕТ СН'!$F$5-'СЕТ СН'!$F$20</f>
        <v>3615.7029625599998</v>
      </c>
      <c r="G13" s="36">
        <f>SUMIFS(СВЦЭМ!$C$39:$C$782,СВЦЭМ!$A$39:$A$782,$A13,СВЦЭМ!$B$39:$B$782,G$11)+'СЕТ СН'!$F$12+СВЦЭМ!$D$10+'СЕТ СН'!$F$5-'СЕТ СН'!$F$20</f>
        <v>3589.5949542899998</v>
      </c>
      <c r="H13" s="36">
        <f>SUMIFS(СВЦЭМ!$C$39:$C$782,СВЦЭМ!$A$39:$A$782,$A13,СВЦЭМ!$B$39:$B$782,H$11)+'СЕТ СН'!$F$12+СВЦЭМ!$D$10+'СЕТ СН'!$F$5-'СЕТ СН'!$F$20</f>
        <v>3558.9718989900002</v>
      </c>
      <c r="I13" s="36">
        <f>SUMIFS(СВЦЭМ!$C$39:$C$782,СВЦЭМ!$A$39:$A$782,$A13,СВЦЭМ!$B$39:$B$782,I$11)+'СЕТ СН'!$F$12+СВЦЭМ!$D$10+'СЕТ СН'!$F$5-'СЕТ СН'!$F$20</f>
        <v>3533.4075664900001</v>
      </c>
      <c r="J13" s="36">
        <f>SUMIFS(СВЦЭМ!$C$39:$C$782,СВЦЭМ!$A$39:$A$782,$A13,СВЦЭМ!$B$39:$B$782,J$11)+'СЕТ СН'!$F$12+СВЦЭМ!$D$10+'СЕТ СН'!$F$5-'СЕТ СН'!$F$20</f>
        <v>3499.2672624699999</v>
      </c>
      <c r="K13" s="36">
        <f>SUMIFS(СВЦЭМ!$C$39:$C$782,СВЦЭМ!$A$39:$A$782,$A13,СВЦЭМ!$B$39:$B$782,K$11)+'СЕТ СН'!$F$12+СВЦЭМ!$D$10+'СЕТ СН'!$F$5-'СЕТ СН'!$F$20</f>
        <v>3474.1831101299999</v>
      </c>
      <c r="L13" s="36">
        <f>SUMIFS(СВЦЭМ!$C$39:$C$782,СВЦЭМ!$A$39:$A$782,$A13,СВЦЭМ!$B$39:$B$782,L$11)+'СЕТ СН'!$F$12+СВЦЭМ!$D$10+'СЕТ СН'!$F$5-'СЕТ СН'!$F$20</f>
        <v>3489.9237390500002</v>
      </c>
      <c r="M13" s="36">
        <f>SUMIFS(СВЦЭМ!$C$39:$C$782,СВЦЭМ!$A$39:$A$782,$A13,СВЦЭМ!$B$39:$B$782,M$11)+'СЕТ СН'!$F$12+СВЦЭМ!$D$10+'СЕТ СН'!$F$5-'СЕТ СН'!$F$20</f>
        <v>3478.8103457400002</v>
      </c>
      <c r="N13" s="36">
        <f>SUMIFS(СВЦЭМ!$C$39:$C$782,СВЦЭМ!$A$39:$A$782,$A13,СВЦЭМ!$B$39:$B$782,N$11)+'СЕТ СН'!$F$12+СВЦЭМ!$D$10+'СЕТ СН'!$F$5-'СЕТ СН'!$F$20</f>
        <v>3505.7315393399999</v>
      </c>
      <c r="O13" s="36">
        <f>SUMIFS(СВЦЭМ!$C$39:$C$782,СВЦЭМ!$A$39:$A$782,$A13,СВЦЭМ!$B$39:$B$782,O$11)+'СЕТ СН'!$F$12+СВЦЭМ!$D$10+'СЕТ СН'!$F$5-'СЕТ СН'!$F$20</f>
        <v>3538.4785469500002</v>
      </c>
      <c r="P13" s="36">
        <f>SUMIFS(СВЦЭМ!$C$39:$C$782,СВЦЭМ!$A$39:$A$782,$A13,СВЦЭМ!$B$39:$B$782,P$11)+'СЕТ СН'!$F$12+СВЦЭМ!$D$10+'СЕТ СН'!$F$5-'СЕТ СН'!$F$20</f>
        <v>3578.7933214200002</v>
      </c>
      <c r="Q13" s="36">
        <f>SUMIFS(СВЦЭМ!$C$39:$C$782,СВЦЭМ!$A$39:$A$782,$A13,СВЦЭМ!$B$39:$B$782,Q$11)+'СЕТ СН'!$F$12+СВЦЭМ!$D$10+'СЕТ СН'!$F$5-'СЕТ СН'!$F$20</f>
        <v>3595.3312961199999</v>
      </c>
      <c r="R13" s="36">
        <f>SUMIFS(СВЦЭМ!$C$39:$C$782,СВЦЭМ!$A$39:$A$782,$A13,СВЦЭМ!$B$39:$B$782,R$11)+'СЕТ СН'!$F$12+СВЦЭМ!$D$10+'СЕТ СН'!$F$5-'СЕТ СН'!$F$20</f>
        <v>3596.2152736500002</v>
      </c>
      <c r="S13" s="36">
        <f>SUMIFS(СВЦЭМ!$C$39:$C$782,СВЦЭМ!$A$39:$A$782,$A13,СВЦЭМ!$B$39:$B$782,S$11)+'СЕТ СН'!$F$12+СВЦЭМ!$D$10+'СЕТ СН'!$F$5-'СЕТ СН'!$F$20</f>
        <v>3590.4348490100001</v>
      </c>
      <c r="T13" s="36">
        <f>SUMIFS(СВЦЭМ!$C$39:$C$782,СВЦЭМ!$A$39:$A$782,$A13,СВЦЭМ!$B$39:$B$782,T$11)+'СЕТ СН'!$F$12+СВЦЭМ!$D$10+'СЕТ СН'!$F$5-'СЕТ СН'!$F$20</f>
        <v>3535.2204339300001</v>
      </c>
      <c r="U13" s="36">
        <f>SUMIFS(СВЦЭМ!$C$39:$C$782,СВЦЭМ!$A$39:$A$782,$A13,СВЦЭМ!$B$39:$B$782,U$11)+'СЕТ СН'!$F$12+СВЦЭМ!$D$10+'СЕТ СН'!$F$5-'СЕТ СН'!$F$20</f>
        <v>3470.03305688</v>
      </c>
      <c r="V13" s="36">
        <f>SUMIFS(СВЦЭМ!$C$39:$C$782,СВЦЭМ!$A$39:$A$782,$A13,СВЦЭМ!$B$39:$B$782,V$11)+'СЕТ СН'!$F$12+СВЦЭМ!$D$10+'СЕТ СН'!$F$5-'СЕТ СН'!$F$20</f>
        <v>3438.2226380900001</v>
      </c>
      <c r="W13" s="36">
        <f>SUMIFS(СВЦЭМ!$C$39:$C$782,СВЦЭМ!$A$39:$A$782,$A13,СВЦЭМ!$B$39:$B$782,W$11)+'СЕТ СН'!$F$12+СВЦЭМ!$D$10+'СЕТ СН'!$F$5-'СЕТ СН'!$F$20</f>
        <v>3436.5025842499999</v>
      </c>
      <c r="X13" s="36">
        <f>SUMIFS(СВЦЭМ!$C$39:$C$782,СВЦЭМ!$A$39:$A$782,$A13,СВЦЭМ!$B$39:$B$782,X$11)+'СЕТ СН'!$F$12+СВЦЭМ!$D$10+'СЕТ СН'!$F$5-'СЕТ СН'!$F$20</f>
        <v>3461.2789804399999</v>
      </c>
      <c r="Y13" s="36">
        <f>SUMIFS(СВЦЭМ!$C$39:$C$782,СВЦЭМ!$A$39:$A$782,$A13,СВЦЭМ!$B$39:$B$782,Y$11)+'СЕТ СН'!$F$12+СВЦЭМ!$D$10+'СЕТ СН'!$F$5-'СЕТ СН'!$F$20</f>
        <v>3501.4432744800001</v>
      </c>
    </row>
    <row r="14" spans="1:27" ht="15.75" x14ac:dyDescent="0.2">
      <c r="A14" s="35">
        <f t="shared" ref="A14:A41" si="0">A13+1</f>
        <v>44289</v>
      </c>
      <c r="B14" s="36">
        <f>SUMIFS(СВЦЭМ!$C$39:$C$782,СВЦЭМ!$A$39:$A$782,$A14,СВЦЭМ!$B$39:$B$782,B$11)+'СЕТ СН'!$F$12+СВЦЭМ!$D$10+'СЕТ СН'!$F$5-'СЕТ СН'!$F$20</f>
        <v>3584.73704026</v>
      </c>
      <c r="C14" s="36">
        <f>SUMIFS(СВЦЭМ!$C$39:$C$782,СВЦЭМ!$A$39:$A$782,$A14,СВЦЭМ!$B$39:$B$782,C$11)+'СЕТ СН'!$F$12+СВЦЭМ!$D$10+'СЕТ СН'!$F$5-'СЕТ СН'!$F$20</f>
        <v>3633.45975834</v>
      </c>
      <c r="D14" s="36">
        <f>SUMIFS(СВЦЭМ!$C$39:$C$782,СВЦЭМ!$A$39:$A$782,$A14,СВЦЭМ!$B$39:$B$782,D$11)+'СЕТ СН'!$F$12+СВЦЭМ!$D$10+'СЕТ СН'!$F$5-'СЕТ СН'!$F$20</f>
        <v>3664.2913149799997</v>
      </c>
      <c r="E14" s="36">
        <f>SUMIFS(СВЦЭМ!$C$39:$C$782,СВЦЭМ!$A$39:$A$782,$A14,СВЦЭМ!$B$39:$B$782,E$11)+'СЕТ СН'!$F$12+СВЦЭМ!$D$10+'СЕТ СН'!$F$5-'СЕТ СН'!$F$20</f>
        <v>3653.2067543800003</v>
      </c>
      <c r="F14" s="36">
        <f>SUMIFS(СВЦЭМ!$C$39:$C$782,СВЦЭМ!$A$39:$A$782,$A14,СВЦЭМ!$B$39:$B$782,F$11)+'СЕТ СН'!$F$12+СВЦЭМ!$D$10+'СЕТ СН'!$F$5-'СЕТ СН'!$F$20</f>
        <v>3668.1187670600002</v>
      </c>
      <c r="G14" s="36">
        <f>SUMIFS(СВЦЭМ!$C$39:$C$782,СВЦЭМ!$A$39:$A$782,$A14,СВЦЭМ!$B$39:$B$782,G$11)+'СЕТ СН'!$F$12+СВЦЭМ!$D$10+'СЕТ СН'!$F$5-'СЕТ СН'!$F$20</f>
        <v>3655.7089417699999</v>
      </c>
      <c r="H14" s="36">
        <f>SUMIFS(СВЦЭМ!$C$39:$C$782,СВЦЭМ!$A$39:$A$782,$A14,СВЦЭМ!$B$39:$B$782,H$11)+'СЕТ СН'!$F$12+СВЦЭМ!$D$10+'СЕТ СН'!$F$5-'СЕТ СН'!$F$20</f>
        <v>3579.0852171799997</v>
      </c>
      <c r="I14" s="36">
        <f>SUMIFS(СВЦЭМ!$C$39:$C$782,СВЦЭМ!$A$39:$A$782,$A14,СВЦЭМ!$B$39:$B$782,I$11)+'СЕТ СН'!$F$12+СВЦЭМ!$D$10+'СЕТ СН'!$F$5-'СЕТ СН'!$F$20</f>
        <v>3547.5740559599999</v>
      </c>
      <c r="J14" s="36">
        <f>SUMIFS(СВЦЭМ!$C$39:$C$782,СВЦЭМ!$A$39:$A$782,$A14,СВЦЭМ!$B$39:$B$782,J$11)+'СЕТ СН'!$F$12+СВЦЭМ!$D$10+'СЕТ СН'!$F$5-'СЕТ СН'!$F$20</f>
        <v>3493.0298699300001</v>
      </c>
      <c r="K14" s="36">
        <f>SUMIFS(СВЦЭМ!$C$39:$C$782,СВЦЭМ!$A$39:$A$782,$A14,СВЦЭМ!$B$39:$B$782,K$11)+'СЕТ СН'!$F$12+СВЦЭМ!$D$10+'СЕТ СН'!$F$5-'СЕТ СН'!$F$20</f>
        <v>3440.7237527799998</v>
      </c>
      <c r="L14" s="36">
        <f>SUMIFS(СВЦЭМ!$C$39:$C$782,СВЦЭМ!$A$39:$A$782,$A14,СВЦЭМ!$B$39:$B$782,L$11)+'СЕТ СН'!$F$12+СВЦЭМ!$D$10+'СЕТ СН'!$F$5-'СЕТ СН'!$F$20</f>
        <v>3448.42436499</v>
      </c>
      <c r="M14" s="36">
        <f>SUMIFS(СВЦЭМ!$C$39:$C$782,СВЦЭМ!$A$39:$A$782,$A14,СВЦЭМ!$B$39:$B$782,M$11)+'СЕТ СН'!$F$12+СВЦЭМ!$D$10+'СЕТ СН'!$F$5-'СЕТ СН'!$F$20</f>
        <v>3458.4446520199999</v>
      </c>
      <c r="N14" s="36">
        <f>SUMIFS(СВЦЭМ!$C$39:$C$782,СВЦЭМ!$A$39:$A$782,$A14,СВЦЭМ!$B$39:$B$782,N$11)+'СЕТ СН'!$F$12+СВЦЭМ!$D$10+'СЕТ СН'!$F$5-'СЕТ СН'!$F$20</f>
        <v>3489.3188902800002</v>
      </c>
      <c r="O14" s="36">
        <f>SUMIFS(СВЦЭМ!$C$39:$C$782,СВЦЭМ!$A$39:$A$782,$A14,СВЦЭМ!$B$39:$B$782,O$11)+'СЕТ СН'!$F$12+СВЦЭМ!$D$10+'СЕТ СН'!$F$5-'СЕТ СН'!$F$20</f>
        <v>3527.7951029300002</v>
      </c>
      <c r="P14" s="36">
        <f>SUMIFS(СВЦЭМ!$C$39:$C$782,СВЦЭМ!$A$39:$A$782,$A14,СВЦЭМ!$B$39:$B$782,P$11)+'СЕТ СН'!$F$12+СВЦЭМ!$D$10+'СЕТ СН'!$F$5-'СЕТ СН'!$F$20</f>
        <v>3575.3281652100004</v>
      </c>
      <c r="Q14" s="36">
        <f>SUMIFS(СВЦЭМ!$C$39:$C$782,СВЦЭМ!$A$39:$A$782,$A14,СВЦЭМ!$B$39:$B$782,Q$11)+'СЕТ СН'!$F$12+СВЦЭМ!$D$10+'СЕТ СН'!$F$5-'СЕТ СН'!$F$20</f>
        <v>3596.7521180200001</v>
      </c>
      <c r="R14" s="36">
        <f>SUMIFS(СВЦЭМ!$C$39:$C$782,СВЦЭМ!$A$39:$A$782,$A14,СВЦЭМ!$B$39:$B$782,R$11)+'СЕТ СН'!$F$12+СВЦЭМ!$D$10+'СЕТ СН'!$F$5-'СЕТ СН'!$F$20</f>
        <v>3587.8480343000001</v>
      </c>
      <c r="S14" s="36">
        <f>SUMIFS(СВЦЭМ!$C$39:$C$782,СВЦЭМ!$A$39:$A$782,$A14,СВЦЭМ!$B$39:$B$782,S$11)+'СЕТ СН'!$F$12+СВЦЭМ!$D$10+'СЕТ СН'!$F$5-'СЕТ СН'!$F$20</f>
        <v>3570.1805144800001</v>
      </c>
      <c r="T14" s="36">
        <f>SUMIFS(СВЦЭМ!$C$39:$C$782,СВЦЭМ!$A$39:$A$782,$A14,СВЦЭМ!$B$39:$B$782,T$11)+'СЕТ СН'!$F$12+СВЦЭМ!$D$10+'СЕТ СН'!$F$5-'СЕТ СН'!$F$20</f>
        <v>3498.71642621</v>
      </c>
      <c r="U14" s="36">
        <f>SUMIFS(СВЦЭМ!$C$39:$C$782,СВЦЭМ!$A$39:$A$782,$A14,СВЦЭМ!$B$39:$B$782,U$11)+'СЕТ СН'!$F$12+СВЦЭМ!$D$10+'СЕТ СН'!$F$5-'СЕТ СН'!$F$20</f>
        <v>3426.4641630400001</v>
      </c>
      <c r="V14" s="36">
        <f>SUMIFS(СВЦЭМ!$C$39:$C$782,СВЦЭМ!$A$39:$A$782,$A14,СВЦЭМ!$B$39:$B$782,V$11)+'СЕТ СН'!$F$12+СВЦЭМ!$D$10+'СЕТ СН'!$F$5-'СЕТ СН'!$F$20</f>
        <v>3404.4130464099999</v>
      </c>
      <c r="W14" s="36">
        <f>SUMIFS(СВЦЭМ!$C$39:$C$782,СВЦЭМ!$A$39:$A$782,$A14,СВЦЭМ!$B$39:$B$782,W$11)+'СЕТ СН'!$F$12+СВЦЭМ!$D$10+'СЕТ СН'!$F$5-'СЕТ СН'!$F$20</f>
        <v>3400.14812781</v>
      </c>
      <c r="X14" s="36">
        <f>SUMIFS(СВЦЭМ!$C$39:$C$782,СВЦЭМ!$A$39:$A$782,$A14,СВЦЭМ!$B$39:$B$782,X$11)+'СЕТ СН'!$F$12+СВЦЭМ!$D$10+'СЕТ СН'!$F$5-'СЕТ СН'!$F$20</f>
        <v>3422.4630191800002</v>
      </c>
      <c r="Y14" s="36">
        <f>SUMIFS(СВЦЭМ!$C$39:$C$782,СВЦЭМ!$A$39:$A$782,$A14,СВЦЭМ!$B$39:$B$782,Y$11)+'СЕТ СН'!$F$12+СВЦЭМ!$D$10+'СЕТ СН'!$F$5-'СЕТ СН'!$F$20</f>
        <v>3469.39573668</v>
      </c>
    </row>
    <row r="15" spans="1:27" ht="15.75" x14ac:dyDescent="0.2">
      <c r="A15" s="35">
        <f t="shared" si="0"/>
        <v>44290</v>
      </c>
      <c r="B15" s="36">
        <f>SUMIFS(СВЦЭМ!$C$39:$C$782,СВЦЭМ!$A$39:$A$782,$A15,СВЦЭМ!$B$39:$B$782,B$11)+'СЕТ СН'!$F$12+СВЦЭМ!$D$10+'СЕТ СН'!$F$5-'СЕТ СН'!$F$20</f>
        <v>3537.0806247999999</v>
      </c>
      <c r="C15" s="36">
        <f>SUMIFS(СВЦЭМ!$C$39:$C$782,СВЦЭМ!$A$39:$A$782,$A15,СВЦЭМ!$B$39:$B$782,C$11)+'СЕТ СН'!$F$12+СВЦЭМ!$D$10+'СЕТ СН'!$F$5-'СЕТ СН'!$F$20</f>
        <v>3608.9384535500003</v>
      </c>
      <c r="D15" s="36">
        <f>SUMIFS(СВЦЭМ!$C$39:$C$782,СВЦЭМ!$A$39:$A$782,$A15,СВЦЭМ!$B$39:$B$782,D$11)+'СЕТ СН'!$F$12+СВЦЭМ!$D$10+'СЕТ СН'!$F$5-'СЕТ СН'!$F$20</f>
        <v>3648.4448715400003</v>
      </c>
      <c r="E15" s="36">
        <f>SUMIFS(СВЦЭМ!$C$39:$C$782,СВЦЭМ!$A$39:$A$782,$A15,СВЦЭМ!$B$39:$B$782,E$11)+'СЕТ СН'!$F$12+СВЦЭМ!$D$10+'СЕТ СН'!$F$5-'СЕТ СН'!$F$20</f>
        <v>3654.90532609</v>
      </c>
      <c r="F15" s="36">
        <f>SUMIFS(СВЦЭМ!$C$39:$C$782,СВЦЭМ!$A$39:$A$782,$A15,СВЦЭМ!$B$39:$B$782,F$11)+'СЕТ СН'!$F$12+СВЦЭМ!$D$10+'СЕТ СН'!$F$5-'СЕТ СН'!$F$20</f>
        <v>3665.56128343</v>
      </c>
      <c r="G15" s="36">
        <f>SUMIFS(СВЦЭМ!$C$39:$C$782,СВЦЭМ!$A$39:$A$782,$A15,СВЦЭМ!$B$39:$B$782,G$11)+'СЕТ СН'!$F$12+СВЦЭМ!$D$10+'СЕТ СН'!$F$5-'СЕТ СН'!$F$20</f>
        <v>3656.8848663999997</v>
      </c>
      <c r="H15" s="36">
        <f>SUMIFS(СВЦЭМ!$C$39:$C$782,СВЦЭМ!$A$39:$A$782,$A15,СВЦЭМ!$B$39:$B$782,H$11)+'СЕТ СН'!$F$12+СВЦЭМ!$D$10+'СЕТ СН'!$F$5-'СЕТ СН'!$F$20</f>
        <v>3639.59328757</v>
      </c>
      <c r="I15" s="36">
        <f>SUMIFS(СВЦЭМ!$C$39:$C$782,СВЦЭМ!$A$39:$A$782,$A15,СВЦЭМ!$B$39:$B$782,I$11)+'СЕТ СН'!$F$12+СВЦЭМ!$D$10+'СЕТ СН'!$F$5-'СЕТ СН'!$F$20</f>
        <v>3586.58311035</v>
      </c>
      <c r="J15" s="36">
        <f>SUMIFS(СВЦЭМ!$C$39:$C$782,СВЦЭМ!$A$39:$A$782,$A15,СВЦЭМ!$B$39:$B$782,J$11)+'СЕТ СН'!$F$12+СВЦЭМ!$D$10+'СЕТ СН'!$F$5-'СЕТ СН'!$F$20</f>
        <v>3518.41435641</v>
      </c>
      <c r="K15" s="36">
        <f>SUMIFS(СВЦЭМ!$C$39:$C$782,СВЦЭМ!$A$39:$A$782,$A15,СВЦЭМ!$B$39:$B$782,K$11)+'СЕТ СН'!$F$12+СВЦЭМ!$D$10+'СЕТ СН'!$F$5-'СЕТ СН'!$F$20</f>
        <v>3455.4411481500001</v>
      </c>
      <c r="L15" s="36">
        <f>SUMIFS(СВЦЭМ!$C$39:$C$782,СВЦЭМ!$A$39:$A$782,$A15,СВЦЭМ!$B$39:$B$782,L$11)+'СЕТ СН'!$F$12+СВЦЭМ!$D$10+'СЕТ СН'!$F$5-'СЕТ СН'!$F$20</f>
        <v>3439.3697553699999</v>
      </c>
      <c r="M15" s="36">
        <f>SUMIFS(СВЦЭМ!$C$39:$C$782,СВЦЭМ!$A$39:$A$782,$A15,СВЦЭМ!$B$39:$B$782,M$11)+'СЕТ СН'!$F$12+СВЦЭМ!$D$10+'СЕТ СН'!$F$5-'СЕТ СН'!$F$20</f>
        <v>3444.5092448300002</v>
      </c>
      <c r="N15" s="36">
        <f>SUMIFS(СВЦЭМ!$C$39:$C$782,СВЦЭМ!$A$39:$A$782,$A15,СВЦЭМ!$B$39:$B$782,N$11)+'СЕТ СН'!$F$12+СВЦЭМ!$D$10+'СЕТ СН'!$F$5-'СЕТ СН'!$F$20</f>
        <v>3463.7634952799999</v>
      </c>
      <c r="O15" s="36">
        <f>SUMIFS(СВЦЭМ!$C$39:$C$782,СВЦЭМ!$A$39:$A$782,$A15,СВЦЭМ!$B$39:$B$782,O$11)+'СЕТ СН'!$F$12+СВЦЭМ!$D$10+'СЕТ СН'!$F$5-'СЕТ СН'!$F$20</f>
        <v>3495.5421501199999</v>
      </c>
      <c r="P15" s="36">
        <f>SUMIFS(СВЦЭМ!$C$39:$C$782,СВЦЭМ!$A$39:$A$782,$A15,СВЦЭМ!$B$39:$B$782,P$11)+'СЕТ СН'!$F$12+СВЦЭМ!$D$10+'СЕТ СН'!$F$5-'СЕТ СН'!$F$20</f>
        <v>3541.2040466500002</v>
      </c>
      <c r="Q15" s="36">
        <f>SUMIFS(СВЦЭМ!$C$39:$C$782,СВЦЭМ!$A$39:$A$782,$A15,СВЦЭМ!$B$39:$B$782,Q$11)+'СЕТ СН'!$F$12+СВЦЭМ!$D$10+'СЕТ СН'!$F$5-'СЕТ СН'!$F$20</f>
        <v>3569.25700353</v>
      </c>
      <c r="R15" s="36">
        <f>SUMIFS(СВЦЭМ!$C$39:$C$782,СВЦЭМ!$A$39:$A$782,$A15,СВЦЭМ!$B$39:$B$782,R$11)+'СЕТ СН'!$F$12+СВЦЭМ!$D$10+'СЕТ СН'!$F$5-'СЕТ СН'!$F$20</f>
        <v>3562.5856125500004</v>
      </c>
      <c r="S15" s="36">
        <f>SUMIFS(СВЦЭМ!$C$39:$C$782,СВЦЭМ!$A$39:$A$782,$A15,СВЦЭМ!$B$39:$B$782,S$11)+'СЕТ СН'!$F$12+СВЦЭМ!$D$10+'СЕТ СН'!$F$5-'СЕТ СН'!$F$20</f>
        <v>3532.2555992899997</v>
      </c>
      <c r="T15" s="36">
        <f>SUMIFS(СВЦЭМ!$C$39:$C$782,СВЦЭМ!$A$39:$A$782,$A15,СВЦЭМ!$B$39:$B$782,T$11)+'СЕТ СН'!$F$12+СВЦЭМ!$D$10+'СЕТ СН'!$F$5-'СЕТ СН'!$F$20</f>
        <v>3448.3464177199999</v>
      </c>
      <c r="U15" s="36">
        <f>SUMIFS(СВЦЭМ!$C$39:$C$782,СВЦЭМ!$A$39:$A$782,$A15,СВЦЭМ!$B$39:$B$782,U$11)+'СЕТ СН'!$F$12+СВЦЭМ!$D$10+'СЕТ СН'!$F$5-'СЕТ СН'!$F$20</f>
        <v>3382.4337773699999</v>
      </c>
      <c r="V15" s="36">
        <f>SUMIFS(СВЦЭМ!$C$39:$C$782,СВЦЭМ!$A$39:$A$782,$A15,СВЦЭМ!$B$39:$B$782,V$11)+'СЕТ СН'!$F$12+СВЦЭМ!$D$10+'СЕТ СН'!$F$5-'СЕТ СН'!$F$20</f>
        <v>3377.6883121999999</v>
      </c>
      <c r="W15" s="36">
        <f>SUMIFS(СВЦЭМ!$C$39:$C$782,СВЦЭМ!$A$39:$A$782,$A15,СВЦЭМ!$B$39:$B$782,W$11)+'СЕТ СН'!$F$12+СВЦЭМ!$D$10+'СЕТ СН'!$F$5-'СЕТ СН'!$F$20</f>
        <v>3390.28511368</v>
      </c>
      <c r="X15" s="36">
        <f>SUMIFS(СВЦЭМ!$C$39:$C$782,СВЦЭМ!$A$39:$A$782,$A15,СВЦЭМ!$B$39:$B$782,X$11)+'СЕТ СН'!$F$12+СВЦЭМ!$D$10+'СЕТ СН'!$F$5-'СЕТ СН'!$F$20</f>
        <v>3412.90254736</v>
      </c>
      <c r="Y15" s="36">
        <f>SUMIFS(СВЦЭМ!$C$39:$C$782,СВЦЭМ!$A$39:$A$782,$A15,СВЦЭМ!$B$39:$B$782,Y$11)+'СЕТ СН'!$F$12+СВЦЭМ!$D$10+'СЕТ СН'!$F$5-'СЕТ СН'!$F$20</f>
        <v>3455.2047077500001</v>
      </c>
    </row>
    <row r="16" spans="1:27" ht="15.75" x14ac:dyDescent="0.2">
      <c r="A16" s="35">
        <f t="shared" si="0"/>
        <v>44291</v>
      </c>
      <c r="B16" s="36">
        <f>SUMIFS(СВЦЭМ!$C$39:$C$782,СВЦЭМ!$A$39:$A$782,$A16,СВЦЭМ!$B$39:$B$782,B$11)+'СЕТ СН'!$F$12+СВЦЭМ!$D$10+'СЕТ СН'!$F$5-'СЕТ СН'!$F$20</f>
        <v>3528.71932612</v>
      </c>
      <c r="C16" s="36">
        <f>SUMIFS(СВЦЭМ!$C$39:$C$782,СВЦЭМ!$A$39:$A$782,$A16,СВЦЭМ!$B$39:$B$782,C$11)+'СЕТ СН'!$F$12+СВЦЭМ!$D$10+'СЕТ СН'!$F$5-'СЕТ СН'!$F$20</f>
        <v>3607.4043293499999</v>
      </c>
      <c r="D16" s="36">
        <f>SUMIFS(СВЦЭМ!$C$39:$C$782,СВЦЭМ!$A$39:$A$782,$A16,СВЦЭМ!$B$39:$B$782,D$11)+'СЕТ СН'!$F$12+СВЦЭМ!$D$10+'СЕТ СН'!$F$5-'СЕТ СН'!$F$20</f>
        <v>3656.2033586799998</v>
      </c>
      <c r="E16" s="36">
        <f>SUMIFS(СВЦЭМ!$C$39:$C$782,СВЦЭМ!$A$39:$A$782,$A16,СВЦЭМ!$B$39:$B$782,E$11)+'СЕТ СН'!$F$12+СВЦЭМ!$D$10+'СЕТ СН'!$F$5-'СЕТ СН'!$F$20</f>
        <v>3662.95596501</v>
      </c>
      <c r="F16" s="36">
        <f>SUMIFS(СВЦЭМ!$C$39:$C$782,СВЦЭМ!$A$39:$A$782,$A16,СВЦЭМ!$B$39:$B$782,F$11)+'СЕТ СН'!$F$12+СВЦЭМ!$D$10+'СЕТ СН'!$F$5-'СЕТ СН'!$F$20</f>
        <v>3666.3326069499999</v>
      </c>
      <c r="G16" s="36">
        <f>SUMIFS(СВЦЭМ!$C$39:$C$782,СВЦЭМ!$A$39:$A$782,$A16,СВЦЭМ!$B$39:$B$782,G$11)+'СЕТ СН'!$F$12+СВЦЭМ!$D$10+'СЕТ СН'!$F$5-'СЕТ СН'!$F$20</f>
        <v>3664.0119911800002</v>
      </c>
      <c r="H16" s="36">
        <f>SUMIFS(СВЦЭМ!$C$39:$C$782,СВЦЭМ!$A$39:$A$782,$A16,СВЦЭМ!$B$39:$B$782,H$11)+'СЕТ СН'!$F$12+СВЦЭМ!$D$10+'СЕТ СН'!$F$5-'СЕТ СН'!$F$20</f>
        <v>3617.19709023</v>
      </c>
      <c r="I16" s="36">
        <f>SUMIFS(СВЦЭМ!$C$39:$C$782,СВЦЭМ!$A$39:$A$782,$A16,СВЦЭМ!$B$39:$B$782,I$11)+'СЕТ СН'!$F$12+СВЦЭМ!$D$10+'СЕТ СН'!$F$5-'СЕТ СН'!$F$20</f>
        <v>3552.0177503099999</v>
      </c>
      <c r="J16" s="36">
        <f>SUMIFS(СВЦЭМ!$C$39:$C$782,СВЦЭМ!$A$39:$A$782,$A16,СВЦЭМ!$B$39:$B$782,J$11)+'СЕТ СН'!$F$12+СВЦЭМ!$D$10+'СЕТ СН'!$F$5-'СЕТ СН'!$F$20</f>
        <v>3517.1628314099999</v>
      </c>
      <c r="K16" s="36">
        <f>SUMIFS(СВЦЭМ!$C$39:$C$782,СВЦЭМ!$A$39:$A$782,$A16,СВЦЭМ!$B$39:$B$782,K$11)+'СЕТ СН'!$F$12+СВЦЭМ!$D$10+'СЕТ СН'!$F$5-'СЕТ СН'!$F$20</f>
        <v>3479.7980025900001</v>
      </c>
      <c r="L16" s="36">
        <f>SUMIFS(СВЦЭМ!$C$39:$C$782,СВЦЭМ!$A$39:$A$782,$A16,СВЦЭМ!$B$39:$B$782,L$11)+'СЕТ СН'!$F$12+СВЦЭМ!$D$10+'СЕТ СН'!$F$5-'СЕТ СН'!$F$20</f>
        <v>3494.7638523300002</v>
      </c>
      <c r="M16" s="36">
        <f>SUMIFS(СВЦЭМ!$C$39:$C$782,СВЦЭМ!$A$39:$A$782,$A16,СВЦЭМ!$B$39:$B$782,M$11)+'СЕТ СН'!$F$12+СВЦЭМ!$D$10+'СЕТ СН'!$F$5-'СЕТ СН'!$F$20</f>
        <v>3488.48998463</v>
      </c>
      <c r="N16" s="36">
        <f>SUMIFS(СВЦЭМ!$C$39:$C$782,СВЦЭМ!$A$39:$A$782,$A16,СВЦЭМ!$B$39:$B$782,N$11)+'СЕТ СН'!$F$12+СВЦЭМ!$D$10+'СЕТ СН'!$F$5-'СЕТ СН'!$F$20</f>
        <v>3489.9619700499998</v>
      </c>
      <c r="O16" s="36">
        <f>SUMIFS(СВЦЭМ!$C$39:$C$782,СВЦЭМ!$A$39:$A$782,$A16,СВЦЭМ!$B$39:$B$782,O$11)+'СЕТ СН'!$F$12+СВЦЭМ!$D$10+'СЕТ СН'!$F$5-'СЕТ СН'!$F$20</f>
        <v>3525.1560511400003</v>
      </c>
      <c r="P16" s="36">
        <f>SUMIFS(СВЦЭМ!$C$39:$C$782,СВЦЭМ!$A$39:$A$782,$A16,СВЦЭМ!$B$39:$B$782,P$11)+'СЕТ СН'!$F$12+СВЦЭМ!$D$10+'СЕТ СН'!$F$5-'СЕТ СН'!$F$20</f>
        <v>3571.3198772400001</v>
      </c>
      <c r="Q16" s="36">
        <f>SUMIFS(СВЦЭМ!$C$39:$C$782,СВЦЭМ!$A$39:$A$782,$A16,СВЦЭМ!$B$39:$B$782,Q$11)+'СЕТ СН'!$F$12+СВЦЭМ!$D$10+'СЕТ СН'!$F$5-'СЕТ СН'!$F$20</f>
        <v>3590.62281364</v>
      </c>
      <c r="R16" s="36">
        <f>SUMIFS(СВЦЭМ!$C$39:$C$782,СВЦЭМ!$A$39:$A$782,$A16,СВЦЭМ!$B$39:$B$782,R$11)+'СЕТ СН'!$F$12+СВЦЭМ!$D$10+'СЕТ СН'!$F$5-'СЕТ СН'!$F$20</f>
        <v>3580.3495313499998</v>
      </c>
      <c r="S16" s="36">
        <f>SUMIFS(СВЦЭМ!$C$39:$C$782,СВЦЭМ!$A$39:$A$782,$A16,СВЦЭМ!$B$39:$B$782,S$11)+'СЕТ СН'!$F$12+СВЦЭМ!$D$10+'СЕТ СН'!$F$5-'СЕТ СН'!$F$20</f>
        <v>3557.9587571700004</v>
      </c>
      <c r="T16" s="36">
        <f>SUMIFS(СВЦЭМ!$C$39:$C$782,СВЦЭМ!$A$39:$A$782,$A16,СВЦЭМ!$B$39:$B$782,T$11)+'СЕТ СН'!$F$12+СВЦЭМ!$D$10+'СЕТ СН'!$F$5-'СЕТ СН'!$F$20</f>
        <v>3499.1600637699999</v>
      </c>
      <c r="U16" s="36">
        <f>SUMIFS(СВЦЭМ!$C$39:$C$782,СВЦЭМ!$A$39:$A$782,$A16,СВЦЭМ!$B$39:$B$782,U$11)+'СЕТ СН'!$F$12+СВЦЭМ!$D$10+'СЕТ СН'!$F$5-'СЕТ СН'!$F$20</f>
        <v>3451.6100586900002</v>
      </c>
      <c r="V16" s="36">
        <f>SUMIFS(СВЦЭМ!$C$39:$C$782,СВЦЭМ!$A$39:$A$782,$A16,СВЦЭМ!$B$39:$B$782,V$11)+'СЕТ СН'!$F$12+СВЦЭМ!$D$10+'СЕТ СН'!$F$5-'СЕТ СН'!$F$20</f>
        <v>3447.94497976</v>
      </c>
      <c r="W16" s="36">
        <f>SUMIFS(СВЦЭМ!$C$39:$C$782,СВЦЭМ!$A$39:$A$782,$A16,СВЦЭМ!$B$39:$B$782,W$11)+'СЕТ СН'!$F$12+СВЦЭМ!$D$10+'СЕТ СН'!$F$5-'СЕТ СН'!$F$20</f>
        <v>3464.1046131000003</v>
      </c>
      <c r="X16" s="36">
        <f>SUMIFS(СВЦЭМ!$C$39:$C$782,СВЦЭМ!$A$39:$A$782,$A16,СВЦЭМ!$B$39:$B$782,X$11)+'СЕТ СН'!$F$12+СВЦЭМ!$D$10+'СЕТ СН'!$F$5-'СЕТ СН'!$F$20</f>
        <v>3447.9811558700003</v>
      </c>
      <c r="Y16" s="36">
        <f>SUMIFS(СВЦЭМ!$C$39:$C$782,СВЦЭМ!$A$39:$A$782,$A16,СВЦЭМ!$B$39:$B$782,Y$11)+'СЕТ СН'!$F$12+СВЦЭМ!$D$10+'СЕТ СН'!$F$5-'СЕТ СН'!$F$20</f>
        <v>3468.1836192599999</v>
      </c>
    </row>
    <row r="17" spans="1:25" ht="15.75" x14ac:dyDescent="0.2">
      <c r="A17" s="35">
        <f t="shared" si="0"/>
        <v>44292</v>
      </c>
      <c r="B17" s="36">
        <f>SUMIFS(СВЦЭМ!$C$39:$C$782,СВЦЭМ!$A$39:$A$782,$A17,СВЦЭМ!$B$39:$B$782,B$11)+'СЕТ СН'!$F$12+СВЦЭМ!$D$10+'СЕТ СН'!$F$5-'СЕТ СН'!$F$20</f>
        <v>3477.7622544699998</v>
      </c>
      <c r="C17" s="36">
        <f>SUMIFS(СВЦЭМ!$C$39:$C$782,СВЦЭМ!$A$39:$A$782,$A17,СВЦЭМ!$B$39:$B$782,C$11)+'СЕТ СН'!$F$12+СВЦЭМ!$D$10+'СЕТ СН'!$F$5-'СЕТ СН'!$F$20</f>
        <v>3542.5541515499999</v>
      </c>
      <c r="D17" s="36">
        <f>SUMIFS(СВЦЭМ!$C$39:$C$782,СВЦЭМ!$A$39:$A$782,$A17,СВЦЭМ!$B$39:$B$782,D$11)+'СЕТ СН'!$F$12+СВЦЭМ!$D$10+'СЕТ СН'!$F$5-'СЕТ СН'!$F$20</f>
        <v>3602.3809145699997</v>
      </c>
      <c r="E17" s="36">
        <f>SUMIFS(СВЦЭМ!$C$39:$C$782,СВЦЭМ!$A$39:$A$782,$A17,СВЦЭМ!$B$39:$B$782,E$11)+'СЕТ СН'!$F$12+СВЦЭМ!$D$10+'СЕТ СН'!$F$5-'СЕТ СН'!$F$20</f>
        <v>3610.0417490899999</v>
      </c>
      <c r="F17" s="36">
        <f>SUMIFS(СВЦЭМ!$C$39:$C$782,СВЦЭМ!$A$39:$A$782,$A17,СВЦЭМ!$B$39:$B$782,F$11)+'СЕТ СН'!$F$12+СВЦЭМ!$D$10+'СЕТ СН'!$F$5-'СЕТ СН'!$F$20</f>
        <v>3611.6018716200001</v>
      </c>
      <c r="G17" s="36">
        <f>SUMIFS(СВЦЭМ!$C$39:$C$782,СВЦЭМ!$A$39:$A$782,$A17,СВЦЭМ!$B$39:$B$782,G$11)+'СЕТ СН'!$F$12+СВЦЭМ!$D$10+'СЕТ СН'!$F$5-'СЕТ СН'!$F$20</f>
        <v>3604.22010813</v>
      </c>
      <c r="H17" s="36">
        <f>SUMIFS(СВЦЭМ!$C$39:$C$782,СВЦЭМ!$A$39:$A$782,$A17,СВЦЭМ!$B$39:$B$782,H$11)+'СЕТ СН'!$F$12+СВЦЭМ!$D$10+'СЕТ СН'!$F$5-'СЕТ СН'!$F$20</f>
        <v>3576.2994329800003</v>
      </c>
      <c r="I17" s="36">
        <f>SUMIFS(СВЦЭМ!$C$39:$C$782,СВЦЭМ!$A$39:$A$782,$A17,СВЦЭМ!$B$39:$B$782,I$11)+'СЕТ СН'!$F$12+СВЦЭМ!$D$10+'СЕТ СН'!$F$5-'СЕТ СН'!$F$20</f>
        <v>3521.7653165000002</v>
      </c>
      <c r="J17" s="36">
        <f>SUMIFS(СВЦЭМ!$C$39:$C$782,СВЦЭМ!$A$39:$A$782,$A17,СВЦЭМ!$B$39:$B$782,J$11)+'СЕТ СН'!$F$12+СВЦЭМ!$D$10+'СЕТ СН'!$F$5-'СЕТ СН'!$F$20</f>
        <v>3476.1969191799999</v>
      </c>
      <c r="K17" s="36">
        <f>SUMIFS(СВЦЭМ!$C$39:$C$782,СВЦЭМ!$A$39:$A$782,$A17,СВЦЭМ!$B$39:$B$782,K$11)+'СЕТ СН'!$F$12+СВЦЭМ!$D$10+'СЕТ СН'!$F$5-'СЕТ СН'!$F$20</f>
        <v>3440.6459236199998</v>
      </c>
      <c r="L17" s="36">
        <f>SUMIFS(СВЦЭМ!$C$39:$C$782,СВЦЭМ!$A$39:$A$782,$A17,СВЦЭМ!$B$39:$B$782,L$11)+'СЕТ СН'!$F$12+СВЦЭМ!$D$10+'СЕТ СН'!$F$5-'СЕТ СН'!$F$20</f>
        <v>3457.27664293</v>
      </c>
      <c r="M17" s="36">
        <f>SUMIFS(СВЦЭМ!$C$39:$C$782,СВЦЭМ!$A$39:$A$782,$A17,СВЦЭМ!$B$39:$B$782,M$11)+'СЕТ СН'!$F$12+СВЦЭМ!$D$10+'СЕТ СН'!$F$5-'СЕТ СН'!$F$20</f>
        <v>3471.5619150699999</v>
      </c>
      <c r="N17" s="36">
        <f>SUMIFS(СВЦЭМ!$C$39:$C$782,СВЦЭМ!$A$39:$A$782,$A17,СВЦЭМ!$B$39:$B$782,N$11)+'СЕТ СН'!$F$12+СВЦЭМ!$D$10+'СЕТ СН'!$F$5-'СЕТ СН'!$F$20</f>
        <v>3500.7542546499999</v>
      </c>
      <c r="O17" s="36">
        <f>SUMIFS(СВЦЭМ!$C$39:$C$782,СВЦЭМ!$A$39:$A$782,$A17,СВЦЭМ!$B$39:$B$782,O$11)+'СЕТ СН'!$F$12+СВЦЭМ!$D$10+'СЕТ СН'!$F$5-'СЕТ СН'!$F$20</f>
        <v>3541.73052762</v>
      </c>
      <c r="P17" s="36">
        <f>SUMIFS(СВЦЭМ!$C$39:$C$782,СВЦЭМ!$A$39:$A$782,$A17,СВЦЭМ!$B$39:$B$782,P$11)+'СЕТ СН'!$F$12+СВЦЭМ!$D$10+'СЕТ СН'!$F$5-'СЕТ СН'!$F$20</f>
        <v>3586.98562649</v>
      </c>
      <c r="Q17" s="36">
        <f>SUMIFS(СВЦЭМ!$C$39:$C$782,СВЦЭМ!$A$39:$A$782,$A17,СВЦЭМ!$B$39:$B$782,Q$11)+'СЕТ СН'!$F$12+СВЦЭМ!$D$10+'СЕТ СН'!$F$5-'СЕТ СН'!$F$20</f>
        <v>3596.5747930999996</v>
      </c>
      <c r="R17" s="36">
        <f>SUMIFS(СВЦЭМ!$C$39:$C$782,СВЦЭМ!$A$39:$A$782,$A17,СВЦЭМ!$B$39:$B$782,R$11)+'СЕТ СН'!$F$12+СВЦЭМ!$D$10+'СЕТ СН'!$F$5-'СЕТ СН'!$F$20</f>
        <v>3587.0953248599999</v>
      </c>
      <c r="S17" s="36">
        <f>SUMIFS(СВЦЭМ!$C$39:$C$782,СВЦЭМ!$A$39:$A$782,$A17,СВЦЭМ!$B$39:$B$782,S$11)+'СЕТ СН'!$F$12+СВЦЭМ!$D$10+'СЕТ СН'!$F$5-'СЕТ СН'!$F$20</f>
        <v>3568.1023191100003</v>
      </c>
      <c r="T17" s="36">
        <f>SUMIFS(СВЦЭМ!$C$39:$C$782,СВЦЭМ!$A$39:$A$782,$A17,СВЦЭМ!$B$39:$B$782,T$11)+'СЕТ СН'!$F$12+СВЦЭМ!$D$10+'СЕТ СН'!$F$5-'СЕТ СН'!$F$20</f>
        <v>3510.0324492099999</v>
      </c>
      <c r="U17" s="36">
        <f>SUMIFS(СВЦЭМ!$C$39:$C$782,СВЦЭМ!$A$39:$A$782,$A17,СВЦЭМ!$B$39:$B$782,U$11)+'СЕТ СН'!$F$12+СВЦЭМ!$D$10+'СЕТ СН'!$F$5-'СЕТ СН'!$F$20</f>
        <v>3432.90310034</v>
      </c>
      <c r="V17" s="36">
        <f>SUMIFS(СВЦЭМ!$C$39:$C$782,СВЦЭМ!$A$39:$A$782,$A17,СВЦЭМ!$B$39:$B$782,V$11)+'СЕТ СН'!$F$12+СВЦЭМ!$D$10+'СЕТ СН'!$F$5-'СЕТ СН'!$F$20</f>
        <v>3390.16274703</v>
      </c>
      <c r="W17" s="36">
        <f>SUMIFS(СВЦЭМ!$C$39:$C$782,СВЦЭМ!$A$39:$A$782,$A17,СВЦЭМ!$B$39:$B$782,W$11)+'СЕТ СН'!$F$12+СВЦЭМ!$D$10+'СЕТ СН'!$F$5-'СЕТ СН'!$F$20</f>
        <v>3404.2220576999998</v>
      </c>
      <c r="X17" s="36">
        <f>SUMIFS(СВЦЭМ!$C$39:$C$782,СВЦЭМ!$A$39:$A$782,$A17,СВЦЭМ!$B$39:$B$782,X$11)+'СЕТ СН'!$F$12+СВЦЭМ!$D$10+'СЕТ СН'!$F$5-'СЕТ СН'!$F$20</f>
        <v>3426.7474221800003</v>
      </c>
      <c r="Y17" s="36">
        <f>SUMIFS(СВЦЭМ!$C$39:$C$782,СВЦЭМ!$A$39:$A$782,$A17,СВЦЭМ!$B$39:$B$782,Y$11)+'СЕТ СН'!$F$12+СВЦЭМ!$D$10+'СЕТ СН'!$F$5-'СЕТ СН'!$F$20</f>
        <v>3480.9563967899999</v>
      </c>
    </row>
    <row r="18" spans="1:25" ht="15.75" x14ac:dyDescent="0.2">
      <c r="A18" s="35">
        <f t="shared" si="0"/>
        <v>44293</v>
      </c>
      <c r="B18" s="36">
        <f>SUMIFS(СВЦЭМ!$C$39:$C$782,СВЦЭМ!$A$39:$A$782,$A18,СВЦЭМ!$B$39:$B$782,B$11)+'СЕТ СН'!$F$12+СВЦЭМ!$D$10+'СЕТ СН'!$F$5-'СЕТ СН'!$F$20</f>
        <v>3559.9669276300001</v>
      </c>
      <c r="C18" s="36">
        <f>SUMIFS(СВЦЭМ!$C$39:$C$782,СВЦЭМ!$A$39:$A$782,$A18,СВЦЭМ!$B$39:$B$782,C$11)+'СЕТ СН'!$F$12+СВЦЭМ!$D$10+'СЕТ СН'!$F$5-'СЕТ СН'!$F$20</f>
        <v>3595.9491410700002</v>
      </c>
      <c r="D18" s="36">
        <f>SUMIFS(СВЦЭМ!$C$39:$C$782,СВЦЭМ!$A$39:$A$782,$A18,СВЦЭМ!$B$39:$B$782,D$11)+'СЕТ СН'!$F$12+СВЦЭМ!$D$10+'СЕТ СН'!$F$5-'СЕТ СН'!$F$20</f>
        <v>3559.3697549500002</v>
      </c>
      <c r="E18" s="36">
        <f>SUMIFS(СВЦЭМ!$C$39:$C$782,СВЦЭМ!$A$39:$A$782,$A18,СВЦЭМ!$B$39:$B$782,E$11)+'СЕТ СН'!$F$12+СВЦЭМ!$D$10+'СЕТ СН'!$F$5-'СЕТ СН'!$F$20</f>
        <v>3555.2946190000002</v>
      </c>
      <c r="F18" s="36">
        <f>SUMIFS(СВЦЭМ!$C$39:$C$782,СВЦЭМ!$A$39:$A$782,$A18,СВЦЭМ!$B$39:$B$782,F$11)+'СЕТ СН'!$F$12+СВЦЭМ!$D$10+'СЕТ СН'!$F$5-'СЕТ СН'!$F$20</f>
        <v>3558.9718440500001</v>
      </c>
      <c r="G18" s="36">
        <f>SUMIFS(СВЦЭМ!$C$39:$C$782,СВЦЭМ!$A$39:$A$782,$A18,СВЦЭМ!$B$39:$B$782,G$11)+'СЕТ СН'!$F$12+СВЦЭМ!$D$10+'СЕТ СН'!$F$5-'СЕТ СН'!$F$20</f>
        <v>3566.2673395299998</v>
      </c>
      <c r="H18" s="36">
        <f>SUMIFS(СВЦЭМ!$C$39:$C$782,СВЦЭМ!$A$39:$A$782,$A18,СВЦЭМ!$B$39:$B$782,H$11)+'СЕТ СН'!$F$12+СВЦЭМ!$D$10+'СЕТ СН'!$F$5-'СЕТ СН'!$F$20</f>
        <v>3602.32010154</v>
      </c>
      <c r="I18" s="36">
        <f>SUMIFS(СВЦЭМ!$C$39:$C$782,СВЦЭМ!$A$39:$A$782,$A18,СВЦЭМ!$B$39:$B$782,I$11)+'СЕТ СН'!$F$12+СВЦЭМ!$D$10+'СЕТ СН'!$F$5-'СЕТ СН'!$F$20</f>
        <v>3570.85077344</v>
      </c>
      <c r="J18" s="36">
        <f>SUMIFS(СВЦЭМ!$C$39:$C$782,СВЦЭМ!$A$39:$A$782,$A18,СВЦЭМ!$B$39:$B$782,J$11)+'СЕТ СН'!$F$12+СВЦЭМ!$D$10+'СЕТ СН'!$F$5-'СЕТ СН'!$F$20</f>
        <v>3523.7073060399998</v>
      </c>
      <c r="K18" s="36">
        <f>SUMIFS(СВЦЭМ!$C$39:$C$782,СВЦЭМ!$A$39:$A$782,$A18,СВЦЭМ!$B$39:$B$782,K$11)+'СЕТ СН'!$F$12+СВЦЭМ!$D$10+'СЕТ СН'!$F$5-'СЕТ СН'!$F$20</f>
        <v>3479.1185216499998</v>
      </c>
      <c r="L18" s="36">
        <f>SUMIFS(СВЦЭМ!$C$39:$C$782,СВЦЭМ!$A$39:$A$782,$A18,СВЦЭМ!$B$39:$B$782,L$11)+'СЕТ СН'!$F$12+СВЦЭМ!$D$10+'СЕТ СН'!$F$5-'СЕТ СН'!$F$20</f>
        <v>3485.4480353700001</v>
      </c>
      <c r="M18" s="36">
        <f>SUMIFS(СВЦЭМ!$C$39:$C$782,СВЦЭМ!$A$39:$A$782,$A18,СВЦЭМ!$B$39:$B$782,M$11)+'СЕТ СН'!$F$12+СВЦЭМ!$D$10+'СЕТ СН'!$F$5-'СЕТ СН'!$F$20</f>
        <v>3473.19662023</v>
      </c>
      <c r="N18" s="36">
        <f>SUMIFS(СВЦЭМ!$C$39:$C$782,СВЦЭМ!$A$39:$A$782,$A18,СВЦЭМ!$B$39:$B$782,N$11)+'СЕТ СН'!$F$12+СВЦЭМ!$D$10+'СЕТ СН'!$F$5-'СЕТ СН'!$F$20</f>
        <v>3499.22767118</v>
      </c>
      <c r="O18" s="36">
        <f>SUMIFS(СВЦЭМ!$C$39:$C$782,СВЦЭМ!$A$39:$A$782,$A18,СВЦЭМ!$B$39:$B$782,O$11)+'СЕТ СН'!$F$12+СВЦЭМ!$D$10+'СЕТ СН'!$F$5-'СЕТ СН'!$F$20</f>
        <v>3524.6653427299998</v>
      </c>
      <c r="P18" s="36">
        <f>SUMIFS(СВЦЭМ!$C$39:$C$782,СВЦЭМ!$A$39:$A$782,$A18,СВЦЭМ!$B$39:$B$782,P$11)+'СЕТ СН'!$F$12+СВЦЭМ!$D$10+'СЕТ СН'!$F$5-'СЕТ СН'!$F$20</f>
        <v>3563.3231085500001</v>
      </c>
      <c r="Q18" s="36">
        <f>SUMIFS(СВЦЭМ!$C$39:$C$782,СВЦЭМ!$A$39:$A$782,$A18,СВЦЭМ!$B$39:$B$782,Q$11)+'СЕТ СН'!$F$12+СВЦЭМ!$D$10+'СЕТ СН'!$F$5-'СЕТ СН'!$F$20</f>
        <v>3601.1327051400003</v>
      </c>
      <c r="R18" s="36">
        <f>SUMIFS(СВЦЭМ!$C$39:$C$782,СВЦЭМ!$A$39:$A$782,$A18,СВЦЭМ!$B$39:$B$782,R$11)+'СЕТ СН'!$F$12+СВЦЭМ!$D$10+'СЕТ СН'!$F$5-'СЕТ СН'!$F$20</f>
        <v>3601.5779152599998</v>
      </c>
      <c r="S18" s="36">
        <f>SUMIFS(СВЦЭМ!$C$39:$C$782,СВЦЭМ!$A$39:$A$782,$A18,СВЦЭМ!$B$39:$B$782,S$11)+'СЕТ СН'!$F$12+СВЦЭМ!$D$10+'СЕТ СН'!$F$5-'СЕТ СН'!$F$20</f>
        <v>3569.0760698599997</v>
      </c>
      <c r="T18" s="36">
        <f>SUMIFS(СВЦЭМ!$C$39:$C$782,СВЦЭМ!$A$39:$A$782,$A18,СВЦЭМ!$B$39:$B$782,T$11)+'СЕТ СН'!$F$12+СВЦЭМ!$D$10+'СЕТ СН'!$F$5-'СЕТ СН'!$F$20</f>
        <v>3493.90661189</v>
      </c>
      <c r="U18" s="36">
        <f>SUMIFS(СВЦЭМ!$C$39:$C$782,СВЦЭМ!$A$39:$A$782,$A18,СВЦЭМ!$B$39:$B$782,U$11)+'СЕТ СН'!$F$12+СВЦЭМ!$D$10+'СЕТ СН'!$F$5-'СЕТ СН'!$F$20</f>
        <v>3446.1275897300002</v>
      </c>
      <c r="V18" s="36">
        <f>SUMIFS(СВЦЭМ!$C$39:$C$782,СВЦЭМ!$A$39:$A$782,$A18,СВЦЭМ!$B$39:$B$782,V$11)+'СЕТ СН'!$F$12+СВЦЭМ!$D$10+'СЕТ СН'!$F$5-'СЕТ СН'!$F$20</f>
        <v>3430.3156619800002</v>
      </c>
      <c r="W18" s="36">
        <f>SUMIFS(СВЦЭМ!$C$39:$C$782,СВЦЭМ!$A$39:$A$782,$A18,СВЦЭМ!$B$39:$B$782,W$11)+'СЕТ СН'!$F$12+СВЦЭМ!$D$10+'СЕТ СН'!$F$5-'СЕТ СН'!$F$20</f>
        <v>3430.4407186200001</v>
      </c>
      <c r="X18" s="36">
        <f>SUMIFS(СВЦЭМ!$C$39:$C$782,СВЦЭМ!$A$39:$A$782,$A18,СВЦЭМ!$B$39:$B$782,X$11)+'СЕТ СН'!$F$12+СВЦЭМ!$D$10+'СЕТ СН'!$F$5-'СЕТ СН'!$F$20</f>
        <v>3443.9635451899999</v>
      </c>
      <c r="Y18" s="36">
        <f>SUMIFS(СВЦЭМ!$C$39:$C$782,СВЦЭМ!$A$39:$A$782,$A18,СВЦЭМ!$B$39:$B$782,Y$11)+'СЕТ СН'!$F$12+СВЦЭМ!$D$10+'СЕТ СН'!$F$5-'СЕТ СН'!$F$20</f>
        <v>3490.0525578699999</v>
      </c>
    </row>
    <row r="19" spans="1:25" ht="15.75" x14ac:dyDescent="0.2">
      <c r="A19" s="35">
        <f t="shared" si="0"/>
        <v>44294</v>
      </c>
      <c r="B19" s="36">
        <f>SUMIFS(СВЦЭМ!$C$39:$C$782,СВЦЭМ!$A$39:$A$782,$A19,СВЦЭМ!$B$39:$B$782,B$11)+'СЕТ СН'!$F$12+СВЦЭМ!$D$10+'СЕТ СН'!$F$5-'СЕТ СН'!$F$20</f>
        <v>3521.62630992</v>
      </c>
      <c r="C19" s="36">
        <f>SUMIFS(СВЦЭМ!$C$39:$C$782,СВЦЭМ!$A$39:$A$782,$A19,СВЦЭМ!$B$39:$B$782,C$11)+'СЕТ СН'!$F$12+СВЦЭМ!$D$10+'СЕТ СН'!$F$5-'СЕТ СН'!$F$20</f>
        <v>3589.1366526000002</v>
      </c>
      <c r="D19" s="36">
        <f>SUMIFS(СВЦЭМ!$C$39:$C$782,СВЦЭМ!$A$39:$A$782,$A19,СВЦЭМ!$B$39:$B$782,D$11)+'СЕТ СН'!$F$12+СВЦЭМ!$D$10+'СЕТ СН'!$F$5-'СЕТ СН'!$F$20</f>
        <v>3575.0538895199998</v>
      </c>
      <c r="E19" s="36">
        <f>SUMIFS(СВЦЭМ!$C$39:$C$782,СВЦЭМ!$A$39:$A$782,$A19,СВЦЭМ!$B$39:$B$782,E$11)+'СЕТ СН'!$F$12+СВЦЭМ!$D$10+'СЕТ СН'!$F$5-'СЕТ СН'!$F$20</f>
        <v>3568.07577679</v>
      </c>
      <c r="F19" s="36">
        <f>SUMIFS(СВЦЭМ!$C$39:$C$782,СВЦЭМ!$A$39:$A$782,$A19,СВЦЭМ!$B$39:$B$782,F$11)+'СЕТ СН'!$F$12+СВЦЭМ!$D$10+'СЕТ СН'!$F$5-'СЕТ СН'!$F$20</f>
        <v>3567.1987623100003</v>
      </c>
      <c r="G19" s="36">
        <f>SUMIFS(СВЦЭМ!$C$39:$C$782,СВЦЭМ!$A$39:$A$782,$A19,СВЦЭМ!$B$39:$B$782,G$11)+'СЕТ СН'!$F$12+СВЦЭМ!$D$10+'СЕТ СН'!$F$5-'СЕТ СН'!$F$20</f>
        <v>3580.2024365500001</v>
      </c>
      <c r="H19" s="36">
        <f>SUMIFS(СВЦЭМ!$C$39:$C$782,СВЦЭМ!$A$39:$A$782,$A19,СВЦЭМ!$B$39:$B$782,H$11)+'СЕТ СН'!$F$12+СВЦЭМ!$D$10+'СЕТ СН'!$F$5-'СЕТ СН'!$F$20</f>
        <v>3566.1585234900003</v>
      </c>
      <c r="I19" s="36">
        <f>SUMIFS(СВЦЭМ!$C$39:$C$782,СВЦЭМ!$A$39:$A$782,$A19,СВЦЭМ!$B$39:$B$782,I$11)+'СЕТ СН'!$F$12+СВЦЭМ!$D$10+'СЕТ СН'!$F$5-'СЕТ СН'!$F$20</f>
        <v>3520.0829686900001</v>
      </c>
      <c r="J19" s="36">
        <f>SUMIFS(СВЦЭМ!$C$39:$C$782,СВЦЭМ!$A$39:$A$782,$A19,СВЦЭМ!$B$39:$B$782,J$11)+'СЕТ СН'!$F$12+СВЦЭМ!$D$10+'СЕТ СН'!$F$5-'СЕТ СН'!$F$20</f>
        <v>3516.00597672</v>
      </c>
      <c r="K19" s="36">
        <f>SUMIFS(СВЦЭМ!$C$39:$C$782,СВЦЭМ!$A$39:$A$782,$A19,СВЦЭМ!$B$39:$B$782,K$11)+'СЕТ СН'!$F$12+СВЦЭМ!$D$10+'СЕТ СН'!$F$5-'СЕТ СН'!$F$20</f>
        <v>3496.8910136599998</v>
      </c>
      <c r="L19" s="36">
        <f>SUMIFS(СВЦЭМ!$C$39:$C$782,СВЦЭМ!$A$39:$A$782,$A19,СВЦЭМ!$B$39:$B$782,L$11)+'СЕТ СН'!$F$12+СВЦЭМ!$D$10+'СЕТ СН'!$F$5-'СЕТ СН'!$F$20</f>
        <v>3501.0063951500001</v>
      </c>
      <c r="M19" s="36">
        <f>SUMIFS(СВЦЭМ!$C$39:$C$782,СВЦЭМ!$A$39:$A$782,$A19,СВЦЭМ!$B$39:$B$782,M$11)+'СЕТ СН'!$F$12+СВЦЭМ!$D$10+'СЕТ СН'!$F$5-'СЕТ СН'!$F$20</f>
        <v>3509.62153416</v>
      </c>
      <c r="N19" s="36">
        <f>SUMIFS(СВЦЭМ!$C$39:$C$782,СВЦЭМ!$A$39:$A$782,$A19,СВЦЭМ!$B$39:$B$782,N$11)+'СЕТ СН'!$F$12+СВЦЭМ!$D$10+'СЕТ СН'!$F$5-'СЕТ СН'!$F$20</f>
        <v>3529.3776554300002</v>
      </c>
      <c r="O19" s="36">
        <f>SUMIFS(СВЦЭМ!$C$39:$C$782,СВЦЭМ!$A$39:$A$782,$A19,СВЦЭМ!$B$39:$B$782,O$11)+'СЕТ СН'!$F$12+СВЦЭМ!$D$10+'СЕТ СН'!$F$5-'СЕТ СН'!$F$20</f>
        <v>3534.02952989</v>
      </c>
      <c r="P19" s="36">
        <f>SUMIFS(СВЦЭМ!$C$39:$C$782,СВЦЭМ!$A$39:$A$782,$A19,СВЦЭМ!$B$39:$B$782,P$11)+'СЕТ СН'!$F$12+СВЦЭМ!$D$10+'СЕТ СН'!$F$5-'СЕТ СН'!$F$20</f>
        <v>3536.5889154400002</v>
      </c>
      <c r="Q19" s="36">
        <f>SUMIFS(СВЦЭМ!$C$39:$C$782,СВЦЭМ!$A$39:$A$782,$A19,СВЦЭМ!$B$39:$B$782,Q$11)+'СЕТ СН'!$F$12+СВЦЭМ!$D$10+'СЕТ СН'!$F$5-'СЕТ СН'!$F$20</f>
        <v>3558.0309724400004</v>
      </c>
      <c r="R19" s="36">
        <f>SUMIFS(СВЦЭМ!$C$39:$C$782,СВЦЭМ!$A$39:$A$782,$A19,СВЦЭМ!$B$39:$B$782,R$11)+'СЕТ СН'!$F$12+СВЦЭМ!$D$10+'СЕТ СН'!$F$5-'СЕТ СН'!$F$20</f>
        <v>3547.76332078</v>
      </c>
      <c r="S19" s="36">
        <f>SUMIFS(СВЦЭМ!$C$39:$C$782,СВЦЭМ!$A$39:$A$782,$A19,СВЦЭМ!$B$39:$B$782,S$11)+'СЕТ СН'!$F$12+СВЦЭМ!$D$10+'СЕТ СН'!$F$5-'СЕТ СН'!$F$20</f>
        <v>3533.9258205699998</v>
      </c>
      <c r="T19" s="36">
        <f>SUMIFS(СВЦЭМ!$C$39:$C$782,СВЦЭМ!$A$39:$A$782,$A19,СВЦЭМ!$B$39:$B$782,T$11)+'СЕТ СН'!$F$12+СВЦЭМ!$D$10+'СЕТ СН'!$F$5-'СЕТ СН'!$F$20</f>
        <v>3513.2610438699999</v>
      </c>
      <c r="U19" s="36">
        <f>SUMIFS(СВЦЭМ!$C$39:$C$782,СВЦЭМ!$A$39:$A$782,$A19,СВЦЭМ!$B$39:$B$782,U$11)+'СЕТ СН'!$F$12+СВЦЭМ!$D$10+'СЕТ СН'!$F$5-'СЕТ СН'!$F$20</f>
        <v>3447.8265458199999</v>
      </c>
      <c r="V19" s="36">
        <f>SUMIFS(СВЦЭМ!$C$39:$C$782,СВЦЭМ!$A$39:$A$782,$A19,СВЦЭМ!$B$39:$B$782,V$11)+'СЕТ СН'!$F$12+СВЦЭМ!$D$10+'СЕТ СН'!$F$5-'СЕТ СН'!$F$20</f>
        <v>3444.5059681600001</v>
      </c>
      <c r="W19" s="36">
        <f>SUMIFS(СВЦЭМ!$C$39:$C$782,СВЦЭМ!$A$39:$A$782,$A19,СВЦЭМ!$B$39:$B$782,W$11)+'СЕТ СН'!$F$12+СВЦЭМ!$D$10+'СЕТ СН'!$F$5-'СЕТ СН'!$F$20</f>
        <v>3463.4613227</v>
      </c>
      <c r="X19" s="36">
        <f>SUMIFS(СВЦЭМ!$C$39:$C$782,СВЦЭМ!$A$39:$A$782,$A19,СВЦЭМ!$B$39:$B$782,X$11)+'СЕТ СН'!$F$12+СВЦЭМ!$D$10+'СЕТ СН'!$F$5-'СЕТ СН'!$F$20</f>
        <v>3479.7041245999999</v>
      </c>
      <c r="Y19" s="36">
        <f>SUMIFS(СВЦЭМ!$C$39:$C$782,СВЦЭМ!$A$39:$A$782,$A19,СВЦЭМ!$B$39:$B$782,Y$11)+'СЕТ СН'!$F$12+СВЦЭМ!$D$10+'СЕТ СН'!$F$5-'СЕТ СН'!$F$20</f>
        <v>3517.0976186400003</v>
      </c>
    </row>
    <row r="20" spans="1:25" ht="15.75" x14ac:dyDescent="0.2">
      <c r="A20" s="35">
        <f t="shared" si="0"/>
        <v>44295</v>
      </c>
      <c r="B20" s="36">
        <f>SUMIFS(СВЦЭМ!$C$39:$C$782,СВЦЭМ!$A$39:$A$782,$A20,СВЦЭМ!$B$39:$B$782,B$11)+'СЕТ СН'!$F$12+СВЦЭМ!$D$10+'СЕТ СН'!$F$5-'СЕТ СН'!$F$20</f>
        <v>3496.33793543</v>
      </c>
      <c r="C20" s="36">
        <f>SUMIFS(СВЦЭМ!$C$39:$C$782,СВЦЭМ!$A$39:$A$782,$A20,СВЦЭМ!$B$39:$B$782,C$11)+'СЕТ СН'!$F$12+СВЦЭМ!$D$10+'СЕТ СН'!$F$5-'СЕТ СН'!$F$20</f>
        <v>3533.5361978700003</v>
      </c>
      <c r="D20" s="36">
        <f>SUMIFS(СВЦЭМ!$C$39:$C$782,СВЦЭМ!$A$39:$A$782,$A20,СВЦЭМ!$B$39:$B$782,D$11)+'СЕТ СН'!$F$12+СВЦЭМ!$D$10+'СЕТ СН'!$F$5-'СЕТ СН'!$F$20</f>
        <v>3567.55948145</v>
      </c>
      <c r="E20" s="36">
        <f>SUMIFS(СВЦЭМ!$C$39:$C$782,СВЦЭМ!$A$39:$A$782,$A20,СВЦЭМ!$B$39:$B$782,E$11)+'СЕТ СН'!$F$12+СВЦЭМ!$D$10+'СЕТ СН'!$F$5-'СЕТ СН'!$F$20</f>
        <v>3567.79204703</v>
      </c>
      <c r="F20" s="36">
        <f>SUMIFS(СВЦЭМ!$C$39:$C$782,СВЦЭМ!$A$39:$A$782,$A20,СВЦЭМ!$B$39:$B$782,F$11)+'СЕТ СН'!$F$12+СВЦЭМ!$D$10+'СЕТ СН'!$F$5-'СЕТ СН'!$F$20</f>
        <v>3567.37228263</v>
      </c>
      <c r="G20" s="36">
        <f>SUMIFS(СВЦЭМ!$C$39:$C$782,СВЦЭМ!$A$39:$A$782,$A20,СВЦЭМ!$B$39:$B$782,G$11)+'СЕТ СН'!$F$12+СВЦЭМ!$D$10+'СЕТ СН'!$F$5-'СЕТ СН'!$F$20</f>
        <v>3570.8551259300002</v>
      </c>
      <c r="H20" s="36">
        <f>SUMIFS(СВЦЭМ!$C$39:$C$782,СВЦЭМ!$A$39:$A$782,$A20,СВЦЭМ!$B$39:$B$782,H$11)+'СЕТ СН'!$F$12+СВЦЭМ!$D$10+'СЕТ СН'!$F$5-'СЕТ СН'!$F$20</f>
        <v>3556.9686641399999</v>
      </c>
      <c r="I20" s="36">
        <f>SUMIFS(СВЦЭМ!$C$39:$C$782,СВЦЭМ!$A$39:$A$782,$A20,СВЦЭМ!$B$39:$B$782,I$11)+'СЕТ СН'!$F$12+СВЦЭМ!$D$10+'СЕТ СН'!$F$5-'СЕТ СН'!$F$20</f>
        <v>3488.6653078700001</v>
      </c>
      <c r="J20" s="36">
        <f>SUMIFS(СВЦЭМ!$C$39:$C$782,СВЦЭМ!$A$39:$A$782,$A20,СВЦЭМ!$B$39:$B$782,J$11)+'СЕТ СН'!$F$12+СВЦЭМ!$D$10+'СЕТ СН'!$F$5-'СЕТ СН'!$F$20</f>
        <v>3494.84669897</v>
      </c>
      <c r="K20" s="36">
        <f>SUMIFS(СВЦЭМ!$C$39:$C$782,СВЦЭМ!$A$39:$A$782,$A20,СВЦЭМ!$B$39:$B$782,K$11)+'СЕТ СН'!$F$12+СВЦЭМ!$D$10+'СЕТ СН'!$F$5-'СЕТ СН'!$F$20</f>
        <v>3495.5099364500002</v>
      </c>
      <c r="L20" s="36">
        <f>SUMIFS(СВЦЭМ!$C$39:$C$782,СВЦЭМ!$A$39:$A$782,$A20,СВЦЭМ!$B$39:$B$782,L$11)+'СЕТ СН'!$F$12+СВЦЭМ!$D$10+'СЕТ СН'!$F$5-'СЕТ СН'!$F$20</f>
        <v>3499.6208770100002</v>
      </c>
      <c r="M20" s="36">
        <f>SUMIFS(СВЦЭМ!$C$39:$C$782,СВЦЭМ!$A$39:$A$782,$A20,СВЦЭМ!$B$39:$B$782,M$11)+'СЕТ СН'!$F$12+СВЦЭМ!$D$10+'СЕТ СН'!$F$5-'СЕТ СН'!$F$20</f>
        <v>3493.7896963799999</v>
      </c>
      <c r="N20" s="36">
        <f>SUMIFS(СВЦЭМ!$C$39:$C$782,СВЦЭМ!$A$39:$A$782,$A20,СВЦЭМ!$B$39:$B$782,N$11)+'СЕТ СН'!$F$12+СВЦЭМ!$D$10+'СЕТ СН'!$F$5-'СЕТ СН'!$F$20</f>
        <v>3512.6628493200001</v>
      </c>
      <c r="O20" s="36">
        <f>SUMIFS(СВЦЭМ!$C$39:$C$782,СВЦЭМ!$A$39:$A$782,$A20,СВЦЭМ!$B$39:$B$782,O$11)+'СЕТ СН'!$F$12+СВЦЭМ!$D$10+'СЕТ СН'!$F$5-'СЕТ СН'!$F$20</f>
        <v>3495.83938859</v>
      </c>
      <c r="P20" s="36">
        <f>SUMIFS(СВЦЭМ!$C$39:$C$782,СВЦЭМ!$A$39:$A$782,$A20,СВЦЭМ!$B$39:$B$782,P$11)+'СЕТ СН'!$F$12+СВЦЭМ!$D$10+'СЕТ СН'!$F$5-'СЕТ СН'!$F$20</f>
        <v>3519.59246566</v>
      </c>
      <c r="Q20" s="36">
        <f>SUMIFS(СВЦЭМ!$C$39:$C$782,СВЦЭМ!$A$39:$A$782,$A20,СВЦЭМ!$B$39:$B$782,Q$11)+'СЕТ СН'!$F$12+СВЦЭМ!$D$10+'СЕТ СН'!$F$5-'СЕТ СН'!$F$20</f>
        <v>3544.14130166</v>
      </c>
      <c r="R20" s="36">
        <f>SUMIFS(СВЦЭМ!$C$39:$C$782,СВЦЭМ!$A$39:$A$782,$A20,СВЦЭМ!$B$39:$B$782,R$11)+'СЕТ СН'!$F$12+СВЦЭМ!$D$10+'СЕТ СН'!$F$5-'СЕТ СН'!$F$20</f>
        <v>3528.2435674899998</v>
      </c>
      <c r="S20" s="36">
        <f>SUMIFS(СВЦЭМ!$C$39:$C$782,СВЦЭМ!$A$39:$A$782,$A20,СВЦЭМ!$B$39:$B$782,S$11)+'СЕТ СН'!$F$12+СВЦЭМ!$D$10+'СЕТ СН'!$F$5-'СЕТ СН'!$F$20</f>
        <v>3508.0613695800002</v>
      </c>
      <c r="T20" s="36">
        <f>SUMIFS(СВЦЭМ!$C$39:$C$782,СВЦЭМ!$A$39:$A$782,$A20,СВЦЭМ!$B$39:$B$782,T$11)+'СЕТ СН'!$F$12+СВЦЭМ!$D$10+'СЕТ СН'!$F$5-'СЕТ СН'!$F$20</f>
        <v>3505.34961729</v>
      </c>
      <c r="U20" s="36">
        <f>SUMIFS(СВЦЭМ!$C$39:$C$782,СВЦЭМ!$A$39:$A$782,$A20,СВЦЭМ!$B$39:$B$782,U$11)+'СЕТ СН'!$F$12+СВЦЭМ!$D$10+'СЕТ СН'!$F$5-'СЕТ СН'!$F$20</f>
        <v>3499.77540507</v>
      </c>
      <c r="V20" s="36">
        <f>SUMIFS(СВЦЭМ!$C$39:$C$782,СВЦЭМ!$A$39:$A$782,$A20,СВЦЭМ!$B$39:$B$782,V$11)+'СЕТ СН'!$F$12+СВЦЭМ!$D$10+'СЕТ СН'!$F$5-'СЕТ СН'!$F$20</f>
        <v>3511.1507615400001</v>
      </c>
      <c r="W20" s="36">
        <f>SUMIFS(СВЦЭМ!$C$39:$C$782,СВЦЭМ!$A$39:$A$782,$A20,СВЦЭМ!$B$39:$B$782,W$11)+'СЕТ СН'!$F$12+СВЦЭМ!$D$10+'СЕТ СН'!$F$5-'СЕТ СН'!$F$20</f>
        <v>3515.0564501500003</v>
      </c>
      <c r="X20" s="36">
        <f>SUMIFS(СВЦЭМ!$C$39:$C$782,СВЦЭМ!$A$39:$A$782,$A20,СВЦЭМ!$B$39:$B$782,X$11)+'СЕТ СН'!$F$12+СВЦЭМ!$D$10+'СЕТ СН'!$F$5-'СЕТ СН'!$F$20</f>
        <v>3499.85771333</v>
      </c>
      <c r="Y20" s="36">
        <f>SUMIFS(СВЦЭМ!$C$39:$C$782,СВЦЭМ!$A$39:$A$782,$A20,СВЦЭМ!$B$39:$B$782,Y$11)+'СЕТ СН'!$F$12+СВЦЭМ!$D$10+'СЕТ СН'!$F$5-'СЕТ СН'!$F$20</f>
        <v>3471.2403997500001</v>
      </c>
    </row>
    <row r="21" spans="1:25" ht="15.75" x14ac:dyDescent="0.2">
      <c r="A21" s="35">
        <f t="shared" si="0"/>
        <v>44296</v>
      </c>
      <c r="B21" s="36">
        <f>SUMIFS(СВЦЭМ!$C$39:$C$782,СВЦЭМ!$A$39:$A$782,$A21,СВЦЭМ!$B$39:$B$782,B$11)+'СЕТ СН'!$F$12+СВЦЭМ!$D$10+'СЕТ СН'!$F$5-'СЕТ СН'!$F$20</f>
        <v>3542.70988545</v>
      </c>
      <c r="C21" s="36">
        <f>SUMIFS(СВЦЭМ!$C$39:$C$782,СВЦЭМ!$A$39:$A$782,$A21,СВЦЭМ!$B$39:$B$782,C$11)+'СЕТ СН'!$F$12+СВЦЭМ!$D$10+'СЕТ СН'!$F$5-'СЕТ СН'!$F$20</f>
        <v>3584.2319701699998</v>
      </c>
      <c r="D21" s="36">
        <f>SUMIFS(СВЦЭМ!$C$39:$C$782,СВЦЭМ!$A$39:$A$782,$A21,СВЦЭМ!$B$39:$B$782,D$11)+'СЕТ СН'!$F$12+СВЦЭМ!$D$10+'СЕТ СН'!$F$5-'СЕТ СН'!$F$20</f>
        <v>3593.37356146</v>
      </c>
      <c r="E21" s="36">
        <f>SUMIFS(СВЦЭМ!$C$39:$C$782,СВЦЭМ!$A$39:$A$782,$A21,СВЦЭМ!$B$39:$B$782,E$11)+'СЕТ СН'!$F$12+СВЦЭМ!$D$10+'СЕТ СН'!$F$5-'СЕТ СН'!$F$20</f>
        <v>3578.6441646499998</v>
      </c>
      <c r="F21" s="36">
        <f>SUMIFS(СВЦЭМ!$C$39:$C$782,СВЦЭМ!$A$39:$A$782,$A21,СВЦЭМ!$B$39:$B$782,F$11)+'СЕТ СН'!$F$12+СВЦЭМ!$D$10+'СЕТ СН'!$F$5-'СЕТ СН'!$F$20</f>
        <v>3564.1831661599999</v>
      </c>
      <c r="G21" s="36">
        <f>SUMIFS(СВЦЭМ!$C$39:$C$782,СВЦЭМ!$A$39:$A$782,$A21,СВЦЭМ!$B$39:$B$782,G$11)+'СЕТ СН'!$F$12+СВЦЭМ!$D$10+'СЕТ СН'!$F$5-'СЕТ СН'!$F$20</f>
        <v>3566.2717651000003</v>
      </c>
      <c r="H21" s="36">
        <f>SUMIFS(СВЦЭМ!$C$39:$C$782,СВЦЭМ!$A$39:$A$782,$A21,СВЦЭМ!$B$39:$B$782,H$11)+'СЕТ СН'!$F$12+СВЦЭМ!$D$10+'СЕТ СН'!$F$5-'СЕТ СН'!$F$20</f>
        <v>3554.2247307099997</v>
      </c>
      <c r="I21" s="36">
        <f>SUMIFS(СВЦЭМ!$C$39:$C$782,СВЦЭМ!$A$39:$A$782,$A21,СВЦЭМ!$B$39:$B$782,I$11)+'СЕТ СН'!$F$12+СВЦЭМ!$D$10+'СЕТ СН'!$F$5-'СЕТ СН'!$F$20</f>
        <v>3520.6453641500002</v>
      </c>
      <c r="J21" s="36">
        <f>SUMIFS(СВЦЭМ!$C$39:$C$782,СВЦЭМ!$A$39:$A$782,$A21,СВЦЭМ!$B$39:$B$782,J$11)+'СЕТ СН'!$F$12+СВЦЭМ!$D$10+'СЕТ СН'!$F$5-'СЕТ СН'!$F$20</f>
        <v>3478.2988748899998</v>
      </c>
      <c r="K21" s="36">
        <f>SUMIFS(СВЦЭМ!$C$39:$C$782,СВЦЭМ!$A$39:$A$782,$A21,СВЦЭМ!$B$39:$B$782,K$11)+'СЕТ СН'!$F$12+СВЦЭМ!$D$10+'СЕТ СН'!$F$5-'СЕТ СН'!$F$20</f>
        <v>3420.4030188799998</v>
      </c>
      <c r="L21" s="36">
        <f>SUMIFS(СВЦЭМ!$C$39:$C$782,СВЦЭМ!$A$39:$A$782,$A21,СВЦЭМ!$B$39:$B$782,L$11)+'СЕТ СН'!$F$12+СВЦЭМ!$D$10+'СЕТ СН'!$F$5-'СЕТ СН'!$F$20</f>
        <v>3429.8418364700001</v>
      </c>
      <c r="M21" s="36">
        <f>SUMIFS(СВЦЭМ!$C$39:$C$782,СВЦЭМ!$A$39:$A$782,$A21,СВЦЭМ!$B$39:$B$782,M$11)+'СЕТ СН'!$F$12+СВЦЭМ!$D$10+'СЕТ СН'!$F$5-'СЕТ СН'!$F$20</f>
        <v>3447.85731837</v>
      </c>
      <c r="N21" s="36">
        <f>SUMIFS(СВЦЭМ!$C$39:$C$782,СВЦЭМ!$A$39:$A$782,$A21,СВЦЭМ!$B$39:$B$782,N$11)+'СЕТ СН'!$F$12+СВЦЭМ!$D$10+'СЕТ СН'!$F$5-'СЕТ СН'!$F$20</f>
        <v>3493.03564753</v>
      </c>
      <c r="O21" s="36">
        <f>SUMIFS(СВЦЭМ!$C$39:$C$782,СВЦЭМ!$A$39:$A$782,$A21,СВЦЭМ!$B$39:$B$782,O$11)+'СЕТ СН'!$F$12+СВЦЭМ!$D$10+'СЕТ СН'!$F$5-'СЕТ СН'!$F$20</f>
        <v>3518.6221068700002</v>
      </c>
      <c r="P21" s="36">
        <f>SUMIFS(СВЦЭМ!$C$39:$C$782,СВЦЭМ!$A$39:$A$782,$A21,СВЦЭМ!$B$39:$B$782,P$11)+'СЕТ СН'!$F$12+СВЦЭМ!$D$10+'СЕТ СН'!$F$5-'СЕТ СН'!$F$20</f>
        <v>3563.2700431399999</v>
      </c>
      <c r="Q21" s="36">
        <f>SUMIFS(СВЦЭМ!$C$39:$C$782,СВЦЭМ!$A$39:$A$782,$A21,СВЦЭМ!$B$39:$B$782,Q$11)+'СЕТ СН'!$F$12+СВЦЭМ!$D$10+'СЕТ СН'!$F$5-'СЕТ СН'!$F$20</f>
        <v>3579.6944240100001</v>
      </c>
      <c r="R21" s="36">
        <f>SUMIFS(СВЦЭМ!$C$39:$C$782,СВЦЭМ!$A$39:$A$782,$A21,СВЦЭМ!$B$39:$B$782,R$11)+'СЕТ СН'!$F$12+СВЦЭМ!$D$10+'СЕТ СН'!$F$5-'СЕТ СН'!$F$20</f>
        <v>3566.9873820499997</v>
      </c>
      <c r="S21" s="36">
        <f>SUMIFS(СВЦЭМ!$C$39:$C$782,СВЦЭМ!$A$39:$A$782,$A21,СВЦЭМ!$B$39:$B$782,S$11)+'СЕТ СН'!$F$12+СВЦЭМ!$D$10+'СЕТ СН'!$F$5-'СЕТ СН'!$F$20</f>
        <v>3518.5491793000001</v>
      </c>
      <c r="T21" s="36">
        <f>SUMIFS(СВЦЭМ!$C$39:$C$782,СВЦЭМ!$A$39:$A$782,$A21,СВЦЭМ!$B$39:$B$782,T$11)+'СЕТ СН'!$F$12+СВЦЭМ!$D$10+'СЕТ СН'!$F$5-'СЕТ СН'!$F$20</f>
        <v>3417.6141904900001</v>
      </c>
      <c r="U21" s="36">
        <f>SUMIFS(СВЦЭМ!$C$39:$C$782,СВЦЭМ!$A$39:$A$782,$A21,СВЦЭМ!$B$39:$B$782,U$11)+'СЕТ СН'!$F$12+СВЦЭМ!$D$10+'СЕТ СН'!$F$5-'СЕТ СН'!$F$20</f>
        <v>3350.88164284</v>
      </c>
      <c r="V21" s="36">
        <f>SUMIFS(СВЦЭМ!$C$39:$C$782,СВЦЭМ!$A$39:$A$782,$A21,СВЦЭМ!$B$39:$B$782,V$11)+'СЕТ СН'!$F$12+СВЦЭМ!$D$10+'СЕТ СН'!$F$5-'СЕТ СН'!$F$20</f>
        <v>3346.99159758</v>
      </c>
      <c r="W21" s="36">
        <f>SUMIFS(СВЦЭМ!$C$39:$C$782,СВЦЭМ!$A$39:$A$782,$A21,СВЦЭМ!$B$39:$B$782,W$11)+'СЕТ СН'!$F$12+СВЦЭМ!$D$10+'СЕТ СН'!$F$5-'СЕТ СН'!$F$20</f>
        <v>3359.0946493400002</v>
      </c>
      <c r="X21" s="36">
        <f>SUMIFS(СВЦЭМ!$C$39:$C$782,СВЦЭМ!$A$39:$A$782,$A21,СВЦЭМ!$B$39:$B$782,X$11)+'СЕТ СН'!$F$12+СВЦЭМ!$D$10+'СЕТ СН'!$F$5-'СЕТ СН'!$F$20</f>
        <v>3363.6722378200002</v>
      </c>
      <c r="Y21" s="36">
        <f>SUMIFS(СВЦЭМ!$C$39:$C$782,СВЦЭМ!$A$39:$A$782,$A21,СВЦЭМ!$B$39:$B$782,Y$11)+'СЕТ СН'!$F$12+СВЦЭМ!$D$10+'СЕТ СН'!$F$5-'СЕТ СН'!$F$20</f>
        <v>3404.4535320800001</v>
      </c>
    </row>
    <row r="22" spans="1:25" ht="15.75" x14ac:dyDescent="0.2">
      <c r="A22" s="35">
        <f t="shared" si="0"/>
        <v>44297</v>
      </c>
      <c r="B22" s="36">
        <f>SUMIFS(СВЦЭМ!$C$39:$C$782,СВЦЭМ!$A$39:$A$782,$A22,СВЦЭМ!$B$39:$B$782,B$11)+'СЕТ СН'!$F$12+СВЦЭМ!$D$10+'СЕТ СН'!$F$5-'СЕТ СН'!$F$20</f>
        <v>3483.7064250399999</v>
      </c>
      <c r="C22" s="36">
        <f>SUMIFS(СВЦЭМ!$C$39:$C$782,СВЦЭМ!$A$39:$A$782,$A22,СВЦЭМ!$B$39:$B$782,C$11)+'СЕТ СН'!$F$12+СВЦЭМ!$D$10+'СЕТ СН'!$F$5-'СЕТ СН'!$F$20</f>
        <v>3584.9848114200004</v>
      </c>
      <c r="D22" s="36">
        <f>SUMIFS(СВЦЭМ!$C$39:$C$782,СВЦЭМ!$A$39:$A$782,$A22,СВЦЭМ!$B$39:$B$782,D$11)+'СЕТ СН'!$F$12+СВЦЭМ!$D$10+'СЕТ СН'!$F$5-'СЕТ СН'!$F$20</f>
        <v>3655.0601950600003</v>
      </c>
      <c r="E22" s="36">
        <f>SUMIFS(СВЦЭМ!$C$39:$C$782,СВЦЭМ!$A$39:$A$782,$A22,СВЦЭМ!$B$39:$B$782,E$11)+'СЕТ СН'!$F$12+СВЦЭМ!$D$10+'СЕТ СН'!$F$5-'СЕТ СН'!$F$20</f>
        <v>3677.3682688700001</v>
      </c>
      <c r="F22" s="36">
        <f>SUMIFS(СВЦЭМ!$C$39:$C$782,СВЦЭМ!$A$39:$A$782,$A22,СВЦЭМ!$B$39:$B$782,F$11)+'СЕТ СН'!$F$12+СВЦЭМ!$D$10+'СЕТ СН'!$F$5-'СЕТ СН'!$F$20</f>
        <v>3692.0952532800002</v>
      </c>
      <c r="G22" s="36">
        <f>SUMIFS(СВЦЭМ!$C$39:$C$782,СВЦЭМ!$A$39:$A$782,$A22,СВЦЭМ!$B$39:$B$782,G$11)+'СЕТ СН'!$F$12+СВЦЭМ!$D$10+'СЕТ СН'!$F$5-'СЕТ СН'!$F$20</f>
        <v>3688.4205359500002</v>
      </c>
      <c r="H22" s="36">
        <f>SUMIFS(СВЦЭМ!$C$39:$C$782,СВЦЭМ!$A$39:$A$782,$A22,СВЦЭМ!$B$39:$B$782,H$11)+'СЕТ СН'!$F$12+СВЦЭМ!$D$10+'СЕТ СН'!$F$5-'СЕТ СН'!$F$20</f>
        <v>3671.7830916100002</v>
      </c>
      <c r="I22" s="36">
        <f>SUMIFS(СВЦЭМ!$C$39:$C$782,СВЦЭМ!$A$39:$A$782,$A22,СВЦЭМ!$B$39:$B$782,I$11)+'СЕТ СН'!$F$12+СВЦЭМ!$D$10+'СЕТ СН'!$F$5-'СЕТ СН'!$F$20</f>
        <v>3605.0801656499998</v>
      </c>
      <c r="J22" s="36">
        <f>SUMIFS(СВЦЭМ!$C$39:$C$782,СВЦЭМ!$A$39:$A$782,$A22,СВЦЭМ!$B$39:$B$782,J$11)+'СЕТ СН'!$F$12+СВЦЭМ!$D$10+'СЕТ СН'!$F$5-'СЕТ СН'!$F$20</f>
        <v>3545.17724176</v>
      </c>
      <c r="K22" s="36">
        <f>SUMIFS(СВЦЭМ!$C$39:$C$782,СВЦЭМ!$A$39:$A$782,$A22,СВЦЭМ!$B$39:$B$782,K$11)+'СЕТ СН'!$F$12+СВЦЭМ!$D$10+'СЕТ СН'!$F$5-'СЕТ СН'!$F$20</f>
        <v>3479.6169103000002</v>
      </c>
      <c r="L22" s="36">
        <f>SUMIFS(СВЦЭМ!$C$39:$C$782,СВЦЭМ!$A$39:$A$782,$A22,СВЦЭМ!$B$39:$B$782,L$11)+'СЕТ СН'!$F$12+СВЦЭМ!$D$10+'СЕТ СН'!$F$5-'СЕТ СН'!$F$20</f>
        <v>3477.7432824299999</v>
      </c>
      <c r="M22" s="36">
        <f>SUMIFS(СВЦЭМ!$C$39:$C$782,СВЦЭМ!$A$39:$A$782,$A22,СВЦЭМ!$B$39:$B$782,M$11)+'СЕТ СН'!$F$12+СВЦЭМ!$D$10+'СЕТ СН'!$F$5-'СЕТ СН'!$F$20</f>
        <v>3484.6935638700002</v>
      </c>
      <c r="N22" s="36">
        <f>SUMIFS(СВЦЭМ!$C$39:$C$782,СВЦЭМ!$A$39:$A$782,$A22,СВЦЭМ!$B$39:$B$782,N$11)+'СЕТ СН'!$F$12+СВЦЭМ!$D$10+'СЕТ СН'!$F$5-'СЕТ СН'!$F$20</f>
        <v>3512.2675894499998</v>
      </c>
      <c r="O22" s="36">
        <f>SUMIFS(СВЦЭМ!$C$39:$C$782,СВЦЭМ!$A$39:$A$782,$A22,СВЦЭМ!$B$39:$B$782,O$11)+'СЕТ СН'!$F$12+СВЦЭМ!$D$10+'СЕТ СН'!$F$5-'СЕТ СН'!$F$20</f>
        <v>3541.0215379400001</v>
      </c>
      <c r="P22" s="36">
        <f>SUMIFS(СВЦЭМ!$C$39:$C$782,СВЦЭМ!$A$39:$A$782,$A22,СВЦЭМ!$B$39:$B$782,P$11)+'СЕТ СН'!$F$12+СВЦЭМ!$D$10+'СЕТ СН'!$F$5-'СЕТ СН'!$F$20</f>
        <v>3588.8124372299999</v>
      </c>
      <c r="Q22" s="36">
        <f>SUMIFS(СВЦЭМ!$C$39:$C$782,СВЦЭМ!$A$39:$A$782,$A22,СВЦЭМ!$B$39:$B$782,Q$11)+'СЕТ СН'!$F$12+СВЦЭМ!$D$10+'СЕТ СН'!$F$5-'СЕТ СН'!$F$20</f>
        <v>3618.6210139</v>
      </c>
      <c r="R22" s="36">
        <f>SUMIFS(СВЦЭМ!$C$39:$C$782,СВЦЭМ!$A$39:$A$782,$A22,СВЦЭМ!$B$39:$B$782,R$11)+'СЕТ СН'!$F$12+СВЦЭМ!$D$10+'СЕТ СН'!$F$5-'СЕТ СН'!$F$20</f>
        <v>3603.9360566100004</v>
      </c>
      <c r="S22" s="36">
        <f>SUMIFS(СВЦЭМ!$C$39:$C$782,СВЦЭМ!$A$39:$A$782,$A22,СВЦЭМ!$B$39:$B$782,S$11)+'СЕТ СН'!$F$12+СВЦЭМ!$D$10+'СЕТ СН'!$F$5-'СЕТ СН'!$F$20</f>
        <v>3576.3736300600003</v>
      </c>
      <c r="T22" s="36">
        <f>SUMIFS(СВЦЭМ!$C$39:$C$782,СВЦЭМ!$A$39:$A$782,$A22,СВЦЭМ!$B$39:$B$782,T$11)+'СЕТ СН'!$F$12+СВЦЭМ!$D$10+'СЕТ СН'!$F$5-'СЕТ СН'!$F$20</f>
        <v>3507.71493861</v>
      </c>
      <c r="U22" s="36">
        <f>SUMIFS(СВЦЭМ!$C$39:$C$782,СВЦЭМ!$A$39:$A$782,$A22,СВЦЭМ!$B$39:$B$782,U$11)+'СЕТ СН'!$F$12+СВЦЭМ!$D$10+'СЕТ СН'!$F$5-'СЕТ СН'!$F$20</f>
        <v>3444.86108328</v>
      </c>
      <c r="V22" s="36">
        <f>SUMIFS(СВЦЭМ!$C$39:$C$782,СВЦЭМ!$A$39:$A$782,$A22,СВЦЭМ!$B$39:$B$782,V$11)+'СЕТ СН'!$F$12+СВЦЭМ!$D$10+'СЕТ СН'!$F$5-'СЕТ СН'!$F$20</f>
        <v>3424.46796421</v>
      </c>
      <c r="W22" s="36">
        <f>SUMIFS(СВЦЭМ!$C$39:$C$782,СВЦЭМ!$A$39:$A$782,$A22,СВЦЭМ!$B$39:$B$782,W$11)+'СЕТ СН'!$F$12+СВЦЭМ!$D$10+'СЕТ СН'!$F$5-'СЕТ СН'!$F$20</f>
        <v>3425.9426248600003</v>
      </c>
      <c r="X22" s="36">
        <f>SUMIFS(СВЦЭМ!$C$39:$C$782,СВЦЭМ!$A$39:$A$782,$A22,СВЦЭМ!$B$39:$B$782,X$11)+'СЕТ СН'!$F$12+СВЦЭМ!$D$10+'СЕТ СН'!$F$5-'СЕТ СН'!$F$20</f>
        <v>3425.5849060599999</v>
      </c>
      <c r="Y22" s="36">
        <f>SUMIFS(СВЦЭМ!$C$39:$C$782,СВЦЭМ!$A$39:$A$782,$A22,СВЦЭМ!$B$39:$B$782,Y$11)+'СЕТ СН'!$F$12+СВЦЭМ!$D$10+'СЕТ СН'!$F$5-'СЕТ СН'!$F$20</f>
        <v>3466.3187431799997</v>
      </c>
    </row>
    <row r="23" spans="1:25" ht="15.75" x14ac:dyDescent="0.2">
      <c r="A23" s="35">
        <f t="shared" si="0"/>
        <v>44298</v>
      </c>
      <c r="B23" s="36">
        <f>SUMIFS(СВЦЭМ!$C$39:$C$782,СВЦЭМ!$A$39:$A$782,$A23,СВЦЭМ!$B$39:$B$782,B$11)+'СЕТ СН'!$F$12+СВЦЭМ!$D$10+'СЕТ СН'!$F$5-'СЕТ СН'!$F$20</f>
        <v>3510.7494581999999</v>
      </c>
      <c r="C23" s="36">
        <f>SUMIFS(СВЦЭМ!$C$39:$C$782,СВЦЭМ!$A$39:$A$782,$A23,СВЦЭМ!$B$39:$B$782,C$11)+'СЕТ СН'!$F$12+СВЦЭМ!$D$10+'СЕТ СН'!$F$5-'СЕТ СН'!$F$20</f>
        <v>3570.0628269500003</v>
      </c>
      <c r="D23" s="36">
        <f>SUMIFS(СВЦЭМ!$C$39:$C$782,СВЦЭМ!$A$39:$A$782,$A23,СВЦЭМ!$B$39:$B$782,D$11)+'СЕТ СН'!$F$12+СВЦЭМ!$D$10+'СЕТ СН'!$F$5-'СЕТ СН'!$F$20</f>
        <v>3623.5975642499998</v>
      </c>
      <c r="E23" s="36">
        <f>SUMIFS(СВЦЭМ!$C$39:$C$782,СВЦЭМ!$A$39:$A$782,$A23,СВЦЭМ!$B$39:$B$782,E$11)+'СЕТ СН'!$F$12+СВЦЭМ!$D$10+'СЕТ СН'!$F$5-'СЕТ СН'!$F$20</f>
        <v>3684.9421472900003</v>
      </c>
      <c r="F23" s="36">
        <f>SUMIFS(СВЦЭМ!$C$39:$C$782,СВЦЭМ!$A$39:$A$782,$A23,СВЦЭМ!$B$39:$B$782,F$11)+'СЕТ СН'!$F$12+СВЦЭМ!$D$10+'СЕТ СН'!$F$5-'СЕТ СН'!$F$20</f>
        <v>3702.77055071</v>
      </c>
      <c r="G23" s="36">
        <f>SUMIFS(СВЦЭМ!$C$39:$C$782,СВЦЭМ!$A$39:$A$782,$A23,СВЦЭМ!$B$39:$B$782,G$11)+'СЕТ СН'!$F$12+СВЦЭМ!$D$10+'СЕТ СН'!$F$5-'СЕТ СН'!$F$20</f>
        <v>3678.7168566</v>
      </c>
      <c r="H23" s="36">
        <f>SUMIFS(СВЦЭМ!$C$39:$C$782,СВЦЭМ!$A$39:$A$782,$A23,СВЦЭМ!$B$39:$B$782,H$11)+'СЕТ СН'!$F$12+СВЦЭМ!$D$10+'СЕТ СН'!$F$5-'СЕТ СН'!$F$20</f>
        <v>3645.4845812100002</v>
      </c>
      <c r="I23" s="36">
        <f>SUMIFS(СВЦЭМ!$C$39:$C$782,СВЦЭМ!$A$39:$A$782,$A23,СВЦЭМ!$B$39:$B$782,I$11)+'СЕТ СН'!$F$12+СВЦЭМ!$D$10+'СЕТ СН'!$F$5-'СЕТ СН'!$F$20</f>
        <v>3579.4486688300003</v>
      </c>
      <c r="J23" s="36">
        <f>SUMIFS(СВЦЭМ!$C$39:$C$782,СВЦЭМ!$A$39:$A$782,$A23,СВЦЭМ!$B$39:$B$782,J$11)+'СЕТ СН'!$F$12+СВЦЭМ!$D$10+'СЕТ СН'!$F$5-'СЕТ СН'!$F$20</f>
        <v>3516.0681392699998</v>
      </c>
      <c r="K23" s="36">
        <f>SUMIFS(СВЦЭМ!$C$39:$C$782,СВЦЭМ!$A$39:$A$782,$A23,СВЦЭМ!$B$39:$B$782,K$11)+'СЕТ СН'!$F$12+СВЦЭМ!$D$10+'СЕТ СН'!$F$5-'СЕТ СН'!$F$20</f>
        <v>3472.6233860399998</v>
      </c>
      <c r="L23" s="36">
        <f>SUMIFS(СВЦЭМ!$C$39:$C$782,СВЦЭМ!$A$39:$A$782,$A23,СВЦЭМ!$B$39:$B$782,L$11)+'СЕТ СН'!$F$12+СВЦЭМ!$D$10+'СЕТ СН'!$F$5-'СЕТ СН'!$F$20</f>
        <v>3466.50122285</v>
      </c>
      <c r="M23" s="36">
        <f>SUMIFS(СВЦЭМ!$C$39:$C$782,СВЦЭМ!$A$39:$A$782,$A23,СВЦЭМ!$B$39:$B$782,M$11)+'СЕТ СН'!$F$12+СВЦЭМ!$D$10+'СЕТ СН'!$F$5-'СЕТ СН'!$F$20</f>
        <v>3475.8801369600001</v>
      </c>
      <c r="N23" s="36">
        <f>SUMIFS(СВЦЭМ!$C$39:$C$782,СВЦЭМ!$A$39:$A$782,$A23,СВЦЭМ!$B$39:$B$782,N$11)+'СЕТ СН'!$F$12+СВЦЭМ!$D$10+'СЕТ СН'!$F$5-'СЕТ СН'!$F$20</f>
        <v>3497.86648702</v>
      </c>
      <c r="O23" s="36">
        <f>SUMIFS(СВЦЭМ!$C$39:$C$782,СВЦЭМ!$A$39:$A$782,$A23,СВЦЭМ!$B$39:$B$782,O$11)+'СЕТ СН'!$F$12+СВЦЭМ!$D$10+'СЕТ СН'!$F$5-'СЕТ СН'!$F$20</f>
        <v>3537.84759278</v>
      </c>
      <c r="P23" s="36">
        <f>SUMIFS(СВЦЭМ!$C$39:$C$782,СВЦЭМ!$A$39:$A$782,$A23,СВЦЭМ!$B$39:$B$782,P$11)+'СЕТ СН'!$F$12+СВЦЭМ!$D$10+'СЕТ СН'!$F$5-'СЕТ СН'!$F$20</f>
        <v>3575.3599774599998</v>
      </c>
      <c r="Q23" s="36">
        <f>SUMIFS(СВЦЭМ!$C$39:$C$782,СВЦЭМ!$A$39:$A$782,$A23,СВЦЭМ!$B$39:$B$782,Q$11)+'СЕТ СН'!$F$12+СВЦЭМ!$D$10+'СЕТ СН'!$F$5-'СЕТ СН'!$F$20</f>
        <v>3597.5724923799999</v>
      </c>
      <c r="R23" s="36">
        <f>SUMIFS(СВЦЭМ!$C$39:$C$782,СВЦЭМ!$A$39:$A$782,$A23,СВЦЭМ!$B$39:$B$782,R$11)+'СЕТ СН'!$F$12+СВЦЭМ!$D$10+'СЕТ СН'!$F$5-'СЕТ СН'!$F$20</f>
        <v>3589.6093610799999</v>
      </c>
      <c r="S23" s="36">
        <f>SUMIFS(СВЦЭМ!$C$39:$C$782,СВЦЭМ!$A$39:$A$782,$A23,СВЦЭМ!$B$39:$B$782,S$11)+'СЕТ СН'!$F$12+СВЦЭМ!$D$10+'СЕТ СН'!$F$5-'СЕТ СН'!$F$20</f>
        <v>3570.92191465</v>
      </c>
      <c r="T23" s="36">
        <f>SUMIFS(СВЦЭМ!$C$39:$C$782,СВЦЭМ!$A$39:$A$782,$A23,СВЦЭМ!$B$39:$B$782,T$11)+'СЕТ СН'!$F$12+СВЦЭМ!$D$10+'СЕТ СН'!$F$5-'СЕТ СН'!$F$20</f>
        <v>3495.47873003</v>
      </c>
      <c r="U23" s="36">
        <f>SUMIFS(СВЦЭМ!$C$39:$C$782,СВЦЭМ!$A$39:$A$782,$A23,СВЦЭМ!$B$39:$B$782,U$11)+'СЕТ СН'!$F$12+СВЦЭМ!$D$10+'СЕТ СН'!$F$5-'СЕТ СН'!$F$20</f>
        <v>3446.60342171</v>
      </c>
      <c r="V23" s="36">
        <f>SUMIFS(СВЦЭМ!$C$39:$C$782,СВЦЭМ!$A$39:$A$782,$A23,СВЦЭМ!$B$39:$B$782,V$11)+'СЕТ СН'!$F$12+СВЦЭМ!$D$10+'СЕТ СН'!$F$5-'СЕТ СН'!$F$20</f>
        <v>3432.2279599100002</v>
      </c>
      <c r="W23" s="36">
        <f>SUMIFS(СВЦЭМ!$C$39:$C$782,СВЦЭМ!$A$39:$A$782,$A23,СВЦЭМ!$B$39:$B$782,W$11)+'СЕТ СН'!$F$12+СВЦЭМ!$D$10+'СЕТ СН'!$F$5-'СЕТ СН'!$F$20</f>
        <v>3427.1599530399999</v>
      </c>
      <c r="X23" s="36">
        <f>SUMIFS(СВЦЭМ!$C$39:$C$782,СВЦЭМ!$A$39:$A$782,$A23,СВЦЭМ!$B$39:$B$782,X$11)+'СЕТ СН'!$F$12+СВЦЭМ!$D$10+'СЕТ СН'!$F$5-'СЕТ СН'!$F$20</f>
        <v>3443.99245148</v>
      </c>
      <c r="Y23" s="36">
        <f>SUMIFS(СВЦЭМ!$C$39:$C$782,СВЦЭМ!$A$39:$A$782,$A23,СВЦЭМ!$B$39:$B$782,Y$11)+'СЕТ СН'!$F$12+СВЦЭМ!$D$10+'СЕТ СН'!$F$5-'СЕТ СН'!$F$20</f>
        <v>3484.1526154100002</v>
      </c>
    </row>
    <row r="24" spans="1:25" ht="15.75" x14ac:dyDescent="0.2">
      <c r="A24" s="35">
        <f t="shared" si="0"/>
        <v>44299</v>
      </c>
      <c r="B24" s="36">
        <f>SUMIFS(СВЦЭМ!$C$39:$C$782,СВЦЭМ!$A$39:$A$782,$A24,СВЦЭМ!$B$39:$B$782,B$11)+'СЕТ СН'!$F$12+СВЦЭМ!$D$10+'СЕТ СН'!$F$5-'СЕТ СН'!$F$20</f>
        <v>3560.1755273099998</v>
      </c>
      <c r="C24" s="36">
        <f>SUMIFS(СВЦЭМ!$C$39:$C$782,СВЦЭМ!$A$39:$A$782,$A24,СВЦЭМ!$B$39:$B$782,C$11)+'СЕТ СН'!$F$12+СВЦЭМ!$D$10+'СЕТ СН'!$F$5-'СЕТ СН'!$F$20</f>
        <v>3616.36788101</v>
      </c>
      <c r="D24" s="36">
        <f>SUMIFS(СВЦЭМ!$C$39:$C$782,СВЦЭМ!$A$39:$A$782,$A24,СВЦЭМ!$B$39:$B$782,D$11)+'СЕТ СН'!$F$12+СВЦЭМ!$D$10+'СЕТ СН'!$F$5-'СЕТ СН'!$F$20</f>
        <v>3639.2093341899999</v>
      </c>
      <c r="E24" s="36">
        <f>SUMIFS(СВЦЭМ!$C$39:$C$782,СВЦЭМ!$A$39:$A$782,$A24,СВЦЭМ!$B$39:$B$782,E$11)+'СЕТ СН'!$F$12+СВЦЭМ!$D$10+'СЕТ СН'!$F$5-'СЕТ СН'!$F$20</f>
        <v>3651.6889781700002</v>
      </c>
      <c r="F24" s="36">
        <f>SUMIFS(СВЦЭМ!$C$39:$C$782,СВЦЭМ!$A$39:$A$782,$A24,СВЦЭМ!$B$39:$B$782,F$11)+'СЕТ СН'!$F$12+СВЦЭМ!$D$10+'СЕТ СН'!$F$5-'СЕТ СН'!$F$20</f>
        <v>3662.05100657</v>
      </c>
      <c r="G24" s="36">
        <f>SUMIFS(СВЦЭМ!$C$39:$C$782,СВЦЭМ!$A$39:$A$782,$A24,СВЦЭМ!$B$39:$B$782,G$11)+'СЕТ СН'!$F$12+СВЦЭМ!$D$10+'СЕТ СН'!$F$5-'СЕТ СН'!$F$20</f>
        <v>3640.4764333100002</v>
      </c>
      <c r="H24" s="36">
        <f>SUMIFS(СВЦЭМ!$C$39:$C$782,СВЦЭМ!$A$39:$A$782,$A24,СВЦЭМ!$B$39:$B$782,H$11)+'СЕТ СН'!$F$12+СВЦЭМ!$D$10+'СЕТ СН'!$F$5-'СЕТ СН'!$F$20</f>
        <v>3601.5455956699998</v>
      </c>
      <c r="I24" s="36">
        <f>SUMIFS(СВЦЭМ!$C$39:$C$782,СВЦЭМ!$A$39:$A$782,$A24,СВЦЭМ!$B$39:$B$782,I$11)+'СЕТ СН'!$F$12+СВЦЭМ!$D$10+'СЕТ СН'!$F$5-'СЕТ СН'!$F$20</f>
        <v>3552.7990371999999</v>
      </c>
      <c r="J24" s="36">
        <f>SUMIFS(СВЦЭМ!$C$39:$C$782,СВЦЭМ!$A$39:$A$782,$A24,СВЦЭМ!$B$39:$B$782,J$11)+'СЕТ СН'!$F$12+СВЦЭМ!$D$10+'СЕТ СН'!$F$5-'СЕТ СН'!$F$20</f>
        <v>3524.3644000499999</v>
      </c>
      <c r="K24" s="36">
        <f>SUMIFS(СВЦЭМ!$C$39:$C$782,СВЦЭМ!$A$39:$A$782,$A24,СВЦЭМ!$B$39:$B$782,K$11)+'СЕТ СН'!$F$12+СВЦЭМ!$D$10+'СЕТ СН'!$F$5-'СЕТ СН'!$F$20</f>
        <v>3500.7342925399998</v>
      </c>
      <c r="L24" s="36">
        <f>SUMIFS(СВЦЭМ!$C$39:$C$782,СВЦЭМ!$A$39:$A$782,$A24,СВЦЭМ!$B$39:$B$782,L$11)+'СЕТ СН'!$F$12+СВЦЭМ!$D$10+'СЕТ СН'!$F$5-'СЕТ СН'!$F$20</f>
        <v>3507.8714304700002</v>
      </c>
      <c r="M24" s="36">
        <f>SUMIFS(СВЦЭМ!$C$39:$C$782,СВЦЭМ!$A$39:$A$782,$A24,СВЦЭМ!$B$39:$B$782,M$11)+'СЕТ СН'!$F$12+СВЦЭМ!$D$10+'СЕТ СН'!$F$5-'СЕТ СН'!$F$20</f>
        <v>3512.8879622200002</v>
      </c>
      <c r="N24" s="36">
        <f>SUMIFS(СВЦЭМ!$C$39:$C$782,СВЦЭМ!$A$39:$A$782,$A24,СВЦЭМ!$B$39:$B$782,N$11)+'СЕТ СН'!$F$12+СВЦЭМ!$D$10+'СЕТ СН'!$F$5-'СЕТ СН'!$F$20</f>
        <v>3525.3329949399999</v>
      </c>
      <c r="O24" s="36">
        <f>SUMIFS(СВЦЭМ!$C$39:$C$782,СВЦЭМ!$A$39:$A$782,$A24,СВЦЭМ!$B$39:$B$782,O$11)+'СЕТ СН'!$F$12+СВЦЭМ!$D$10+'СЕТ СН'!$F$5-'СЕТ СН'!$F$20</f>
        <v>3555.7998457200001</v>
      </c>
      <c r="P24" s="36">
        <f>SUMIFS(СВЦЭМ!$C$39:$C$782,СВЦЭМ!$A$39:$A$782,$A24,СВЦЭМ!$B$39:$B$782,P$11)+'СЕТ СН'!$F$12+СВЦЭМ!$D$10+'СЕТ СН'!$F$5-'СЕТ СН'!$F$20</f>
        <v>3597.3450600900001</v>
      </c>
      <c r="Q24" s="36">
        <f>SUMIFS(СВЦЭМ!$C$39:$C$782,СВЦЭМ!$A$39:$A$782,$A24,СВЦЭМ!$B$39:$B$782,Q$11)+'СЕТ СН'!$F$12+СВЦЭМ!$D$10+'СЕТ СН'!$F$5-'СЕТ СН'!$F$20</f>
        <v>3615.6917122100003</v>
      </c>
      <c r="R24" s="36">
        <f>SUMIFS(СВЦЭМ!$C$39:$C$782,СВЦЭМ!$A$39:$A$782,$A24,СВЦЭМ!$B$39:$B$782,R$11)+'СЕТ СН'!$F$12+СВЦЭМ!$D$10+'СЕТ СН'!$F$5-'СЕТ СН'!$F$20</f>
        <v>3605.59586016</v>
      </c>
      <c r="S24" s="36">
        <f>SUMIFS(СВЦЭМ!$C$39:$C$782,СВЦЭМ!$A$39:$A$782,$A24,СВЦЭМ!$B$39:$B$782,S$11)+'СЕТ СН'!$F$12+СВЦЭМ!$D$10+'СЕТ СН'!$F$5-'СЕТ СН'!$F$20</f>
        <v>3590.0001542600003</v>
      </c>
      <c r="T24" s="36">
        <f>SUMIFS(СВЦЭМ!$C$39:$C$782,СВЦЭМ!$A$39:$A$782,$A24,СВЦЭМ!$B$39:$B$782,T$11)+'СЕТ СН'!$F$12+СВЦЭМ!$D$10+'СЕТ СН'!$F$5-'СЕТ СН'!$F$20</f>
        <v>3531.5202531700002</v>
      </c>
      <c r="U24" s="36">
        <f>SUMIFS(СВЦЭМ!$C$39:$C$782,СВЦЭМ!$A$39:$A$782,$A24,СВЦЭМ!$B$39:$B$782,U$11)+'СЕТ СН'!$F$12+СВЦЭМ!$D$10+'СЕТ СН'!$F$5-'СЕТ СН'!$F$20</f>
        <v>3478.6813359600001</v>
      </c>
      <c r="V24" s="36">
        <f>SUMIFS(СВЦЭМ!$C$39:$C$782,СВЦЭМ!$A$39:$A$782,$A24,СВЦЭМ!$B$39:$B$782,V$11)+'СЕТ СН'!$F$12+СВЦЭМ!$D$10+'СЕТ СН'!$F$5-'СЕТ СН'!$F$20</f>
        <v>3450.2388707499999</v>
      </c>
      <c r="W24" s="36">
        <f>SUMIFS(СВЦЭМ!$C$39:$C$782,СВЦЭМ!$A$39:$A$782,$A24,СВЦЭМ!$B$39:$B$782,W$11)+'СЕТ СН'!$F$12+СВЦЭМ!$D$10+'СЕТ СН'!$F$5-'СЕТ СН'!$F$20</f>
        <v>3469.9185079399999</v>
      </c>
      <c r="X24" s="36">
        <f>SUMIFS(СВЦЭМ!$C$39:$C$782,СВЦЭМ!$A$39:$A$782,$A24,СВЦЭМ!$B$39:$B$782,X$11)+'СЕТ СН'!$F$12+СВЦЭМ!$D$10+'СЕТ СН'!$F$5-'СЕТ СН'!$F$20</f>
        <v>3503.14764393</v>
      </c>
      <c r="Y24" s="36">
        <f>SUMIFS(СВЦЭМ!$C$39:$C$782,СВЦЭМ!$A$39:$A$782,$A24,СВЦЭМ!$B$39:$B$782,Y$11)+'СЕТ СН'!$F$12+СВЦЭМ!$D$10+'СЕТ СН'!$F$5-'СЕТ СН'!$F$20</f>
        <v>3555.3049440899999</v>
      </c>
    </row>
    <row r="25" spans="1:25" ht="15.75" x14ac:dyDescent="0.2">
      <c r="A25" s="35">
        <f t="shared" si="0"/>
        <v>44300</v>
      </c>
      <c r="B25" s="36">
        <f>SUMIFS(СВЦЭМ!$C$39:$C$782,СВЦЭМ!$A$39:$A$782,$A25,СВЦЭМ!$B$39:$B$782,B$11)+'СЕТ СН'!$F$12+СВЦЭМ!$D$10+'СЕТ СН'!$F$5-'СЕТ СН'!$F$20</f>
        <v>3582.15736324</v>
      </c>
      <c r="C25" s="36">
        <f>SUMIFS(СВЦЭМ!$C$39:$C$782,СВЦЭМ!$A$39:$A$782,$A25,СВЦЭМ!$B$39:$B$782,C$11)+'СЕТ СН'!$F$12+СВЦЭМ!$D$10+'СЕТ СН'!$F$5-'СЕТ СН'!$F$20</f>
        <v>3652.4948444900001</v>
      </c>
      <c r="D25" s="36">
        <f>SUMIFS(СВЦЭМ!$C$39:$C$782,СВЦЭМ!$A$39:$A$782,$A25,СВЦЭМ!$B$39:$B$782,D$11)+'СЕТ СН'!$F$12+СВЦЭМ!$D$10+'СЕТ СН'!$F$5-'СЕТ СН'!$F$20</f>
        <v>3698.81045937</v>
      </c>
      <c r="E25" s="36">
        <f>SUMIFS(СВЦЭМ!$C$39:$C$782,СВЦЭМ!$A$39:$A$782,$A25,СВЦЭМ!$B$39:$B$782,E$11)+'СЕТ СН'!$F$12+СВЦЭМ!$D$10+'СЕТ СН'!$F$5-'СЕТ СН'!$F$20</f>
        <v>3706.0515344099999</v>
      </c>
      <c r="F25" s="36">
        <f>SUMIFS(СВЦЭМ!$C$39:$C$782,СВЦЭМ!$A$39:$A$782,$A25,СВЦЭМ!$B$39:$B$782,F$11)+'СЕТ СН'!$F$12+СВЦЭМ!$D$10+'СЕТ СН'!$F$5-'СЕТ СН'!$F$20</f>
        <v>3717.48049378</v>
      </c>
      <c r="G25" s="36">
        <f>SUMIFS(СВЦЭМ!$C$39:$C$782,СВЦЭМ!$A$39:$A$782,$A25,СВЦЭМ!$B$39:$B$782,G$11)+'СЕТ СН'!$F$12+СВЦЭМ!$D$10+'СЕТ СН'!$F$5-'СЕТ СН'!$F$20</f>
        <v>3703.1040641</v>
      </c>
      <c r="H25" s="36">
        <f>SUMIFS(СВЦЭМ!$C$39:$C$782,СВЦЭМ!$A$39:$A$782,$A25,СВЦЭМ!$B$39:$B$782,H$11)+'СЕТ СН'!$F$12+СВЦЭМ!$D$10+'СЕТ СН'!$F$5-'СЕТ СН'!$F$20</f>
        <v>3665.9952187199997</v>
      </c>
      <c r="I25" s="36">
        <f>SUMIFS(СВЦЭМ!$C$39:$C$782,СВЦЭМ!$A$39:$A$782,$A25,СВЦЭМ!$B$39:$B$782,I$11)+'СЕТ СН'!$F$12+СВЦЭМ!$D$10+'СЕТ СН'!$F$5-'СЕТ СН'!$F$20</f>
        <v>3613.65921768</v>
      </c>
      <c r="J25" s="36">
        <f>SUMIFS(СВЦЭМ!$C$39:$C$782,СВЦЭМ!$A$39:$A$782,$A25,СВЦЭМ!$B$39:$B$782,J$11)+'СЕТ СН'!$F$12+СВЦЭМ!$D$10+'СЕТ СН'!$F$5-'СЕТ СН'!$F$20</f>
        <v>3553.9266035599999</v>
      </c>
      <c r="K25" s="36">
        <f>SUMIFS(СВЦЭМ!$C$39:$C$782,СВЦЭМ!$A$39:$A$782,$A25,СВЦЭМ!$B$39:$B$782,K$11)+'СЕТ СН'!$F$12+СВЦЭМ!$D$10+'СЕТ СН'!$F$5-'СЕТ СН'!$F$20</f>
        <v>3497.29439056</v>
      </c>
      <c r="L25" s="36">
        <f>SUMIFS(СВЦЭМ!$C$39:$C$782,СВЦЭМ!$A$39:$A$782,$A25,СВЦЭМ!$B$39:$B$782,L$11)+'СЕТ СН'!$F$12+СВЦЭМ!$D$10+'СЕТ СН'!$F$5-'СЕТ СН'!$F$20</f>
        <v>3492.6361731400002</v>
      </c>
      <c r="M25" s="36">
        <f>SUMIFS(СВЦЭМ!$C$39:$C$782,СВЦЭМ!$A$39:$A$782,$A25,СВЦЭМ!$B$39:$B$782,M$11)+'СЕТ СН'!$F$12+СВЦЭМ!$D$10+'СЕТ СН'!$F$5-'СЕТ СН'!$F$20</f>
        <v>3499.9723070800001</v>
      </c>
      <c r="N25" s="36">
        <f>SUMIFS(СВЦЭМ!$C$39:$C$782,СВЦЭМ!$A$39:$A$782,$A25,СВЦЭМ!$B$39:$B$782,N$11)+'СЕТ СН'!$F$12+СВЦЭМ!$D$10+'СЕТ СН'!$F$5-'СЕТ СН'!$F$20</f>
        <v>3527.5356681900003</v>
      </c>
      <c r="O25" s="36">
        <f>SUMIFS(СВЦЭМ!$C$39:$C$782,СВЦЭМ!$A$39:$A$782,$A25,СВЦЭМ!$B$39:$B$782,O$11)+'СЕТ СН'!$F$12+СВЦЭМ!$D$10+'СЕТ СН'!$F$5-'СЕТ СН'!$F$20</f>
        <v>3557.3263834099998</v>
      </c>
      <c r="P25" s="36">
        <f>SUMIFS(СВЦЭМ!$C$39:$C$782,СВЦЭМ!$A$39:$A$782,$A25,СВЦЭМ!$B$39:$B$782,P$11)+'СЕТ СН'!$F$12+СВЦЭМ!$D$10+'СЕТ СН'!$F$5-'СЕТ СН'!$F$20</f>
        <v>3597.31974193</v>
      </c>
      <c r="Q25" s="36">
        <f>SUMIFS(СВЦЭМ!$C$39:$C$782,СВЦЭМ!$A$39:$A$782,$A25,СВЦЭМ!$B$39:$B$782,Q$11)+'СЕТ СН'!$F$12+СВЦЭМ!$D$10+'СЕТ СН'!$F$5-'СЕТ СН'!$F$20</f>
        <v>3623.6994591600001</v>
      </c>
      <c r="R25" s="36">
        <f>SUMIFS(СВЦЭМ!$C$39:$C$782,СВЦЭМ!$A$39:$A$782,$A25,СВЦЭМ!$B$39:$B$782,R$11)+'СЕТ СН'!$F$12+СВЦЭМ!$D$10+'СЕТ СН'!$F$5-'СЕТ СН'!$F$20</f>
        <v>3606.8648449299999</v>
      </c>
      <c r="S25" s="36">
        <f>SUMIFS(СВЦЭМ!$C$39:$C$782,СВЦЭМ!$A$39:$A$782,$A25,СВЦЭМ!$B$39:$B$782,S$11)+'СЕТ СН'!$F$12+СВЦЭМ!$D$10+'СЕТ СН'!$F$5-'СЕТ СН'!$F$20</f>
        <v>3585.39657627</v>
      </c>
      <c r="T25" s="36">
        <f>SUMIFS(СВЦЭМ!$C$39:$C$782,СВЦЭМ!$A$39:$A$782,$A25,СВЦЭМ!$B$39:$B$782,T$11)+'СЕТ СН'!$F$12+СВЦЭМ!$D$10+'СЕТ СН'!$F$5-'СЕТ СН'!$F$20</f>
        <v>3528.04918937</v>
      </c>
      <c r="U25" s="36">
        <f>SUMIFS(СВЦЭМ!$C$39:$C$782,СВЦЭМ!$A$39:$A$782,$A25,СВЦЭМ!$B$39:$B$782,U$11)+'СЕТ СН'!$F$12+СВЦЭМ!$D$10+'СЕТ СН'!$F$5-'СЕТ СН'!$F$20</f>
        <v>3477.00100178</v>
      </c>
      <c r="V25" s="36">
        <f>SUMIFS(СВЦЭМ!$C$39:$C$782,СВЦЭМ!$A$39:$A$782,$A25,СВЦЭМ!$B$39:$B$782,V$11)+'СЕТ СН'!$F$12+СВЦЭМ!$D$10+'СЕТ СН'!$F$5-'СЕТ СН'!$F$20</f>
        <v>3445.67502268</v>
      </c>
      <c r="W25" s="36">
        <f>SUMIFS(СВЦЭМ!$C$39:$C$782,СВЦЭМ!$A$39:$A$782,$A25,СВЦЭМ!$B$39:$B$782,W$11)+'СЕТ СН'!$F$12+СВЦЭМ!$D$10+'СЕТ СН'!$F$5-'СЕТ СН'!$F$20</f>
        <v>3456.7789538900001</v>
      </c>
      <c r="X25" s="36">
        <f>SUMIFS(СВЦЭМ!$C$39:$C$782,СВЦЭМ!$A$39:$A$782,$A25,СВЦЭМ!$B$39:$B$782,X$11)+'СЕТ СН'!$F$12+СВЦЭМ!$D$10+'СЕТ СН'!$F$5-'СЕТ СН'!$F$20</f>
        <v>3485.0819704699998</v>
      </c>
      <c r="Y25" s="36">
        <f>SUMIFS(СВЦЭМ!$C$39:$C$782,СВЦЭМ!$A$39:$A$782,$A25,СВЦЭМ!$B$39:$B$782,Y$11)+'СЕТ СН'!$F$12+СВЦЭМ!$D$10+'СЕТ СН'!$F$5-'СЕТ СН'!$F$20</f>
        <v>3527.7459117399999</v>
      </c>
    </row>
    <row r="26" spans="1:25" ht="15.75" x14ac:dyDescent="0.2">
      <c r="A26" s="35">
        <f t="shared" si="0"/>
        <v>44301</v>
      </c>
      <c r="B26" s="36">
        <f>SUMIFS(СВЦЭМ!$C$39:$C$782,СВЦЭМ!$A$39:$A$782,$A26,СВЦЭМ!$B$39:$B$782,B$11)+'СЕТ СН'!$F$12+СВЦЭМ!$D$10+'СЕТ СН'!$F$5-'СЕТ СН'!$F$20</f>
        <v>3554.86952913</v>
      </c>
      <c r="C26" s="36">
        <f>SUMIFS(СВЦЭМ!$C$39:$C$782,СВЦЭМ!$A$39:$A$782,$A26,СВЦЭМ!$B$39:$B$782,C$11)+'СЕТ СН'!$F$12+СВЦЭМ!$D$10+'СЕТ СН'!$F$5-'СЕТ СН'!$F$20</f>
        <v>3634.2269012199999</v>
      </c>
      <c r="D26" s="36">
        <f>SUMIFS(СВЦЭМ!$C$39:$C$782,СВЦЭМ!$A$39:$A$782,$A26,СВЦЭМ!$B$39:$B$782,D$11)+'СЕТ СН'!$F$12+СВЦЭМ!$D$10+'СЕТ СН'!$F$5-'СЕТ СН'!$F$20</f>
        <v>3690.7313827899998</v>
      </c>
      <c r="E26" s="36">
        <f>SUMIFS(СВЦЭМ!$C$39:$C$782,СВЦЭМ!$A$39:$A$782,$A26,СВЦЭМ!$B$39:$B$782,E$11)+'СЕТ СН'!$F$12+СВЦЭМ!$D$10+'СЕТ СН'!$F$5-'СЕТ СН'!$F$20</f>
        <v>3697.8445437600003</v>
      </c>
      <c r="F26" s="36">
        <f>SUMIFS(СВЦЭМ!$C$39:$C$782,СВЦЭМ!$A$39:$A$782,$A26,СВЦЭМ!$B$39:$B$782,F$11)+'СЕТ СН'!$F$12+СВЦЭМ!$D$10+'СЕТ СН'!$F$5-'СЕТ СН'!$F$20</f>
        <v>3706.0691928000001</v>
      </c>
      <c r="G26" s="36">
        <f>SUMIFS(СВЦЭМ!$C$39:$C$782,СВЦЭМ!$A$39:$A$782,$A26,СВЦЭМ!$B$39:$B$782,G$11)+'СЕТ СН'!$F$12+СВЦЭМ!$D$10+'СЕТ СН'!$F$5-'СЕТ СН'!$F$20</f>
        <v>3684.0771715000001</v>
      </c>
      <c r="H26" s="36">
        <f>SUMIFS(СВЦЭМ!$C$39:$C$782,СВЦЭМ!$A$39:$A$782,$A26,СВЦЭМ!$B$39:$B$782,H$11)+'СЕТ СН'!$F$12+СВЦЭМ!$D$10+'СЕТ СН'!$F$5-'СЕТ СН'!$F$20</f>
        <v>3632.29559032</v>
      </c>
      <c r="I26" s="36">
        <f>SUMIFS(СВЦЭМ!$C$39:$C$782,СВЦЭМ!$A$39:$A$782,$A26,СВЦЭМ!$B$39:$B$782,I$11)+'СЕТ СН'!$F$12+СВЦЭМ!$D$10+'СЕТ СН'!$F$5-'СЕТ СН'!$F$20</f>
        <v>3567.9814234699998</v>
      </c>
      <c r="J26" s="36">
        <f>SUMIFS(СВЦЭМ!$C$39:$C$782,СВЦЭМ!$A$39:$A$782,$A26,СВЦЭМ!$B$39:$B$782,J$11)+'СЕТ СН'!$F$12+СВЦЭМ!$D$10+'СЕТ СН'!$F$5-'СЕТ СН'!$F$20</f>
        <v>3520.0132670100002</v>
      </c>
      <c r="K26" s="36">
        <f>SUMIFS(СВЦЭМ!$C$39:$C$782,СВЦЭМ!$A$39:$A$782,$A26,СВЦЭМ!$B$39:$B$782,K$11)+'СЕТ СН'!$F$12+СВЦЭМ!$D$10+'СЕТ СН'!$F$5-'СЕТ СН'!$F$20</f>
        <v>3481.3725259900002</v>
      </c>
      <c r="L26" s="36">
        <f>SUMIFS(СВЦЭМ!$C$39:$C$782,СВЦЭМ!$A$39:$A$782,$A26,СВЦЭМ!$B$39:$B$782,L$11)+'СЕТ СН'!$F$12+СВЦЭМ!$D$10+'СЕТ СН'!$F$5-'СЕТ СН'!$F$20</f>
        <v>3505.1329999099999</v>
      </c>
      <c r="M26" s="36">
        <f>SUMIFS(СВЦЭМ!$C$39:$C$782,СВЦЭМ!$A$39:$A$782,$A26,СВЦЭМ!$B$39:$B$782,M$11)+'СЕТ СН'!$F$12+СВЦЭМ!$D$10+'СЕТ СН'!$F$5-'СЕТ СН'!$F$20</f>
        <v>3492.17495912</v>
      </c>
      <c r="N26" s="36">
        <f>SUMIFS(СВЦЭМ!$C$39:$C$782,СВЦЭМ!$A$39:$A$782,$A26,СВЦЭМ!$B$39:$B$782,N$11)+'СЕТ СН'!$F$12+СВЦЭМ!$D$10+'СЕТ СН'!$F$5-'СЕТ СН'!$F$20</f>
        <v>3515.84445495</v>
      </c>
      <c r="O26" s="36">
        <f>SUMIFS(СВЦЭМ!$C$39:$C$782,СВЦЭМ!$A$39:$A$782,$A26,СВЦЭМ!$B$39:$B$782,O$11)+'СЕТ СН'!$F$12+СВЦЭМ!$D$10+'СЕТ СН'!$F$5-'СЕТ СН'!$F$20</f>
        <v>3556.3987223899999</v>
      </c>
      <c r="P26" s="36">
        <f>SUMIFS(СВЦЭМ!$C$39:$C$782,СВЦЭМ!$A$39:$A$782,$A26,СВЦЭМ!$B$39:$B$782,P$11)+'СЕТ СН'!$F$12+СВЦЭМ!$D$10+'СЕТ СН'!$F$5-'СЕТ СН'!$F$20</f>
        <v>3595.8086740999997</v>
      </c>
      <c r="Q26" s="36">
        <f>SUMIFS(СВЦЭМ!$C$39:$C$782,СВЦЭМ!$A$39:$A$782,$A26,СВЦЭМ!$B$39:$B$782,Q$11)+'СЕТ СН'!$F$12+СВЦЭМ!$D$10+'СЕТ СН'!$F$5-'СЕТ СН'!$F$20</f>
        <v>3611.3237041299999</v>
      </c>
      <c r="R26" s="36">
        <f>SUMIFS(СВЦЭМ!$C$39:$C$782,СВЦЭМ!$A$39:$A$782,$A26,СВЦЭМ!$B$39:$B$782,R$11)+'СЕТ СН'!$F$12+СВЦЭМ!$D$10+'СЕТ СН'!$F$5-'СЕТ СН'!$F$20</f>
        <v>3595.8701105</v>
      </c>
      <c r="S26" s="36">
        <f>SUMIFS(СВЦЭМ!$C$39:$C$782,СВЦЭМ!$A$39:$A$782,$A26,СВЦЭМ!$B$39:$B$782,S$11)+'СЕТ СН'!$F$12+СВЦЭМ!$D$10+'СЕТ СН'!$F$5-'СЕТ СН'!$F$20</f>
        <v>3582.61042305</v>
      </c>
      <c r="T26" s="36">
        <f>SUMIFS(СВЦЭМ!$C$39:$C$782,СВЦЭМ!$A$39:$A$782,$A26,СВЦЭМ!$B$39:$B$782,T$11)+'СЕТ СН'!$F$12+СВЦЭМ!$D$10+'СЕТ СН'!$F$5-'СЕТ СН'!$F$20</f>
        <v>3507.6674196100003</v>
      </c>
      <c r="U26" s="36">
        <f>SUMIFS(СВЦЭМ!$C$39:$C$782,СВЦЭМ!$A$39:$A$782,$A26,СВЦЭМ!$B$39:$B$782,U$11)+'СЕТ СН'!$F$12+СВЦЭМ!$D$10+'СЕТ СН'!$F$5-'СЕТ СН'!$F$20</f>
        <v>3453.24858232</v>
      </c>
      <c r="V26" s="36">
        <f>SUMIFS(СВЦЭМ!$C$39:$C$782,СВЦЭМ!$A$39:$A$782,$A26,СВЦЭМ!$B$39:$B$782,V$11)+'СЕТ СН'!$F$12+СВЦЭМ!$D$10+'СЕТ СН'!$F$5-'СЕТ СН'!$F$20</f>
        <v>3415.5039696700001</v>
      </c>
      <c r="W26" s="36">
        <f>SUMIFS(СВЦЭМ!$C$39:$C$782,СВЦЭМ!$A$39:$A$782,$A26,СВЦЭМ!$B$39:$B$782,W$11)+'СЕТ СН'!$F$12+СВЦЭМ!$D$10+'СЕТ СН'!$F$5-'СЕТ СН'!$F$20</f>
        <v>3422.08792266</v>
      </c>
      <c r="X26" s="36">
        <f>SUMIFS(СВЦЭМ!$C$39:$C$782,СВЦЭМ!$A$39:$A$782,$A26,СВЦЭМ!$B$39:$B$782,X$11)+'СЕТ СН'!$F$12+СВЦЭМ!$D$10+'СЕТ СН'!$F$5-'СЕТ СН'!$F$20</f>
        <v>3447.67580348</v>
      </c>
      <c r="Y26" s="36">
        <f>SUMIFS(СВЦЭМ!$C$39:$C$782,СВЦЭМ!$A$39:$A$782,$A26,СВЦЭМ!$B$39:$B$782,Y$11)+'СЕТ СН'!$F$12+СВЦЭМ!$D$10+'СЕТ СН'!$F$5-'СЕТ СН'!$F$20</f>
        <v>3507.0904350299998</v>
      </c>
    </row>
    <row r="27" spans="1:25" ht="15.75" x14ac:dyDescent="0.2">
      <c r="A27" s="35">
        <f t="shared" si="0"/>
        <v>44302</v>
      </c>
      <c r="B27" s="36">
        <f>SUMIFS(СВЦЭМ!$C$39:$C$782,СВЦЭМ!$A$39:$A$782,$A27,СВЦЭМ!$B$39:$B$782,B$11)+'СЕТ СН'!$F$12+СВЦЭМ!$D$10+'СЕТ СН'!$F$5-'СЕТ СН'!$F$20</f>
        <v>3581.2961448400001</v>
      </c>
      <c r="C27" s="36">
        <f>SUMIFS(СВЦЭМ!$C$39:$C$782,СВЦЭМ!$A$39:$A$782,$A27,СВЦЭМ!$B$39:$B$782,C$11)+'СЕТ СН'!$F$12+СВЦЭМ!$D$10+'СЕТ СН'!$F$5-'СЕТ СН'!$F$20</f>
        <v>3642.3139646</v>
      </c>
      <c r="D27" s="36">
        <f>SUMIFS(СВЦЭМ!$C$39:$C$782,СВЦЭМ!$A$39:$A$782,$A27,СВЦЭМ!$B$39:$B$782,D$11)+'СЕТ СН'!$F$12+СВЦЭМ!$D$10+'СЕТ СН'!$F$5-'СЕТ СН'!$F$20</f>
        <v>3688.7124200400003</v>
      </c>
      <c r="E27" s="36">
        <f>SUMIFS(СВЦЭМ!$C$39:$C$782,СВЦЭМ!$A$39:$A$782,$A27,СВЦЭМ!$B$39:$B$782,E$11)+'СЕТ СН'!$F$12+СВЦЭМ!$D$10+'СЕТ СН'!$F$5-'СЕТ СН'!$F$20</f>
        <v>3698.5436894100003</v>
      </c>
      <c r="F27" s="36">
        <f>SUMIFS(СВЦЭМ!$C$39:$C$782,СВЦЭМ!$A$39:$A$782,$A27,СВЦЭМ!$B$39:$B$782,F$11)+'СЕТ СН'!$F$12+СВЦЭМ!$D$10+'СЕТ СН'!$F$5-'СЕТ СН'!$F$20</f>
        <v>3714.9769241200001</v>
      </c>
      <c r="G27" s="36">
        <f>SUMIFS(СВЦЭМ!$C$39:$C$782,СВЦЭМ!$A$39:$A$782,$A27,СВЦЭМ!$B$39:$B$782,G$11)+'СЕТ СН'!$F$12+СВЦЭМ!$D$10+'СЕТ СН'!$F$5-'СЕТ СН'!$F$20</f>
        <v>3693.2186425</v>
      </c>
      <c r="H27" s="36">
        <f>SUMIFS(СВЦЭМ!$C$39:$C$782,СВЦЭМ!$A$39:$A$782,$A27,СВЦЭМ!$B$39:$B$782,H$11)+'СЕТ СН'!$F$12+СВЦЭМ!$D$10+'СЕТ СН'!$F$5-'СЕТ СН'!$F$20</f>
        <v>3652.7415392000003</v>
      </c>
      <c r="I27" s="36">
        <f>SUMIFS(СВЦЭМ!$C$39:$C$782,СВЦЭМ!$A$39:$A$782,$A27,СВЦЭМ!$B$39:$B$782,I$11)+'СЕТ СН'!$F$12+СВЦЭМ!$D$10+'СЕТ СН'!$F$5-'СЕТ СН'!$F$20</f>
        <v>3589.23889216</v>
      </c>
      <c r="J27" s="36">
        <f>SUMIFS(СВЦЭМ!$C$39:$C$782,СВЦЭМ!$A$39:$A$782,$A27,СВЦЭМ!$B$39:$B$782,J$11)+'СЕТ СН'!$F$12+СВЦЭМ!$D$10+'СЕТ СН'!$F$5-'СЕТ СН'!$F$20</f>
        <v>3524.5062051</v>
      </c>
      <c r="K27" s="36">
        <f>SUMIFS(СВЦЭМ!$C$39:$C$782,СВЦЭМ!$A$39:$A$782,$A27,СВЦЭМ!$B$39:$B$782,K$11)+'СЕТ СН'!$F$12+СВЦЭМ!$D$10+'СЕТ СН'!$F$5-'СЕТ СН'!$F$20</f>
        <v>3472.7220492199999</v>
      </c>
      <c r="L27" s="36">
        <f>SUMIFS(СВЦЭМ!$C$39:$C$782,СВЦЭМ!$A$39:$A$782,$A27,СВЦЭМ!$B$39:$B$782,L$11)+'СЕТ СН'!$F$12+СВЦЭМ!$D$10+'СЕТ СН'!$F$5-'СЕТ СН'!$F$20</f>
        <v>3477.84507738</v>
      </c>
      <c r="M27" s="36">
        <f>SUMIFS(СВЦЭМ!$C$39:$C$782,СВЦЭМ!$A$39:$A$782,$A27,СВЦЭМ!$B$39:$B$782,M$11)+'СЕТ СН'!$F$12+СВЦЭМ!$D$10+'СЕТ СН'!$F$5-'СЕТ СН'!$F$20</f>
        <v>3485.0478079599998</v>
      </c>
      <c r="N27" s="36">
        <f>SUMIFS(СВЦЭМ!$C$39:$C$782,СВЦЭМ!$A$39:$A$782,$A27,СВЦЭМ!$B$39:$B$782,N$11)+'СЕТ СН'!$F$12+СВЦЭМ!$D$10+'СЕТ СН'!$F$5-'СЕТ СН'!$F$20</f>
        <v>3508.0405906199999</v>
      </c>
      <c r="O27" s="36">
        <f>SUMIFS(СВЦЭМ!$C$39:$C$782,СВЦЭМ!$A$39:$A$782,$A27,СВЦЭМ!$B$39:$B$782,O$11)+'СЕТ СН'!$F$12+СВЦЭМ!$D$10+'СЕТ СН'!$F$5-'СЕТ СН'!$F$20</f>
        <v>3539.99073714</v>
      </c>
      <c r="P27" s="36">
        <f>SUMIFS(СВЦЭМ!$C$39:$C$782,СВЦЭМ!$A$39:$A$782,$A27,СВЦЭМ!$B$39:$B$782,P$11)+'СЕТ СН'!$F$12+СВЦЭМ!$D$10+'СЕТ СН'!$F$5-'СЕТ СН'!$F$20</f>
        <v>3575.9465139499998</v>
      </c>
      <c r="Q27" s="36">
        <f>SUMIFS(СВЦЭМ!$C$39:$C$782,СВЦЭМ!$A$39:$A$782,$A27,СВЦЭМ!$B$39:$B$782,Q$11)+'СЕТ СН'!$F$12+СВЦЭМ!$D$10+'СЕТ СН'!$F$5-'СЕТ СН'!$F$20</f>
        <v>3601.33688527</v>
      </c>
      <c r="R27" s="36">
        <f>SUMIFS(СВЦЭМ!$C$39:$C$782,СВЦЭМ!$A$39:$A$782,$A27,СВЦЭМ!$B$39:$B$782,R$11)+'СЕТ СН'!$F$12+СВЦЭМ!$D$10+'СЕТ СН'!$F$5-'СЕТ СН'!$F$20</f>
        <v>3585.1029203199996</v>
      </c>
      <c r="S27" s="36">
        <f>SUMIFS(СВЦЭМ!$C$39:$C$782,СВЦЭМ!$A$39:$A$782,$A27,СВЦЭМ!$B$39:$B$782,S$11)+'СЕТ СН'!$F$12+СВЦЭМ!$D$10+'СЕТ СН'!$F$5-'СЕТ СН'!$F$20</f>
        <v>3533.7743189799999</v>
      </c>
      <c r="T27" s="36">
        <f>SUMIFS(СВЦЭМ!$C$39:$C$782,СВЦЭМ!$A$39:$A$782,$A27,СВЦЭМ!$B$39:$B$782,T$11)+'СЕТ СН'!$F$12+СВЦЭМ!$D$10+'СЕТ СН'!$F$5-'СЕТ СН'!$F$20</f>
        <v>3446.2721581000001</v>
      </c>
      <c r="U27" s="36">
        <f>SUMIFS(СВЦЭМ!$C$39:$C$782,СВЦЭМ!$A$39:$A$782,$A27,СВЦЭМ!$B$39:$B$782,U$11)+'СЕТ СН'!$F$12+СВЦЭМ!$D$10+'СЕТ СН'!$F$5-'СЕТ СН'!$F$20</f>
        <v>3378.18025876</v>
      </c>
      <c r="V27" s="36">
        <f>SUMIFS(СВЦЭМ!$C$39:$C$782,СВЦЭМ!$A$39:$A$782,$A27,СВЦЭМ!$B$39:$B$782,V$11)+'СЕТ СН'!$F$12+СВЦЭМ!$D$10+'СЕТ СН'!$F$5-'СЕТ СН'!$F$20</f>
        <v>3362.6136502199997</v>
      </c>
      <c r="W27" s="36">
        <f>SUMIFS(СВЦЭМ!$C$39:$C$782,СВЦЭМ!$A$39:$A$782,$A27,СВЦЭМ!$B$39:$B$782,W$11)+'СЕТ СН'!$F$12+СВЦЭМ!$D$10+'СЕТ СН'!$F$5-'СЕТ СН'!$F$20</f>
        <v>3373.47614647</v>
      </c>
      <c r="X27" s="36">
        <f>SUMIFS(СВЦЭМ!$C$39:$C$782,СВЦЭМ!$A$39:$A$782,$A27,СВЦЭМ!$B$39:$B$782,X$11)+'СЕТ СН'!$F$12+СВЦЭМ!$D$10+'СЕТ СН'!$F$5-'СЕТ СН'!$F$20</f>
        <v>3397.1134084400001</v>
      </c>
      <c r="Y27" s="36">
        <f>SUMIFS(СВЦЭМ!$C$39:$C$782,СВЦЭМ!$A$39:$A$782,$A27,СВЦЭМ!$B$39:$B$782,Y$11)+'СЕТ СН'!$F$12+СВЦЭМ!$D$10+'СЕТ СН'!$F$5-'СЕТ СН'!$F$20</f>
        <v>3440.1998253000002</v>
      </c>
    </row>
    <row r="28" spans="1:25" ht="15.75" x14ac:dyDescent="0.2">
      <c r="A28" s="35">
        <f t="shared" si="0"/>
        <v>44303</v>
      </c>
      <c r="B28" s="36">
        <f>SUMIFS(СВЦЭМ!$C$39:$C$782,СВЦЭМ!$A$39:$A$782,$A28,СВЦЭМ!$B$39:$B$782,B$11)+'СЕТ СН'!$F$12+СВЦЭМ!$D$10+'СЕТ СН'!$F$5-'СЕТ СН'!$F$20</f>
        <v>3497.9586986599998</v>
      </c>
      <c r="C28" s="36">
        <f>SUMIFS(СВЦЭМ!$C$39:$C$782,СВЦЭМ!$A$39:$A$782,$A28,СВЦЭМ!$B$39:$B$782,C$11)+'СЕТ СН'!$F$12+СВЦЭМ!$D$10+'СЕТ СН'!$F$5-'СЕТ СН'!$F$20</f>
        <v>3549.7688943000003</v>
      </c>
      <c r="D28" s="36">
        <f>SUMIFS(СВЦЭМ!$C$39:$C$782,СВЦЭМ!$A$39:$A$782,$A28,СВЦЭМ!$B$39:$B$782,D$11)+'СЕТ СН'!$F$12+СВЦЭМ!$D$10+'СЕТ СН'!$F$5-'СЕТ СН'!$F$20</f>
        <v>3571.9636080099999</v>
      </c>
      <c r="E28" s="36">
        <f>SUMIFS(СВЦЭМ!$C$39:$C$782,СВЦЭМ!$A$39:$A$782,$A28,СВЦЭМ!$B$39:$B$782,E$11)+'СЕТ СН'!$F$12+СВЦЭМ!$D$10+'СЕТ СН'!$F$5-'СЕТ СН'!$F$20</f>
        <v>3569.9997996399998</v>
      </c>
      <c r="F28" s="36">
        <f>SUMIFS(СВЦЭМ!$C$39:$C$782,СВЦЭМ!$A$39:$A$782,$A28,СВЦЭМ!$B$39:$B$782,F$11)+'СЕТ СН'!$F$12+СВЦЭМ!$D$10+'СЕТ СН'!$F$5-'СЕТ СН'!$F$20</f>
        <v>3609.6590043300002</v>
      </c>
      <c r="G28" s="36">
        <f>SUMIFS(СВЦЭМ!$C$39:$C$782,СВЦЭМ!$A$39:$A$782,$A28,СВЦЭМ!$B$39:$B$782,G$11)+'СЕТ СН'!$F$12+СВЦЭМ!$D$10+'СЕТ СН'!$F$5-'СЕТ СН'!$F$20</f>
        <v>3611.1009071600001</v>
      </c>
      <c r="H28" s="36">
        <f>SUMIFS(СВЦЭМ!$C$39:$C$782,СВЦЭМ!$A$39:$A$782,$A28,СВЦЭМ!$B$39:$B$782,H$11)+'СЕТ СН'!$F$12+СВЦЭМ!$D$10+'СЕТ СН'!$F$5-'СЕТ СН'!$F$20</f>
        <v>3601.1687746400003</v>
      </c>
      <c r="I28" s="36">
        <f>SUMIFS(СВЦЭМ!$C$39:$C$782,СВЦЭМ!$A$39:$A$782,$A28,СВЦЭМ!$B$39:$B$782,I$11)+'СЕТ СН'!$F$12+СВЦЭМ!$D$10+'СЕТ СН'!$F$5-'СЕТ СН'!$F$20</f>
        <v>3547.3898302699999</v>
      </c>
      <c r="J28" s="36">
        <f>SUMIFS(СВЦЭМ!$C$39:$C$782,СВЦЭМ!$A$39:$A$782,$A28,СВЦЭМ!$B$39:$B$782,J$11)+'СЕТ СН'!$F$12+СВЦЭМ!$D$10+'СЕТ СН'!$F$5-'СЕТ СН'!$F$20</f>
        <v>3472.2639006499999</v>
      </c>
      <c r="K28" s="36">
        <f>SUMIFS(СВЦЭМ!$C$39:$C$782,СВЦЭМ!$A$39:$A$782,$A28,СВЦЭМ!$B$39:$B$782,K$11)+'СЕТ СН'!$F$12+СВЦЭМ!$D$10+'СЕТ СН'!$F$5-'СЕТ СН'!$F$20</f>
        <v>3417.0415948999998</v>
      </c>
      <c r="L28" s="36">
        <f>SUMIFS(СВЦЭМ!$C$39:$C$782,СВЦЭМ!$A$39:$A$782,$A28,СВЦЭМ!$B$39:$B$782,L$11)+'СЕТ СН'!$F$12+СВЦЭМ!$D$10+'СЕТ СН'!$F$5-'СЕТ СН'!$F$20</f>
        <v>3422.69816653</v>
      </c>
      <c r="M28" s="36">
        <f>SUMIFS(СВЦЭМ!$C$39:$C$782,СВЦЭМ!$A$39:$A$782,$A28,СВЦЭМ!$B$39:$B$782,M$11)+'СЕТ СН'!$F$12+СВЦЭМ!$D$10+'СЕТ СН'!$F$5-'СЕТ СН'!$F$20</f>
        <v>3440.8302001500001</v>
      </c>
      <c r="N28" s="36">
        <f>SUMIFS(СВЦЭМ!$C$39:$C$782,СВЦЭМ!$A$39:$A$782,$A28,СВЦЭМ!$B$39:$B$782,N$11)+'СЕТ СН'!$F$12+СВЦЭМ!$D$10+'СЕТ СН'!$F$5-'СЕТ СН'!$F$20</f>
        <v>3573.1660304099996</v>
      </c>
      <c r="O28" s="36">
        <f>SUMIFS(СВЦЭМ!$C$39:$C$782,СВЦЭМ!$A$39:$A$782,$A28,СВЦЭМ!$B$39:$B$782,O$11)+'СЕТ СН'!$F$12+СВЦЭМ!$D$10+'СЕТ СН'!$F$5-'СЕТ СН'!$F$20</f>
        <v>3666.24308221</v>
      </c>
      <c r="P28" s="36">
        <f>SUMIFS(СВЦЭМ!$C$39:$C$782,СВЦЭМ!$A$39:$A$782,$A28,СВЦЭМ!$B$39:$B$782,P$11)+'СЕТ СН'!$F$12+СВЦЭМ!$D$10+'СЕТ СН'!$F$5-'СЕТ СН'!$F$20</f>
        <v>3656.66397104</v>
      </c>
      <c r="Q28" s="36">
        <f>SUMIFS(СВЦЭМ!$C$39:$C$782,СВЦЭМ!$A$39:$A$782,$A28,СВЦЭМ!$B$39:$B$782,Q$11)+'СЕТ СН'!$F$12+СВЦЭМ!$D$10+'СЕТ СН'!$F$5-'СЕТ СН'!$F$20</f>
        <v>3652.74461221</v>
      </c>
      <c r="R28" s="36">
        <f>SUMIFS(СВЦЭМ!$C$39:$C$782,СВЦЭМ!$A$39:$A$782,$A28,СВЦЭМ!$B$39:$B$782,R$11)+'СЕТ СН'!$F$12+СВЦЭМ!$D$10+'СЕТ СН'!$F$5-'СЕТ СН'!$F$20</f>
        <v>3652.3875543200002</v>
      </c>
      <c r="S28" s="36">
        <f>SUMIFS(СВЦЭМ!$C$39:$C$782,СВЦЭМ!$A$39:$A$782,$A28,СВЦЭМ!$B$39:$B$782,S$11)+'СЕТ СН'!$F$12+СВЦЭМ!$D$10+'СЕТ СН'!$F$5-'СЕТ СН'!$F$20</f>
        <v>3636.6404465699998</v>
      </c>
      <c r="T28" s="36">
        <f>SUMIFS(СВЦЭМ!$C$39:$C$782,СВЦЭМ!$A$39:$A$782,$A28,СВЦЭМ!$B$39:$B$782,T$11)+'СЕТ СН'!$F$12+СВЦЭМ!$D$10+'СЕТ СН'!$F$5-'СЕТ СН'!$F$20</f>
        <v>3477.3278187199999</v>
      </c>
      <c r="U28" s="36">
        <f>SUMIFS(СВЦЭМ!$C$39:$C$782,СВЦЭМ!$A$39:$A$782,$A28,СВЦЭМ!$B$39:$B$782,U$11)+'СЕТ СН'!$F$12+СВЦЭМ!$D$10+'СЕТ СН'!$F$5-'СЕТ СН'!$F$20</f>
        <v>3412.9219079700001</v>
      </c>
      <c r="V28" s="36">
        <f>SUMIFS(СВЦЭМ!$C$39:$C$782,СВЦЭМ!$A$39:$A$782,$A28,СВЦЭМ!$B$39:$B$782,V$11)+'СЕТ СН'!$F$12+СВЦЭМ!$D$10+'СЕТ СН'!$F$5-'СЕТ СН'!$F$20</f>
        <v>3393.9878170299999</v>
      </c>
      <c r="W28" s="36">
        <f>SUMIFS(СВЦЭМ!$C$39:$C$782,СВЦЭМ!$A$39:$A$782,$A28,СВЦЭМ!$B$39:$B$782,W$11)+'СЕТ СН'!$F$12+СВЦЭМ!$D$10+'СЕТ СН'!$F$5-'СЕТ СН'!$F$20</f>
        <v>3401.2048028700001</v>
      </c>
      <c r="X28" s="36">
        <f>SUMIFS(СВЦЭМ!$C$39:$C$782,СВЦЭМ!$A$39:$A$782,$A28,СВЦЭМ!$B$39:$B$782,X$11)+'СЕТ СН'!$F$12+СВЦЭМ!$D$10+'СЕТ СН'!$F$5-'СЕТ СН'!$F$20</f>
        <v>3435.6609879100001</v>
      </c>
      <c r="Y28" s="36">
        <f>SUMIFS(СВЦЭМ!$C$39:$C$782,СВЦЭМ!$A$39:$A$782,$A28,СВЦЭМ!$B$39:$B$782,Y$11)+'СЕТ СН'!$F$12+СВЦЭМ!$D$10+'СЕТ СН'!$F$5-'СЕТ СН'!$F$20</f>
        <v>3486.4585910699998</v>
      </c>
    </row>
    <row r="29" spans="1:25" ht="15.75" x14ac:dyDescent="0.2">
      <c r="A29" s="35">
        <f t="shared" si="0"/>
        <v>44304</v>
      </c>
      <c r="B29" s="36">
        <f>SUMIFS(СВЦЭМ!$C$39:$C$782,СВЦЭМ!$A$39:$A$782,$A29,СВЦЭМ!$B$39:$B$782,B$11)+'СЕТ СН'!$F$12+СВЦЭМ!$D$10+'СЕТ СН'!$F$5-'СЕТ СН'!$F$20</f>
        <v>3500.3931154299999</v>
      </c>
      <c r="C29" s="36">
        <f>SUMIFS(СВЦЭМ!$C$39:$C$782,СВЦЭМ!$A$39:$A$782,$A29,СВЦЭМ!$B$39:$B$782,C$11)+'СЕТ СН'!$F$12+СВЦЭМ!$D$10+'СЕТ СН'!$F$5-'СЕТ СН'!$F$20</f>
        <v>3557.1224001299997</v>
      </c>
      <c r="D29" s="36">
        <f>SUMIFS(СВЦЭМ!$C$39:$C$782,СВЦЭМ!$A$39:$A$782,$A29,СВЦЭМ!$B$39:$B$782,D$11)+'СЕТ СН'!$F$12+СВЦЭМ!$D$10+'СЕТ СН'!$F$5-'СЕТ СН'!$F$20</f>
        <v>3575.96976666</v>
      </c>
      <c r="E29" s="36">
        <f>SUMIFS(СВЦЭМ!$C$39:$C$782,СВЦЭМ!$A$39:$A$782,$A29,СВЦЭМ!$B$39:$B$782,E$11)+'СЕТ СН'!$F$12+СВЦЭМ!$D$10+'СЕТ СН'!$F$5-'СЕТ СН'!$F$20</f>
        <v>3567.8639447599999</v>
      </c>
      <c r="F29" s="36">
        <f>SUMIFS(СВЦЭМ!$C$39:$C$782,СВЦЭМ!$A$39:$A$782,$A29,СВЦЭМ!$B$39:$B$782,F$11)+'СЕТ СН'!$F$12+СВЦЭМ!$D$10+'СЕТ СН'!$F$5-'СЕТ СН'!$F$20</f>
        <v>3589.9326177800003</v>
      </c>
      <c r="G29" s="36">
        <f>SUMIFS(СВЦЭМ!$C$39:$C$782,СВЦЭМ!$A$39:$A$782,$A29,СВЦЭМ!$B$39:$B$782,G$11)+'СЕТ СН'!$F$12+СВЦЭМ!$D$10+'СЕТ СН'!$F$5-'СЕТ СН'!$F$20</f>
        <v>3590.7225215799999</v>
      </c>
      <c r="H29" s="36">
        <f>SUMIFS(СВЦЭМ!$C$39:$C$782,СВЦЭМ!$A$39:$A$782,$A29,СВЦЭМ!$B$39:$B$782,H$11)+'СЕТ СН'!$F$12+СВЦЭМ!$D$10+'СЕТ СН'!$F$5-'СЕТ СН'!$F$20</f>
        <v>3581.2811684899998</v>
      </c>
      <c r="I29" s="36">
        <f>SUMIFS(СВЦЭМ!$C$39:$C$782,СВЦЭМ!$A$39:$A$782,$A29,СВЦЭМ!$B$39:$B$782,I$11)+'СЕТ СН'!$F$12+СВЦЭМ!$D$10+'СЕТ СН'!$F$5-'СЕТ СН'!$F$20</f>
        <v>3534.0608837199998</v>
      </c>
      <c r="J29" s="36">
        <f>SUMIFS(СВЦЭМ!$C$39:$C$782,СВЦЭМ!$A$39:$A$782,$A29,СВЦЭМ!$B$39:$B$782,J$11)+'СЕТ СН'!$F$12+СВЦЭМ!$D$10+'СЕТ СН'!$F$5-'СЕТ СН'!$F$20</f>
        <v>3482.8447165500002</v>
      </c>
      <c r="K29" s="36">
        <f>SUMIFS(СВЦЭМ!$C$39:$C$782,СВЦЭМ!$A$39:$A$782,$A29,СВЦЭМ!$B$39:$B$782,K$11)+'СЕТ СН'!$F$12+СВЦЭМ!$D$10+'СЕТ СН'!$F$5-'СЕТ СН'!$F$20</f>
        <v>3409.8985943400003</v>
      </c>
      <c r="L29" s="36">
        <f>SUMIFS(СВЦЭМ!$C$39:$C$782,СВЦЭМ!$A$39:$A$782,$A29,СВЦЭМ!$B$39:$B$782,L$11)+'СЕТ СН'!$F$12+СВЦЭМ!$D$10+'СЕТ СН'!$F$5-'СЕТ СН'!$F$20</f>
        <v>3404.3764391700001</v>
      </c>
      <c r="M29" s="36">
        <f>SUMIFS(СВЦЭМ!$C$39:$C$782,СВЦЭМ!$A$39:$A$782,$A29,СВЦЭМ!$B$39:$B$782,M$11)+'СЕТ СН'!$F$12+СВЦЭМ!$D$10+'СЕТ СН'!$F$5-'СЕТ СН'!$F$20</f>
        <v>3417.8390916200001</v>
      </c>
      <c r="N29" s="36">
        <f>SUMIFS(СВЦЭМ!$C$39:$C$782,СВЦЭМ!$A$39:$A$782,$A29,СВЦЭМ!$B$39:$B$782,N$11)+'СЕТ СН'!$F$12+СВЦЭМ!$D$10+'СЕТ СН'!$F$5-'СЕТ СН'!$F$20</f>
        <v>3522.16329344</v>
      </c>
      <c r="O29" s="36">
        <f>SUMIFS(СВЦЭМ!$C$39:$C$782,СВЦЭМ!$A$39:$A$782,$A29,СВЦЭМ!$B$39:$B$782,O$11)+'СЕТ СН'!$F$12+СВЦЭМ!$D$10+'СЕТ СН'!$F$5-'СЕТ СН'!$F$20</f>
        <v>3632.9902424399997</v>
      </c>
      <c r="P29" s="36">
        <f>SUMIFS(СВЦЭМ!$C$39:$C$782,СВЦЭМ!$A$39:$A$782,$A29,СВЦЭМ!$B$39:$B$782,P$11)+'СЕТ СН'!$F$12+СВЦЭМ!$D$10+'СЕТ СН'!$F$5-'СЕТ СН'!$F$20</f>
        <v>3621.4322592799999</v>
      </c>
      <c r="Q29" s="36">
        <f>SUMIFS(СВЦЭМ!$C$39:$C$782,СВЦЭМ!$A$39:$A$782,$A29,СВЦЭМ!$B$39:$B$782,Q$11)+'СЕТ СН'!$F$12+СВЦЭМ!$D$10+'СЕТ СН'!$F$5-'СЕТ СН'!$F$20</f>
        <v>3613.15441917</v>
      </c>
      <c r="R29" s="36">
        <f>SUMIFS(СВЦЭМ!$C$39:$C$782,СВЦЭМ!$A$39:$A$782,$A29,СВЦЭМ!$B$39:$B$782,R$11)+'СЕТ СН'!$F$12+СВЦЭМ!$D$10+'СЕТ СН'!$F$5-'СЕТ СН'!$F$20</f>
        <v>3614.221501</v>
      </c>
      <c r="S29" s="36">
        <f>SUMIFS(СВЦЭМ!$C$39:$C$782,СВЦЭМ!$A$39:$A$782,$A29,СВЦЭМ!$B$39:$B$782,S$11)+'СЕТ СН'!$F$12+СВЦЭМ!$D$10+'СЕТ СН'!$F$5-'СЕТ СН'!$F$20</f>
        <v>3598.3085077000001</v>
      </c>
      <c r="T29" s="36">
        <f>SUMIFS(СВЦЭМ!$C$39:$C$782,СВЦЭМ!$A$39:$A$782,$A29,СВЦЭМ!$B$39:$B$782,T$11)+'СЕТ СН'!$F$12+СВЦЭМ!$D$10+'СЕТ СН'!$F$5-'СЕТ СН'!$F$20</f>
        <v>3431.6974146699999</v>
      </c>
      <c r="U29" s="36">
        <f>SUMIFS(СВЦЭМ!$C$39:$C$782,СВЦЭМ!$A$39:$A$782,$A29,СВЦЭМ!$B$39:$B$782,U$11)+'СЕТ СН'!$F$12+СВЦЭМ!$D$10+'СЕТ СН'!$F$5-'СЕТ СН'!$F$20</f>
        <v>3350.43450411</v>
      </c>
      <c r="V29" s="36">
        <f>SUMIFS(СВЦЭМ!$C$39:$C$782,СВЦЭМ!$A$39:$A$782,$A29,СВЦЭМ!$B$39:$B$782,V$11)+'СЕТ СН'!$F$12+СВЦЭМ!$D$10+'СЕТ СН'!$F$5-'СЕТ СН'!$F$20</f>
        <v>3320.9552073200002</v>
      </c>
      <c r="W29" s="36">
        <f>SUMIFS(СВЦЭМ!$C$39:$C$782,СВЦЭМ!$A$39:$A$782,$A29,СВЦЭМ!$B$39:$B$782,W$11)+'СЕТ СН'!$F$12+СВЦЭМ!$D$10+'СЕТ СН'!$F$5-'СЕТ СН'!$F$20</f>
        <v>3323.9614257399999</v>
      </c>
      <c r="X29" s="36">
        <f>SUMIFS(СВЦЭМ!$C$39:$C$782,СВЦЭМ!$A$39:$A$782,$A29,СВЦЭМ!$B$39:$B$782,X$11)+'СЕТ СН'!$F$12+СВЦЭМ!$D$10+'СЕТ СН'!$F$5-'СЕТ СН'!$F$20</f>
        <v>3360.9735059899999</v>
      </c>
      <c r="Y29" s="36">
        <f>SUMIFS(СВЦЭМ!$C$39:$C$782,СВЦЭМ!$A$39:$A$782,$A29,СВЦЭМ!$B$39:$B$782,Y$11)+'СЕТ СН'!$F$12+СВЦЭМ!$D$10+'СЕТ СН'!$F$5-'СЕТ СН'!$F$20</f>
        <v>3390.3479561899999</v>
      </c>
    </row>
    <row r="30" spans="1:25" ht="15.75" x14ac:dyDescent="0.2">
      <c r="A30" s="35">
        <f t="shared" si="0"/>
        <v>44305</v>
      </c>
      <c r="B30" s="36">
        <f>SUMIFS(СВЦЭМ!$C$39:$C$782,СВЦЭМ!$A$39:$A$782,$A30,СВЦЭМ!$B$39:$B$782,B$11)+'СЕТ СН'!$F$12+СВЦЭМ!$D$10+'СЕТ СН'!$F$5-'СЕТ СН'!$F$20</f>
        <v>3567.5407044200001</v>
      </c>
      <c r="C30" s="36">
        <f>SUMIFS(СВЦЭМ!$C$39:$C$782,СВЦЭМ!$A$39:$A$782,$A30,СВЦЭМ!$B$39:$B$782,C$11)+'СЕТ СН'!$F$12+СВЦЭМ!$D$10+'СЕТ СН'!$F$5-'СЕТ СН'!$F$20</f>
        <v>3611.19675491</v>
      </c>
      <c r="D30" s="36">
        <f>SUMIFS(СВЦЭМ!$C$39:$C$782,СВЦЭМ!$A$39:$A$782,$A30,СВЦЭМ!$B$39:$B$782,D$11)+'СЕТ СН'!$F$12+СВЦЭМ!$D$10+'СЕТ СН'!$F$5-'СЕТ СН'!$F$20</f>
        <v>3657.7560042499999</v>
      </c>
      <c r="E30" s="36">
        <f>SUMIFS(СВЦЭМ!$C$39:$C$782,СВЦЭМ!$A$39:$A$782,$A30,СВЦЭМ!$B$39:$B$782,E$11)+'СЕТ СН'!$F$12+СВЦЭМ!$D$10+'СЕТ СН'!$F$5-'СЕТ СН'!$F$20</f>
        <v>3655.9405323700003</v>
      </c>
      <c r="F30" s="36">
        <f>SUMIFS(СВЦЭМ!$C$39:$C$782,СВЦЭМ!$A$39:$A$782,$A30,СВЦЭМ!$B$39:$B$782,F$11)+'СЕТ СН'!$F$12+СВЦЭМ!$D$10+'СЕТ СН'!$F$5-'СЕТ СН'!$F$20</f>
        <v>3663.5527571900002</v>
      </c>
      <c r="G30" s="36">
        <f>SUMIFS(СВЦЭМ!$C$39:$C$782,СВЦЭМ!$A$39:$A$782,$A30,СВЦЭМ!$B$39:$B$782,G$11)+'СЕТ СН'!$F$12+СВЦЭМ!$D$10+'СЕТ СН'!$F$5-'СЕТ СН'!$F$20</f>
        <v>3661.30899774</v>
      </c>
      <c r="H30" s="36">
        <f>SUMIFS(СВЦЭМ!$C$39:$C$782,СВЦЭМ!$A$39:$A$782,$A30,СВЦЭМ!$B$39:$B$782,H$11)+'СЕТ СН'!$F$12+СВЦЭМ!$D$10+'СЕТ СН'!$F$5-'СЕТ СН'!$F$20</f>
        <v>3621.9225661700002</v>
      </c>
      <c r="I30" s="36">
        <f>SUMIFS(СВЦЭМ!$C$39:$C$782,СВЦЭМ!$A$39:$A$782,$A30,СВЦЭМ!$B$39:$B$782,I$11)+'СЕТ СН'!$F$12+СВЦЭМ!$D$10+'СЕТ СН'!$F$5-'СЕТ СН'!$F$20</f>
        <v>3544.6781417100001</v>
      </c>
      <c r="J30" s="36">
        <f>SUMIFS(СВЦЭМ!$C$39:$C$782,СВЦЭМ!$A$39:$A$782,$A30,СВЦЭМ!$B$39:$B$782,J$11)+'СЕТ СН'!$F$12+СВЦЭМ!$D$10+'СЕТ СН'!$F$5-'СЕТ СН'!$F$20</f>
        <v>3481.0224718199997</v>
      </c>
      <c r="K30" s="36">
        <f>SUMIFS(СВЦЭМ!$C$39:$C$782,СВЦЭМ!$A$39:$A$782,$A30,СВЦЭМ!$B$39:$B$782,K$11)+'СЕТ СН'!$F$12+СВЦЭМ!$D$10+'СЕТ СН'!$F$5-'СЕТ СН'!$F$20</f>
        <v>3418.9409003199999</v>
      </c>
      <c r="L30" s="36">
        <f>SUMIFS(СВЦЭМ!$C$39:$C$782,СВЦЭМ!$A$39:$A$782,$A30,СВЦЭМ!$B$39:$B$782,L$11)+'СЕТ СН'!$F$12+СВЦЭМ!$D$10+'СЕТ СН'!$F$5-'СЕТ СН'!$F$20</f>
        <v>3407.46332132</v>
      </c>
      <c r="M30" s="36">
        <f>SUMIFS(СВЦЭМ!$C$39:$C$782,СВЦЭМ!$A$39:$A$782,$A30,СВЦЭМ!$B$39:$B$782,M$11)+'СЕТ СН'!$F$12+СВЦЭМ!$D$10+'СЕТ СН'!$F$5-'СЕТ СН'!$F$20</f>
        <v>3437.2371280799998</v>
      </c>
      <c r="N30" s="36">
        <f>SUMIFS(СВЦЭМ!$C$39:$C$782,СВЦЭМ!$A$39:$A$782,$A30,СВЦЭМ!$B$39:$B$782,N$11)+'СЕТ СН'!$F$12+СВЦЭМ!$D$10+'СЕТ СН'!$F$5-'СЕТ СН'!$F$20</f>
        <v>3473.27921578</v>
      </c>
      <c r="O30" s="36">
        <f>SUMIFS(СВЦЭМ!$C$39:$C$782,СВЦЭМ!$A$39:$A$782,$A30,СВЦЭМ!$B$39:$B$782,O$11)+'СЕТ СН'!$F$12+СВЦЭМ!$D$10+'СЕТ СН'!$F$5-'СЕТ СН'!$F$20</f>
        <v>3519.4024214599999</v>
      </c>
      <c r="P30" s="36">
        <f>SUMIFS(СВЦЭМ!$C$39:$C$782,СВЦЭМ!$A$39:$A$782,$A30,СВЦЭМ!$B$39:$B$782,P$11)+'СЕТ СН'!$F$12+СВЦЭМ!$D$10+'СЕТ СН'!$F$5-'СЕТ СН'!$F$20</f>
        <v>3566.83488635</v>
      </c>
      <c r="Q30" s="36">
        <f>SUMIFS(СВЦЭМ!$C$39:$C$782,СВЦЭМ!$A$39:$A$782,$A30,СВЦЭМ!$B$39:$B$782,Q$11)+'СЕТ СН'!$F$12+СВЦЭМ!$D$10+'СЕТ СН'!$F$5-'СЕТ СН'!$F$20</f>
        <v>3583.5410554</v>
      </c>
      <c r="R30" s="36">
        <f>SUMIFS(СВЦЭМ!$C$39:$C$782,СВЦЭМ!$A$39:$A$782,$A30,СВЦЭМ!$B$39:$B$782,R$11)+'СЕТ СН'!$F$12+СВЦЭМ!$D$10+'СЕТ СН'!$F$5-'СЕТ СН'!$F$20</f>
        <v>3572.3305104900001</v>
      </c>
      <c r="S30" s="36">
        <f>SUMIFS(СВЦЭМ!$C$39:$C$782,СВЦЭМ!$A$39:$A$782,$A30,СВЦЭМ!$B$39:$B$782,S$11)+'СЕТ СН'!$F$12+СВЦЭМ!$D$10+'СЕТ СН'!$F$5-'СЕТ СН'!$F$20</f>
        <v>3550.97396338</v>
      </c>
      <c r="T30" s="36">
        <f>SUMIFS(СВЦЭМ!$C$39:$C$782,СВЦЭМ!$A$39:$A$782,$A30,СВЦЭМ!$B$39:$B$782,T$11)+'СЕТ СН'!$F$12+СВЦЭМ!$D$10+'СЕТ СН'!$F$5-'СЕТ СН'!$F$20</f>
        <v>3493.2464376799999</v>
      </c>
      <c r="U30" s="36">
        <f>SUMIFS(СВЦЭМ!$C$39:$C$782,СВЦЭМ!$A$39:$A$782,$A30,СВЦЭМ!$B$39:$B$782,U$11)+'СЕТ СН'!$F$12+СВЦЭМ!$D$10+'СЕТ СН'!$F$5-'СЕТ СН'!$F$20</f>
        <v>3446.5247673399999</v>
      </c>
      <c r="V30" s="36">
        <f>SUMIFS(СВЦЭМ!$C$39:$C$782,СВЦЭМ!$A$39:$A$782,$A30,СВЦЭМ!$B$39:$B$782,V$11)+'СЕТ СН'!$F$12+СВЦЭМ!$D$10+'СЕТ СН'!$F$5-'СЕТ СН'!$F$20</f>
        <v>3410.2961991000002</v>
      </c>
      <c r="W30" s="36">
        <f>SUMIFS(СВЦЭМ!$C$39:$C$782,СВЦЭМ!$A$39:$A$782,$A30,СВЦЭМ!$B$39:$B$782,W$11)+'СЕТ СН'!$F$12+СВЦЭМ!$D$10+'СЕТ СН'!$F$5-'СЕТ СН'!$F$20</f>
        <v>3428.3043016000001</v>
      </c>
      <c r="X30" s="36">
        <f>SUMIFS(СВЦЭМ!$C$39:$C$782,СВЦЭМ!$A$39:$A$782,$A30,СВЦЭМ!$B$39:$B$782,X$11)+'СЕТ СН'!$F$12+СВЦЭМ!$D$10+'СЕТ СН'!$F$5-'СЕТ СН'!$F$20</f>
        <v>3460.6153571599998</v>
      </c>
      <c r="Y30" s="36">
        <f>SUMIFS(СВЦЭМ!$C$39:$C$782,СВЦЭМ!$A$39:$A$782,$A30,СВЦЭМ!$B$39:$B$782,Y$11)+'СЕТ СН'!$F$12+СВЦЭМ!$D$10+'СЕТ СН'!$F$5-'СЕТ СН'!$F$20</f>
        <v>3502.8424734199998</v>
      </c>
    </row>
    <row r="31" spans="1:25" ht="15.75" x14ac:dyDescent="0.2">
      <c r="A31" s="35">
        <f t="shared" si="0"/>
        <v>44306</v>
      </c>
      <c r="B31" s="36">
        <f>SUMIFS(СВЦЭМ!$C$39:$C$782,СВЦЭМ!$A$39:$A$782,$A31,СВЦЭМ!$B$39:$B$782,B$11)+'СЕТ СН'!$F$12+СВЦЭМ!$D$10+'СЕТ СН'!$F$5-'СЕТ СН'!$F$20</f>
        <v>3611.7810346599999</v>
      </c>
      <c r="C31" s="36">
        <f>SUMIFS(СВЦЭМ!$C$39:$C$782,СВЦЭМ!$A$39:$A$782,$A31,СВЦЭМ!$B$39:$B$782,C$11)+'СЕТ СН'!$F$12+СВЦЭМ!$D$10+'СЕТ СН'!$F$5-'СЕТ СН'!$F$20</f>
        <v>3588.0586799600001</v>
      </c>
      <c r="D31" s="36">
        <f>SUMIFS(СВЦЭМ!$C$39:$C$782,СВЦЭМ!$A$39:$A$782,$A31,СВЦЭМ!$B$39:$B$782,D$11)+'СЕТ СН'!$F$12+СВЦЭМ!$D$10+'СЕТ СН'!$F$5-'СЕТ СН'!$F$20</f>
        <v>3546.5136331200001</v>
      </c>
      <c r="E31" s="36">
        <f>SUMIFS(СВЦЭМ!$C$39:$C$782,СВЦЭМ!$A$39:$A$782,$A31,СВЦЭМ!$B$39:$B$782,E$11)+'СЕТ СН'!$F$12+СВЦЭМ!$D$10+'СЕТ СН'!$F$5-'СЕТ СН'!$F$20</f>
        <v>3535.94871203</v>
      </c>
      <c r="F31" s="36">
        <f>SUMIFS(СВЦЭМ!$C$39:$C$782,СВЦЭМ!$A$39:$A$782,$A31,СВЦЭМ!$B$39:$B$782,F$11)+'СЕТ СН'!$F$12+СВЦЭМ!$D$10+'СЕТ СН'!$F$5-'СЕТ СН'!$F$20</f>
        <v>3537.6020027099999</v>
      </c>
      <c r="G31" s="36">
        <f>SUMIFS(СВЦЭМ!$C$39:$C$782,СВЦЭМ!$A$39:$A$782,$A31,СВЦЭМ!$B$39:$B$782,G$11)+'СЕТ СН'!$F$12+СВЦЭМ!$D$10+'СЕТ СН'!$F$5-'СЕТ СН'!$F$20</f>
        <v>3541.1409730400001</v>
      </c>
      <c r="H31" s="36">
        <f>SUMIFS(СВЦЭМ!$C$39:$C$782,СВЦЭМ!$A$39:$A$782,$A31,СВЦЭМ!$B$39:$B$782,H$11)+'СЕТ СН'!$F$12+СВЦЭМ!$D$10+'СЕТ СН'!$F$5-'СЕТ СН'!$F$20</f>
        <v>3585.7084636500003</v>
      </c>
      <c r="I31" s="36">
        <f>SUMIFS(СВЦЭМ!$C$39:$C$782,СВЦЭМ!$A$39:$A$782,$A31,СВЦЭМ!$B$39:$B$782,I$11)+'СЕТ СН'!$F$12+СВЦЭМ!$D$10+'СЕТ СН'!$F$5-'СЕТ СН'!$F$20</f>
        <v>3621.1465854400003</v>
      </c>
      <c r="J31" s="36">
        <f>SUMIFS(СВЦЭМ!$C$39:$C$782,СВЦЭМ!$A$39:$A$782,$A31,СВЦЭМ!$B$39:$B$782,J$11)+'СЕТ СН'!$F$12+СВЦЭМ!$D$10+'СЕТ СН'!$F$5-'СЕТ СН'!$F$20</f>
        <v>3576.04540357</v>
      </c>
      <c r="K31" s="36">
        <f>SUMIFS(СВЦЭМ!$C$39:$C$782,СВЦЭМ!$A$39:$A$782,$A31,СВЦЭМ!$B$39:$B$782,K$11)+'СЕТ СН'!$F$12+СВЦЭМ!$D$10+'СЕТ СН'!$F$5-'СЕТ СН'!$F$20</f>
        <v>3528.3079093300003</v>
      </c>
      <c r="L31" s="36">
        <f>SUMIFS(СВЦЭМ!$C$39:$C$782,СВЦЭМ!$A$39:$A$782,$A31,СВЦЭМ!$B$39:$B$782,L$11)+'СЕТ СН'!$F$12+СВЦЭМ!$D$10+'СЕТ СН'!$F$5-'СЕТ СН'!$F$20</f>
        <v>3531.5074321100001</v>
      </c>
      <c r="M31" s="36">
        <f>SUMIFS(СВЦЭМ!$C$39:$C$782,СВЦЭМ!$A$39:$A$782,$A31,СВЦЭМ!$B$39:$B$782,M$11)+'СЕТ СН'!$F$12+СВЦЭМ!$D$10+'СЕТ СН'!$F$5-'СЕТ СН'!$F$20</f>
        <v>3533.3011544000001</v>
      </c>
      <c r="N31" s="36">
        <f>SUMIFS(СВЦЭМ!$C$39:$C$782,СВЦЭМ!$A$39:$A$782,$A31,СВЦЭМ!$B$39:$B$782,N$11)+'СЕТ СН'!$F$12+СВЦЭМ!$D$10+'СЕТ СН'!$F$5-'СЕТ СН'!$F$20</f>
        <v>3556.9595163599997</v>
      </c>
      <c r="O31" s="36">
        <f>SUMIFS(СВЦЭМ!$C$39:$C$782,СВЦЭМ!$A$39:$A$782,$A31,СВЦЭМ!$B$39:$B$782,O$11)+'СЕТ СН'!$F$12+СВЦЭМ!$D$10+'СЕТ СН'!$F$5-'СЕТ СН'!$F$20</f>
        <v>3592.2401841700002</v>
      </c>
      <c r="P31" s="36">
        <f>SUMIFS(СВЦЭМ!$C$39:$C$782,СВЦЭМ!$A$39:$A$782,$A31,СВЦЭМ!$B$39:$B$782,P$11)+'СЕТ СН'!$F$12+СВЦЭМ!$D$10+'СЕТ СН'!$F$5-'СЕТ СН'!$F$20</f>
        <v>3619.59856855</v>
      </c>
      <c r="Q31" s="36">
        <f>SUMIFS(СВЦЭМ!$C$39:$C$782,СВЦЭМ!$A$39:$A$782,$A31,СВЦЭМ!$B$39:$B$782,Q$11)+'СЕТ СН'!$F$12+СВЦЭМ!$D$10+'СЕТ СН'!$F$5-'СЕТ СН'!$F$20</f>
        <v>3608.11019708</v>
      </c>
      <c r="R31" s="36">
        <f>SUMIFS(СВЦЭМ!$C$39:$C$782,СВЦЭМ!$A$39:$A$782,$A31,СВЦЭМ!$B$39:$B$782,R$11)+'СЕТ СН'!$F$12+СВЦЭМ!$D$10+'СЕТ СН'!$F$5-'СЕТ СН'!$F$20</f>
        <v>3610.0334508799997</v>
      </c>
      <c r="S31" s="36">
        <f>SUMIFS(СВЦЭМ!$C$39:$C$782,СВЦЭМ!$A$39:$A$782,$A31,СВЦЭМ!$B$39:$B$782,S$11)+'СЕТ СН'!$F$12+СВЦЭМ!$D$10+'СЕТ СН'!$F$5-'СЕТ СН'!$F$20</f>
        <v>3618.77092674</v>
      </c>
      <c r="T31" s="36">
        <f>SUMIFS(СВЦЭМ!$C$39:$C$782,СВЦЭМ!$A$39:$A$782,$A31,СВЦЭМ!$B$39:$B$782,T$11)+'СЕТ СН'!$F$12+СВЦЭМ!$D$10+'СЕТ СН'!$F$5-'СЕТ СН'!$F$20</f>
        <v>3562.1988879800001</v>
      </c>
      <c r="U31" s="36">
        <f>SUMIFS(СВЦЭМ!$C$39:$C$782,СВЦЭМ!$A$39:$A$782,$A31,СВЦЭМ!$B$39:$B$782,U$11)+'СЕТ СН'!$F$12+СВЦЭМ!$D$10+'СЕТ СН'!$F$5-'СЕТ СН'!$F$20</f>
        <v>3500.93135519</v>
      </c>
      <c r="V31" s="36">
        <f>SUMIFS(СВЦЭМ!$C$39:$C$782,СВЦЭМ!$A$39:$A$782,$A31,СВЦЭМ!$B$39:$B$782,V$11)+'СЕТ СН'!$F$12+СВЦЭМ!$D$10+'СЕТ СН'!$F$5-'СЕТ СН'!$F$20</f>
        <v>3463.5081265899998</v>
      </c>
      <c r="W31" s="36">
        <f>SUMIFS(СВЦЭМ!$C$39:$C$782,СВЦЭМ!$A$39:$A$782,$A31,СВЦЭМ!$B$39:$B$782,W$11)+'СЕТ СН'!$F$12+СВЦЭМ!$D$10+'СЕТ СН'!$F$5-'СЕТ СН'!$F$20</f>
        <v>3470.4963341500002</v>
      </c>
      <c r="X31" s="36">
        <f>SUMIFS(СВЦЭМ!$C$39:$C$782,СВЦЭМ!$A$39:$A$782,$A31,СВЦЭМ!$B$39:$B$782,X$11)+'СЕТ СН'!$F$12+СВЦЭМ!$D$10+'СЕТ СН'!$F$5-'СЕТ СН'!$F$20</f>
        <v>3495.02833448</v>
      </c>
      <c r="Y31" s="36">
        <f>SUMIFS(СВЦЭМ!$C$39:$C$782,СВЦЭМ!$A$39:$A$782,$A31,СВЦЭМ!$B$39:$B$782,Y$11)+'СЕТ СН'!$F$12+СВЦЭМ!$D$10+'СЕТ СН'!$F$5-'СЕТ СН'!$F$20</f>
        <v>3556.57947203</v>
      </c>
    </row>
    <row r="32" spans="1:25" ht="15.75" x14ac:dyDescent="0.2">
      <c r="A32" s="35">
        <f t="shared" si="0"/>
        <v>44307</v>
      </c>
      <c r="B32" s="36">
        <f>SUMIFS(СВЦЭМ!$C$39:$C$782,СВЦЭМ!$A$39:$A$782,$A32,СВЦЭМ!$B$39:$B$782,B$11)+'СЕТ СН'!$F$12+СВЦЭМ!$D$10+'СЕТ СН'!$F$5-'СЕТ СН'!$F$20</f>
        <v>3574.74891587</v>
      </c>
      <c r="C32" s="36">
        <f>SUMIFS(СВЦЭМ!$C$39:$C$782,СВЦЭМ!$A$39:$A$782,$A32,СВЦЭМ!$B$39:$B$782,C$11)+'СЕТ СН'!$F$12+СВЦЭМ!$D$10+'СЕТ СН'!$F$5-'СЕТ СН'!$F$20</f>
        <v>3593.5742336900003</v>
      </c>
      <c r="D32" s="36">
        <f>SUMIFS(СВЦЭМ!$C$39:$C$782,СВЦЭМ!$A$39:$A$782,$A32,СВЦЭМ!$B$39:$B$782,D$11)+'СЕТ СН'!$F$12+СВЦЭМ!$D$10+'СЕТ СН'!$F$5-'СЕТ СН'!$F$20</f>
        <v>3540.8502202099999</v>
      </c>
      <c r="E32" s="36">
        <f>SUMIFS(СВЦЭМ!$C$39:$C$782,СВЦЭМ!$A$39:$A$782,$A32,СВЦЭМ!$B$39:$B$782,E$11)+'СЕТ СН'!$F$12+СВЦЭМ!$D$10+'СЕТ СН'!$F$5-'СЕТ СН'!$F$20</f>
        <v>3549.3231263600001</v>
      </c>
      <c r="F32" s="36">
        <f>SUMIFS(СВЦЭМ!$C$39:$C$782,СВЦЭМ!$A$39:$A$782,$A32,СВЦЭМ!$B$39:$B$782,F$11)+'СЕТ СН'!$F$12+СВЦЭМ!$D$10+'СЕТ СН'!$F$5-'СЕТ СН'!$F$20</f>
        <v>3550.1121085599998</v>
      </c>
      <c r="G32" s="36">
        <f>SUMIFS(СВЦЭМ!$C$39:$C$782,СВЦЭМ!$A$39:$A$782,$A32,СВЦЭМ!$B$39:$B$782,G$11)+'СЕТ СН'!$F$12+СВЦЭМ!$D$10+'СЕТ СН'!$F$5-'СЕТ СН'!$F$20</f>
        <v>3545.78793331</v>
      </c>
      <c r="H32" s="36">
        <f>SUMIFS(СВЦЭМ!$C$39:$C$782,СВЦЭМ!$A$39:$A$782,$A32,СВЦЭМ!$B$39:$B$782,H$11)+'СЕТ СН'!$F$12+СВЦЭМ!$D$10+'СЕТ СН'!$F$5-'СЕТ СН'!$F$20</f>
        <v>3576.8097592000004</v>
      </c>
      <c r="I32" s="36">
        <f>SUMIFS(СВЦЭМ!$C$39:$C$782,СВЦЭМ!$A$39:$A$782,$A32,СВЦЭМ!$B$39:$B$782,I$11)+'СЕТ СН'!$F$12+СВЦЭМ!$D$10+'СЕТ СН'!$F$5-'СЕТ СН'!$F$20</f>
        <v>3573.6428693799999</v>
      </c>
      <c r="J32" s="36">
        <f>SUMIFS(СВЦЭМ!$C$39:$C$782,СВЦЭМ!$A$39:$A$782,$A32,СВЦЭМ!$B$39:$B$782,J$11)+'СЕТ СН'!$F$12+СВЦЭМ!$D$10+'СЕТ СН'!$F$5-'СЕТ СН'!$F$20</f>
        <v>3542.9122663100002</v>
      </c>
      <c r="K32" s="36">
        <f>SUMIFS(СВЦЭМ!$C$39:$C$782,СВЦЭМ!$A$39:$A$782,$A32,СВЦЭМ!$B$39:$B$782,K$11)+'СЕТ СН'!$F$12+СВЦЭМ!$D$10+'СЕТ СН'!$F$5-'СЕТ СН'!$F$20</f>
        <v>3496.2131109699999</v>
      </c>
      <c r="L32" s="36">
        <f>SUMIFS(СВЦЭМ!$C$39:$C$782,СВЦЭМ!$A$39:$A$782,$A32,СВЦЭМ!$B$39:$B$782,L$11)+'СЕТ СН'!$F$12+СВЦЭМ!$D$10+'СЕТ СН'!$F$5-'СЕТ СН'!$F$20</f>
        <v>3499.0340877899998</v>
      </c>
      <c r="M32" s="36">
        <f>SUMIFS(СВЦЭМ!$C$39:$C$782,СВЦЭМ!$A$39:$A$782,$A32,СВЦЭМ!$B$39:$B$782,M$11)+'СЕТ СН'!$F$12+СВЦЭМ!$D$10+'СЕТ СН'!$F$5-'СЕТ СН'!$F$20</f>
        <v>3508.1245695699999</v>
      </c>
      <c r="N32" s="36">
        <f>SUMIFS(СВЦЭМ!$C$39:$C$782,СВЦЭМ!$A$39:$A$782,$A32,СВЦЭМ!$B$39:$B$782,N$11)+'СЕТ СН'!$F$12+СВЦЭМ!$D$10+'СЕТ СН'!$F$5-'СЕТ СН'!$F$20</f>
        <v>3522.1534525400002</v>
      </c>
      <c r="O32" s="36">
        <f>SUMIFS(СВЦЭМ!$C$39:$C$782,СВЦЭМ!$A$39:$A$782,$A32,СВЦЭМ!$B$39:$B$782,O$11)+'СЕТ СН'!$F$12+СВЦЭМ!$D$10+'СЕТ СН'!$F$5-'СЕТ СН'!$F$20</f>
        <v>3558.0531912500001</v>
      </c>
      <c r="P32" s="36">
        <f>SUMIFS(СВЦЭМ!$C$39:$C$782,СВЦЭМ!$A$39:$A$782,$A32,СВЦЭМ!$B$39:$B$782,P$11)+'СЕТ СН'!$F$12+СВЦЭМ!$D$10+'СЕТ СН'!$F$5-'СЕТ СН'!$F$20</f>
        <v>3579.60036623</v>
      </c>
      <c r="Q32" s="36">
        <f>SUMIFS(СВЦЭМ!$C$39:$C$782,СВЦЭМ!$A$39:$A$782,$A32,СВЦЭМ!$B$39:$B$782,Q$11)+'СЕТ СН'!$F$12+СВЦЭМ!$D$10+'СЕТ СН'!$F$5-'СЕТ СН'!$F$20</f>
        <v>3579.8420535400001</v>
      </c>
      <c r="R32" s="36">
        <f>SUMIFS(СВЦЭМ!$C$39:$C$782,СВЦЭМ!$A$39:$A$782,$A32,СВЦЭМ!$B$39:$B$782,R$11)+'СЕТ СН'!$F$12+СВЦЭМ!$D$10+'СЕТ СН'!$F$5-'СЕТ СН'!$F$20</f>
        <v>3563.5084333900004</v>
      </c>
      <c r="S32" s="36">
        <f>SUMIFS(СВЦЭМ!$C$39:$C$782,СВЦЭМ!$A$39:$A$782,$A32,СВЦЭМ!$B$39:$B$782,S$11)+'СЕТ СН'!$F$12+СВЦЭМ!$D$10+'СЕТ СН'!$F$5-'СЕТ СН'!$F$20</f>
        <v>3576.0725738299998</v>
      </c>
      <c r="T32" s="36">
        <f>SUMIFS(СВЦЭМ!$C$39:$C$782,СВЦЭМ!$A$39:$A$782,$A32,СВЦЭМ!$B$39:$B$782,T$11)+'СЕТ СН'!$F$12+СВЦЭМ!$D$10+'СЕТ СН'!$F$5-'СЕТ СН'!$F$20</f>
        <v>3531.0840679499997</v>
      </c>
      <c r="U32" s="36">
        <f>SUMIFS(СВЦЭМ!$C$39:$C$782,СВЦЭМ!$A$39:$A$782,$A32,СВЦЭМ!$B$39:$B$782,U$11)+'СЕТ СН'!$F$12+СВЦЭМ!$D$10+'СЕТ СН'!$F$5-'СЕТ СН'!$F$20</f>
        <v>3464.17733026</v>
      </c>
      <c r="V32" s="36">
        <f>SUMIFS(СВЦЭМ!$C$39:$C$782,СВЦЭМ!$A$39:$A$782,$A32,СВЦЭМ!$B$39:$B$782,V$11)+'СЕТ СН'!$F$12+СВЦЭМ!$D$10+'СЕТ СН'!$F$5-'СЕТ СН'!$F$20</f>
        <v>3423.1663471500001</v>
      </c>
      <c r="W32" s="36">
        <f>SUMIFS(СВЦЭМ!$C$39:$C$782,СВЦЭМ!$A$39:$A$782,$A32,СВЦЭМ!$B$39:$B$782,W$11)+'СЕТ СН'!$F$12+СВЦЭМ!$D$10+'СЕТ СН'!$F$5-'СЕТ СН'!$F$20</f>
        <v>3444.2199266799998</v>
      </c>
      <c r="X32" s="36">
        <f>SUMIFS(СВЦЭМ!$C$39:$C$782,СВЦЭМ!$A$39:$A$782,$A32,СВЦЭМ!$B$39:$B$782,X$11)+'СЕТ СН'!$F$12+СВЦЭМ!$D$10+'СЕТ СН'!$F$5-'СЕТ СН'!$F$20</f>
        <v>3467.8844056299999</v>
      </c>
      <c r="Y32" s="36">
        <f>SUMIFS(СВЦЭМ!$C$39:$C$782,СВЦЭМ!$A$39:$A$782,$A32,СВЦЭМ!$B$39:$B$782,Y$11)+'СЕТ СН'!$F$12+СВЦЭМ!$D$10+'СЕТ СН'!$F$5-'СЕТ СН'!$F$20</f>
        <v>3512.88057394</v>
      </c>
    </row>
    <row r="33" spans="1:25" ht="15.75" x14ac:dyDescent="0.2">
      <c r="A33" s="35">
        <f t="shared" si="0"/>
        <v>44308</v>
      </c>
      <c r="B33" s="36">
        <f>SUMIFS(СВЦЭМ!$C$39:$C$782,СВЦЭМ!$A$39:$A$782,$A33,СВЦЭМ!$B$39:$B$782,B$11)+'СЕТ СН'!$F$12+СВЦЭМ!$D$10+'СЕТ СН'!$F$5-'СЕТ СН'!$F$20</f>
        <v>3392.80508173</v>
      </c>
      <c r="C33" s="36">
        <f>SUMIFS(СВЦЭМ!$C$39:$C$782,СВЦЭМ!$A$39:$A$782,$A33,СВЦЭМ!$B$39:$B$782,C$11)+'СЕТ СН'!$F$12+СВЦЭМ!$D$10+'СЕТ СН'!$F$5-'СЕТ СН'!$F$20</f>
        <v>3445.7193945500003</v>
      </c>
      <c r="D33" s="36">
        <f>SUMIFS(СВЦЭМ!$C$39:$C$782,СВЦЭМ!$A$39:$A$782,$A33,СВЦЭМ!$B$39:$B$782,D$11)+'СЕТ СН'!$F$12+СВЦЭМ!$D$10+'СЕТ СН'!$F$5-'СЕТ СН'!$F$20</f>
        <v>3471.5608865200002</v>
      </c>
      <c r="E33" s="36">
        <f>SUMIFS(СВЦЭМ!$C$39:$C$782,СВЦЭМ!$A$39:$A$782,$A33,СВЦЭМ!$B$39:$B$782,E$11)+'СЕТ СН'!$F$12+СВЦЭМ!$D$10+'СЕТ СН'!$F$5-'СЕТ СН'!$F$20</f>
        <v>3474.7737160300003</v>
      </c>
      <c r="F33" s="36">
        <f>SUMIFS(СВЦЭМ!$C$39:$C$782,СВЦЭМ!$A$39:$A$782,$A33,СВЦЭМ!$B$39:$B$782,F$11)+'СЕТ СН'!$F$12+СВЦЭМ!$D$10+'СЕТ СН'!$F$5-'СЕТ СН'!$F$20</f>
        <v>3477.838205</v>
      </c>
      <c r="G33" s="36">
        <f>SUMIFS(СВЦЭМ!$C$39:$C$782,СВЦЭМ!$A$39:$A$782,$A33,СВЦЭМ!$B$39:$B$782,G$11)+'СЕТ СН'!$F$12+СВЦЭМ!$D$10+'СЕТ СН'!$F$5-'СЕТ СН'!$F$20</f>
        <v>3470.9754397699999</v>
      </c>
      <c r="H33" s="36">
        <f>SUMIFS(СВЦЭМ!$C$39:$C$782,СВЦЭМ!$A$39:$A$782,$A33,СВЦЭМ!$B$39:$B$782,H$11)+'СЕТ СН'!$F$12+СВЦЭМ!$D$10+'СЕТ СН'!$F$5-'СЕТ СН'!$F$20</f>
        <v>3467.9002047899999</v>
      </c>
      <c r="I33" s="36">
        <f>SUMIFS(СВЦЭМ!$C$39:$C$782,СВЦЭМ!$A$39:$A$782,$A33,СВЦЭМ!$B$39:$B$782,I$11)+'СЕТ СН'!$F$12+СВЦЭМ!$D$10+'СЕТ СН'!$F$5-'СЕТ СН'!$F$20</f>
        <v>3410.9745355599998</v>
      </c>
      <c r="J33" s="36">
        <f>SUMIFS(СВЦЭМ!$C$39:$C$782,СВЦЭМ!$A$39:$A$782,$A33,СВЦЭМ!$B$39:$B$782,J$11)+'СЕТ СН'!$F$12+СВЦЭМ!$D$10+'СЕТ СН'!$F$5-'СЕТ СН'!$F$20</f>
        <v>3357.2096772200002</v>
      </c>
      <c r="K33" s="36">
        <f>SUMIFS(СВЦЭМ!$C$39:$C$782,СВЦЭМ!$A$39:$A$782,$A33,СВЦЭМ!$B$39:$B$782,K$11)+'СЕТ СН'!$F$12+СВЦЭМ!$D$10+'СЕТ СН'!$F$5-'СЕТ СН'!$F$20</f>
        <v>3313.3681262800001</v>
      </c>
      <c r="L33" s="36">
        <f>SUMIFS(СВЦЭМ!$C$39:$C$782,СВЦЭМ!$A$39:$A$782,$A33,СВЦЭМ!$B$39:$B$782,L$11)+'СЕТ СН'!$F$12+СВЦЭМ!$D$10+'СЕТ СН'!$F$5-'СЕТ СН'!$F$20</f>
        <v>3318.9568376699999</v>
      </c>
      <c r="M33" s="36">
        <f>SUMIFS(СВЦЭМ!$C$39:$C$782,СВЦЭМ!$A$39:$A$782,$A33,СВЦЭМ!$B$39:$B$782,M$11)+'СЕТ СН'!$F$12+СВЦЭМ!$D$10+'СЕТ СН'!$F$5-'СЕТ СН'!$F$20</f>
        <v>3322.1923855800001</v>
      </c>
      <c r="N33" s="36">
        <f>SUMIFS(СВЦЭМ!$C$39:$C$782,СВЦЭМ!$A$39:$A$782,$A33,СВЦЭМ!$B$39:$B$782,N$11)+'СЕТ СН'!$F$12+СВЦЭМ!$D$10+'СЕТ СН'!$F$5-'СЕТ СН'!$F$20</f>
        <v>3340.7295143700003</v>
      </c>
      <c r="O33" s="36">
        <f>SUMIFS(СВЦЭМ!$C$39:$C$782,СВЦЭМ!$A$39:$A$782,$A33,СВЦЭМ!$B$39:$B$782,O$11)+'СЕТ СН'!$F$12+СВЦЭМ!$D$10+'СЕТ СН'!$F$5-'СЕТ СН'!$F$20</f>
        <v>3405.58490897</v>
      </c>
      <c r="P33" s="36">
        <f>SUMIFS(СВЦЭМ!$C$39:$C$782,СВЦЭМ!$A$39:$A$782,$A33,СВЦЭМ!$B$39:$B$782,P$11)+'СЕТ СН'!$F$12+СВЦЭМ!$D$10+'СЕТ СН'!$F$5-'СЕТ СН'!$F$20</f>
        <v>3407.4248276500002</v>
      </c>
      <c r="Q33" s="36">
        <f>SUMIFS(СВЦЭМ!$C$39:$C$782,СВЦЭМ!$A$39:$A$782,$A33,СВЦЭМ!$B$39:$B$782,Q$11)+'СЕТ СН'!$F$12+СВЦЭМ!$D$10+'СЕТ СН'!$F$5-'СЕТ СН'!$F$20</f>
        <v>3402.1871570100002</v>
      </c>
      <c r="R33" s="36">
        <f>SUMIFS(СВЦЭМ!$C$39:$C$782,СВЦЭМ!$A$39:$A$782,$A33,СВЦЭМ!$B$39:$B$782,R$11)+'СЕТ СН'!$F$12+СВЦЭМ!$D$10+'СЕТ СН'!$F$5-'СЕТ СН'!$F$20</f>
        <v>3392.0701222299999</v>
      </c>
      <c r="S33" s="36">
        <f>SUMIFS(СВЦЭМ!$C$39:$C$782,СВЦЭМ!$A$39:$A$782,$A33,СВЦЭМ!$B$39:$B$782,S$11)+'СЕТ СН'!$F$12+СВЦЭМ!$D$10+'СЕТ СН'!$F$5-'СЕТ СН'!$F$20</f>
        <v>3397.7742802299999</v>
      </c>
      <c r="T33" s="36">
        <f>SUMIFS(СВЦЭМ!$C$39:$C$782,СВЦЭМ!$A$39:$A$782,$A33,СВЦЭМ!$B$39:$B$782,T$11)+'СЕТ СН'!$F$12+СВЦЭМ!$D$10+'СЕТ СН'!$F$5-'СЕТ СН'!$F$20</f>
        <v>3341.7702155000002</v>
      </c>
      <c r="U33" s="36">
        <f>SUMIFS(СВЦЭМ!$C$39:$C$782,СВЦЭМ!$A$39:$A$782,$A33,СВЦЭМ!$B$39:$B$782,U$11)+'СЕТ СН'!$F$12+СВЦЭМ!$D$10+'СЕТ СН'!$F$5-'СЕТ СН'!$F$20</f>
        <v>3343.86301865</v>
      </c>
      <c r="V33" s="36">
        <f>SUMIFS(СВЦЭМ!$C$39:$C$782,СВЦЭМ!$A$39:$A$782,$A33,СВЦЭМ!$B$39:$B$782,V$11)+'СЕТ СН'!$F$12+СВЦЭМ!$D$10+'СЕТ СН'!$F$5-'СЕТ СН'!$F$20</f>
        <v>3377.1791752700001</v>
      </c>
      <c r="W33" s="36">
        <f>SUMIFS(СВЦЭМ!$C$39:$C$782,СВЦЭМ!$A$39:$A$782,$A33,СВЦЭМ!$B$39:$B$782,W$11)+'СЕТ СН'!$F$12+СВЦЭМ!$D$10+'СЕТ СН'!$F$5-'СЕТ СН'!$F$20</f>
        <v>3390.6422515899999</v>
      </c>
      <c r="X33" s="36">
        <f>SUMIFS(СВЦЭМ!$C$39:$C$782,СВЦЭМ!$A$39:$A$782,$A33,СВЦЭМ!$B$39:$B$782,X$11)+'СЕТ СН'!$F$12+СВЦЭМ!$D$10+'СЕТ СН'!$F$5-'СЕТ СН'!$F$20</f>
        <v>3366.4185630100001</v>
      </c>
      <c r="Y33" s="36">
        <f>SUMIFS(СВЦЭМ!$C$39:$C$782,СВЦЭМ!$A$39:$A$782,$A33,СВЦЭМ!$B$39:$B$782,Y$11)+'СЕТ СН'!$F$12+СВЦЭМ!$D$10+'СЕТ СН'!$F$5-'СЕТ СН'!$F$20</f>
        <v>3348.4399781800003</v>
      </c>
    </row>
    <row r="34" spans="1:25" ht="15.75" x14ac:dyDescent="0.2">
      <c r="A34" s="35">
        <f t="shared" si="0"/>
        <v>44309</v>
      </c>
      <c r="B34" s="36">
        <f>SUMIFS(СВЦЭМ!$C$39:$C$782,СВЦЭМ!$A$39:$A$782,$A34,СВЦЭМ!$B$39:$B$782,B$11)+'СЕТ СН'!$F$12+СВЦЭМ!$D$10+'СЕТ СН'!$F$5-'СЕТ СН'!$F$20</f>
        <v>3341.30350469</v>
      </c>
      <c r="C34" s="36">
        <f>SUMIFS(СВЦЭМ!$C$39:$C$782,СВЦЭМ!$A$39:$A$782,$A34,СВЦЭМ!$B$39:$B$782,C$11)+'СЕТ СН'!$F$12+СВЦЭМ!$D$10+'СЕТ СН'!$F$5-'СЕТ СН'!$F$20</f>
        <v>3399.3175297500002</v>
      </c>
      <c r="D34" s="36">
        <f>SUMIFS(СВЦЭМ!$C$39:$C$782,СВЦЭМ!$A$39:$A$782,$A34,СВЦЭМ!$B$39:$B$782,D$11)+'СЕТ СН'!$F$12+СВЦЭМ!$D$10+'СЕТ СН'!$F$5-'СЕТ СН'!$F$20</f>
        <v>3426.85939693</v>
      </c>
      <c r="E34" s="36">
        <f>SUMIFS(СВЦЭМ!$C$39:$C$782,СВЦЭМ!$A$39:$A$782,$A34,СВЦЭМ!$B$39:$B$782,E$11)+'СЕТ СН'!$F$12+СВЦЭМ!$D$10+'СЕТ СН'!$F$5-'СЕТ СН'!$F$20</f>
        <v>3422.4118092399999</v>
      </c>
      <c r="F34" s="36">
        <f>SUMIFS(СВЦЭМ!$C$39:$C$782,СВЦЭМ!$A$39:$A$782,$A34,СВЦЭМ!$B$39:$B$782,F$11)+'СЕТ СН'!$F$12+СВЦЭМ!$D$10+'СЕТ СН'!$F$5-'СЕТ СН'!$F$20</f>
        <v>3427.0993441099999</v>
      </c>
      <c r="G34" s="36">
        <f>SUMIFS(СВЦЭМ!$C$39:$C$782,СВЦЭМ!$A$39:$A$782,$A34,СВЦЭМ!$B$39:$B$782,G$11)+'СЕТ СН'!$F$12+СВЦЭМ!$D$10+'СЕТ СН'!$F$5-'СЕТ СН'!$F$20</f>
        <v>3412.4592954999998</v>
      </c>
      <c r="H34" s="36">
        <f>SUMIFS(СВЦЭМ!$C$39:$C$782,СВЦЭМ!$A$39:$A$782,$A34,СВЦЭМ!$B$39:$B$782,H$11)+'СЕТ СН'!$F$12+СВЦЭМ!$D$10+'СЕТ СН'!$F$5-'СЕТ СН'!$F$20</f>
        <v>3395.68991908</v>
      </c>
      <c r="I34" s="36">
        <f>SUMIFS(СВЦЭМ!$C$39:$C$782,СВЦЭМ!$A$39:$A$782,$A34,СВЦЭМ!$B$39:$B$782,I$11)+'СЕТ СН'!$F$12+СВЦЭМ!$D$10+'СЕТ СН'!$F$5-'СЕТ СН'!$F$20</f>
        <v>3357.7485169699999</v>
      </c>
      <c r="J34" s="36">
        <f>SUMIFS(СВЦЭМ!$C$39:$C$782,СВЦЭМ!$A$39:$A$782,$A34,СВЦЭМ!$B$39:$B$782,J$11)+'СЕТ СН'!$F$12+СВЦЭМ!$D$10+'СЕТ СН'!$F$5-'СЕТ СН'!$F$20</f>
        <v>3364.8015592699999</v>
      </c>
      <c r="K34" s="36">
        <f>SUMIFS(СВЦЭМ!$C$39:$C$782,СВЦЭМ!$A$39:$A$782,$A34,СВЦЭМ!$B$39:$B$782,K$11)+'СЕТ СН'!$F$12+СВЦЭМ!$D$10+'СЕТ СН'!$F$5-'СЕТ СН'!$F$20</f>
        <v>3329.0083383000001</v>
      </c>
      <c r="L34" s="36">
        <f>SUMIFS(СВЦЭМ!$C$39:$C$782,СВЦЭМ!$A$39:$A$782,$A34,СВЦЭМ!$B$39:$B$782,L$11)+'СЕТ СН'!$F$12+СВЦЭМ!$D$10+'СЕТ СН'!$F$5-'СЕТ СН'!$F$20</f>
        <v>3333.7542867900002</v>
      </c>
      <c r="M34" s="36">
        <f>SUMIFS(СВЦЭМ!$C$39:$C$782,СВЦЭМ!$A$39:$A$782,$A34,СВЦЭМ!$B$39:$B$782,M$11)+'СЕТ СН'!$F$12+СВЦЭМ!$D$10+'СЕТ СН'!$F$5-'СЕТ СН'!$F$20</f>
        <v>3324.5208926599998</v>
      </c>
      <c r="N34" s="36">
        <f>SUMIFS(СВЦЭМ!$C$39:$C$782,СВЦЭМ!$A$39:$A$782,$A34,СВЦЭМ!$B$39:$B$782,N$11)+'СЕТ СН'!$F$12+СВЦЭМ!$D$10+'СЕТ СН'!$F$5-'СЕТ СН'!$F$20</f>
        <v>3333.9469151200001</v>
      </c>
      <c r="O34" s="36">
        <f>SUMIFS(СВЦЭМ!$C$39:$C$782,СВЦЭМ!$A$39:$A$782,$A34,СВЦЭМ!$B$39:$B$782,O$11)+'СЕТ СН'!$F$12+СВЦЭМ!$D$10+'СЕТ СН'!$F$5-'СЕТ СН'!$F$20</f>
        <v>3371.1647108699999</v>
      </c>
      <c r="P34" s="36">
        <f>SUMIFS(СВЦЭМ!$C$39:$C$782,СВЦЭМ!$A$39:$A$782,$A34,СВЦЭМ!$B$39:$B$782,P$11)+'СЕТ СН'!$F$12+СВЦЭМ!$D$10+'СЕТ СН'!$F$5-'СЕТ СН'!$F$20</f>
        <v>3353.7653189100001</v>
      </c>
      <c r="Q34" s="36">
        <f>SUMIFS(СВЦЭМ!$C$39:$C$782,СВЦЭМ!$A$39:$A$782,$A34,СВЦЭМ!$B$39:$B$782,Q$11)+'СЕТ СН'!$F$12+СВЦЭМ!$D$10+'СЕТ СН'!$F$5-'СЕТ СН'!$F$20</f>
        <v>3347.7171374899999</v>
      </c>
      <c r="R34" s="36">
        <f>SUMIFS(СВЦЭМ!$C$39:$C$782,СВЦЭМ!$A$39:$A$782,$A34,СВЦЭМ!$B$39:$B$782,R$11)+'СЕТ СН'!$F$12+СВЦЭМ!$D$10+'СЕТ СН'!$F$5-'СЕТ СН'!$F$20</f>
        <v>3345.7503353399998</v>
      </c>
      <c r="S34" s="36">
        <f>SUMIFS(СВЦЭМ!$C$39:$C$782,СВЦЭМ!$A$39:$A$782,$A34,СВЦЭМ!$B$39:$B$782,S$11)+'СЕТ СН'!$F$12+СВЦЭМ!$D$10+'СЕТ СН'!$F$5-'СЕТ СН'!$F$20</f>
        <v>3362.7844449599997</v>
      </c>
      <c r="T34" s="36">
        <f>SUMIFS(СВЦЭМ!$C$39:$C$782,СВЦЭМ!$A$39:$A$782,$A34,СВЦЭМ!$B$39:$B$782,T$11)+'СЕТ СН'!$F$12+СВЦЭМ!$D$10+'СЕТ СН'!$F$5-'СЕТ СН'!$F$20</f>
        <v>3341.3727469599999</v>
      </c>
      <c r="U34" s="36">
        <f>SUMIFS(СВЦЭМ!$C$39:$C$782,СВЦЭМ!$A$39:$A$782,$A34,СВЦЭМ!$B$39:$B$782,U$11)+'СЕТ СН'!$F$12+СВЦЭМ!$D$10+'СЕТ СН'!$F$5-'СЕТ СН'!$F$20</f>
        <v>3305.54374904</v>
      </c>
      <c r="V34" s="36">
        <f>SUMIFS(СВЦЭМ!$C$39:$C$782,СВЦЭМ!$A$39:$A$782,$A34,СВЦЭМ!$B$39:$B$782,V$11)+'СЕТ СН'!$F$12+СВЦЭМ!$D$10+'СЕТ СН'!$F$5-'СЕТ СН'!$F$20</f>
        <v>3326.1086014900002</v>
      </c>
      <c r="W34" s="36">
        <f>SUMIFS(СВЦЭМ!$C$39:$C$782,СВЦЭМ!$A$39:$A$782,$A34,СВЦЭМ!$B$39:$B$782,W$11)+'СЕТ СН'!$F$12+СВЦЭМ!$D$10+'СЕТ СН'!$F$5-'СЕТ СН'!$F$20</f>
        <v>3346.1135141899999</v>
      </c>
      <c r="X34" s="36">
        <f>SUMIFS(СВЦЭМ!$C$39:$C$782,СВЦЭМ!$A$39:$A$782,$A34,СВЦЭМ!$B$39:$B$782,X$11)+'СЕТ СН'!$F$12+СВЦЭМ!$D$10+'СЕТ СН'!$F$5-'СЕТ СН'!$F$20</f>
        <v>3306.2906644599998</v>
      </c>
      <c r="Y34" s="36">
        <f>SUMIFS(СВЦЭМ!$C$39:$C$782,СВЦЭМ!$A$39:$A$782,$A34,СВЦЭМ!$B$39:$B$782,Y$11)+'СЕТ СН'!$F$12+СВЦЭМ!$D$10+'СЕТ СН'!$F$5-'СЕТ СН'!$F$20</f>
        <v>3291.8143220500001</v>
      </c>
    </row>
    <row r="35" spans="1:25" ht="15.75" x14ac:dyDescent="0.2">
      <c r="A35" s="35">
        <f t="shared" si="0"/>
        <v>44310</v>
      </c>
      <c r="B35" s="36">
        <f>SUMIFS(СВЦЭМ!$C$39:$C$782,СВЦЭМ!$A$39:$A$782,$A35,СВЦЭМ!$B$39:$B$782,B$11)+'СЕТ СН'!$F$12+СВЦЭМ!$D$10+'СЕТ СН'!$F$5-'СЕТ СН'!$F$20</f>
        <v>3487.3627313900001</v>
      </c>
      <c r="C35" s="36">
        <f>SUMIFS(СВЦЭМ!$C$39:$C$782,СВЦЭМ!$A$39:$A$782,$A35,СВЦЭМ!$B$39:$B$782,C$11)+'СЕТ СН'!$F$12+СВЦЭМ!$D$10+'СЕТ СН'!$F$5-'СЕТ СН'!$F$20</f>
        <v>3573.5003337199996</v>
      </c>
      <c r="D35" s="36">
        <f>SUMIFS(СВЦЭМ!$C$39:$C$782,СВЦЭМ!$A$39:$A$782,$A35,СВЦЭМ!$B$39:$B$782,D$11)+'СЕТ СН'!$F$12+СВЦЭМ!$D$10+'СЕТ СН'!$F$5-'СЕТ СН'!$F$20</f>
        <v>3629.8301781099999</v>
      </c>
      <c r="E35" s="36">
        <f>SUMIFS(СВЦЭМ!$C$39:$C$782,СВЦЭМ!$A$39:$A$782,$A35,СВЦЭМ!$B$39:$B$782,E$11)+'СЕТ СН'!$F$12+СВЦЭМ!$D$10+'СЕТ СН'!$F$5-'СЕТ СН'!$F$20</f>
        <v>3624.9375680600001</v>
      </c>
      <c r="F35" s="36">
        <f>SUMIFS(СВЦЭМ!$C$39:$C$782,СВЦЭМ!$A$39:$A$782,$A35,СВЦЭМ!$B$39:$B$782,F$11)+'СЕТ СН'!$F$12+СВЦЭМ!$D$10+'СЕТ СН'!$F$5-'СЕТ СН'!$F$20</f>
        <v>3642.1284162299999</v>
      </c>
      <c r="G35" s="36">
        <f>SUMIFS(СВЦЭМ!$C$39:$C$782,СВЦЭМ!$A$39:$A$782,$A35,СВЦЭМ!$B$39:$B$782,G$11)+'СЕТ СН'!$F$12+СВЦЭМ!$D$10+'СЕТ СН'!$F$5-'СЕТ СН'!$F$20</f>
        <v>3618.79845871</v>
      </c>
      <c r="H35" s="36">
        <f>SUMIFS(СВЦЭМ!$C$39:$C$782,СВЦЭМ!$A$39:$A$782,$A35,СВЦЭМ!$B$39:$B$782,H$11)+'СЕТ СН'!$F$12+СВЦЭМ!$D$10+'СЕТ СН'!$F$5-'СЕТ СН'!$F$20</f>
        <v>3577.6108779799997</v>
      </c>
      <c r="I35" s="36">
        <f>SUMIFS(СВЦЭМ!$C$39:$C$782,СВЦЭМ!$A$39:$A$782,$A35,СВЦЭМ!$B$39:$B$782,I$11)+'СЕТ СН'!$F$12+СВЦЭМ!$D$10+'СЕТ СН'!$F$5-'СЕТ СН'!$F$20</f>
        <v>3536.3045734100001</v>
      </c>
      <c r="J35" s="36">
        <f>SUMIFS(СВЦЭМ!$C$39:$C$782,СВЦЭМ!$A$39:$A$782,$A35,СВЦЭМ!$B$39:$B$782,J$11)+'СЕТ СН'!$F$12+СВЦЭМ!$D$10+'СЕТ СН'!$F$5-'СЕТ СН'!$F$20</f>
        <v>3446.7769686800002</v>
      </c>
      <c r="K35" s="36">
        <f>SUMIFS(СВЦЭМ!$C$39:$C$782,СВЦЭМ!$A$39:$A$782,$A35,СВЦЭМ!$B$39:$B$782,K$11)+'СЕТ СН'!$F$12+СВЦЭМ!$D$10+'СЕТ СН'!$F$5-'СЕТ СН'!$F$20</f>
        <v>3383.5411069000002</v>
      </c>
      <c r="L35" s="36">
        <f>SUMIFS(СВЦЭМ!$C$39:$C$782,СВЦЭМ!$A$39:$A$782,$A35,СВЦЭМ!$B$39:$B$782,L$11)+'СЕТ СН'!$F$12+СВЦЭМ!$D$10+'СЕТ СН'!$F$5-'СЕТ СН'!$F$20</f>
        <v>3378.2623843900001</v>
      </c>
      <c r="M35" s="36">
        <f>SUMIFS(СВЦЭМ!$C$39:$C$782,СВЦЭМ!$A$39:$A$782,$A35,СВЦЭМ!$B$39:$B$782,M$11)+'СЕТ СН'!$F$12+СВЦЭМ!$D$10+'СЕТ СН'!$F$5-'СЕТ СН'!$F$20</f>
        <v>3394.7470973</v>
      </c>
      <c r="N35" s="36">
        <f>SUMIFS(СВЦЭМ!$C$39:$C$782,СВЦЭМ!$A$39:$A$782,$A35,СВЦЭМ!$B$39:$B$782,N$11)+'СЕТ СН'!$F$12+СВЦЭМ!$D$10+'СЕТ СН'!$F$5-'СЕТ СН'!$F$20</f>
        <v>3415.2995473400001</v>
      </c>
      <c r="O35" s="36">
        <f>SUMIFS(СВЦЭМ!$C$39:$C$782,СВЦЭМ!$A$39:$A$782,$A35,СВЦЭМ!$B$39:$B$782,O$11)+'СЕТ СН'!$F$12+СВЦЭМ!$D$10+'СЕТ СН'!$F$5-'СЕТ СН'!$F$20</f>
        <v>3469.83516998</v>
      </c>
      <c r="P35" s="36">
        <f>SUMIFS(СВЦЭМ!$C$39:$C$782,СВЦЭМ!$A$39:$A$782,$A35,СВЦЭМ!$B$39:$B$782,P$11)+'СЕТ СН'!$F$12+СВЦЭМ!$D$10+'СЕТ СН'!$F$5-'СЕТ СН'!$F$20</f>
        <v>3528.7811962599999</v>
      </c>
      <c r="Q35" s="36">
        <f>SUMIFS(СВЦЭМ!$C$39:$C$782,СВЦЭМ!$A$39:$A$782,$A35,СВЦЭМ!$B$39:$B$782,Q$11)+'СЕТ СН'!$F$12+СВЦЭМ!$D$10+'СЕТ СН'!$F$5-'СЕТ СН'!$F$20</f>
        <v>3534.2556846299999</v>
      </c>
      <c r="R35" s="36">
        <f>SUMIFS(СВЦЭМ!$C$39:$C$782,СВЦЭМ!$A$39:$A$782,$A35,СВЦЭМ!$B$39:$B$782,R$11)+'СЕТ СН'!$F$12+СВЦЭМ!$D$10+'СЕТ СН'!$F$5-'СЕТ СН'!$F$20</f>
        <v>3522.7061925399998</v>
      </c>
      <c r="S35" s="36">
        <f>SUMIFS(СВЦЭМ!$C$39:$C$782,СВЦЭМ!$A$39:$A$782,$A35,СВЦЭМ!$B$39:$B$782,S$11)+'СЕТ СН'!$F$12+СВЦЭМ!$D$10+'СЕТ СН'!$F$5-'СЕТ СН'!$F$20</f>
        <v>3500.2563651700002</v>
      </c>
      <c r="T35" s="36">
        <f>SUMIFS(СВЦЭМ!$C$39:$C$782,СВЦЭМ!$A$39:$A$782,$A35,СВЦЭМ!$B$39:$B$782,T$11)+'СЕТ СН'!$F$12+СВЦЭМ!$D$10+'СЕТ СН'!$F$5-'СЕТ СН'!$F$20</f>
        <v>3428.9783356899998</v>
      </c>
      <c r="U35" s="36">
        <f>SUMIFS(СВЦЭМ!$C$39:$C$782,СВЦЭМ!$A$39:$A$782,$A35,СВЦЭМ!$B$39:$B$782,U$11)+'СЕТ СН'!$F$12+СВЦЭМ!$D$10+'СЕТ СН'!$F$5-'СЕТ СН'!$F$20</f>
        <v>3367.8316782800002</v>
      </c>
      <c r="V35" s="36">
        <f>SUMIFS(СВЦЭМ!$C$39:$C$782,СВЦЭМ!$A$39:$A$782,$A35,СВЦЭМ!$B$39:$B$782,V$11)+'СЕТ СН'!$F$12+СВЦЭМ!$D$10+'СЕТ СН'!$F$5-'СЕТ СН'!$F$20</f>
        <v>3317.6606106300001</v>
      </c>
      <c r="W35" s="36">
        <f>SUMIFS(СВЦЭМ!$C$39:$C$782,СВЦЭМ!$A$39:$A$782,$A35,СВЦЭМ!$B$39:$B$782,W$11)+'СЕТ СН'!$F$12+СВЦЭМ!$D$10+'СЕТ СН'!$F$5-'СЕТ СН'!$F$20</f>
        <v>3337.73876556</v>
      </c>
      <c r="X35" s="36">
        <f>SUMIFS(СВЦЭМ!$C$39:$C$782,СВЦЭМ!$A$39:$A$782,$A35,СВЦЭМ!$B$39:$B$782,X$11)+'СЕТ СН'!$F$12+СВЦЭМ!$D$10+'СЕТ СН'!$F$5-'СЕТ СН'!$F$20</f>
        <v>3362.97755929</v>
      </c>
      <c r="Y35" s="36">
        <f>SUMIFS(СВЦЭМ!$C$39:$C$782,СВЦЭМ!$A$39:$A$782,$A35,СВЦЭМ!$B$39:$B$782,Y$11)+'СЕТ СН'!$F$12+СВЦЭМ!$D$10+'СЕТ СН'!$F$5-'СЕТ СН'!$F$20</f>
        <v>3419.19903604</v>
      </c>
    </row>
    <row r="36" spans="1:25" ht="15.75" x14ac:dyDescent="0.2">
      <c r="A36" s="35">
        <f t="shared" si="0"/>
        <v>44311</v>
      </c>
      <c r="B36" s="36">
        <f>SUMIFS(СВЦЭМ!$C$39:$C$782,СВЦЭМ!$A$39:$A$782,$A36,СВЦЭМ!$B$39:$B$782,B$11)+'СЕТ СН'!$F$12+СВЦЭМ!$D$10+'СЕТ СН'!$F$5-'СЕТ СН'!$F$20</f>
        <v>3451.4999625300002</v>
      </c>
      <c r="C36" s="36">
        <f>SUMIFS(СВЦЭМ!$C$39:$C$782,СВЦЭМ!$A$39:$A$782,$A36,СВЦЭМ!$B$39:$B$782,C$11)+'СЕТ СН'!$F$12+СВЦЭМ!$D$10+'СЕТ СН'!$F$5-'СЕТ СН'!$F$20</f>
        <v>3495.2650549800001</v>
      </c>
      <c r="D36" s="36">
        <f>SUMIFS(СВЦЭМ!$C$39:$C$782,СВЦЭМ!$A$39:$A$782,$A36,СВЦЭМ!$B$39:$B$782,D$11)+'СЕТ СН'!$F$12+СВЦЭМ!$D$10+'СЕТ СН'!$F$5-'СЕТ СН'!$F$20</f>
        <v>3447.2185614199998</v>
      </c>
      <c r="E36" s="36">
        <f>SUMIFS(СВЦЭМ!$C$39:$C$782,СВЦЭМ!$A$39:$A$782,$A36,СВЦЭМ!$B$39:$B$782,E$11)+'СЕТ СН'!$F$12+СВЦЭМ!$D$10+'СЕТ СН'!$F$5-'СЕТ СН'!$F$20</f>
        <v>3437.3211655</v>
      </c>
      <c r="F36" s="36">
        <f>SUMIFS(СВЦЭМ!$C$39:$C$782,СВЦЭМ!$A$39:$A$782,$A36,СВЦЭМ!$B$39:$B$782,F$11)+'СЕТ СН'!$F$12+СВЦЭМ!$D$10+'СЕТ СН'!$F$5-'СЕТ СН'!$F$20</f>
        <v>3435.4042115299999</v>
      </c>
      <c r="G36" s="36">
        <f>SUMIFS(СВЦЭМ!$C$39:$C$782,СВЦЭМ!$A$39:$A$782,$A36,СВЦЭМ!$B$39:$B$782,G$11)+'СЕТ СН'!$F$12+СВЦЭМ!$D$10+'СЕТ СН'!$F$5-'СЕТ СН'!$F$20</f>
        <v>3434.2580286299999</v>
      </c>
      <c r="H36" s="36">
        <f>SUMIFS(СВЦЭМ!$C$39:$C$782,СВЦЭМ!$A$39:$A$782,$A36,СВЦЭМ!$B$39:$B$782,H$11)+'СЕТ СН'!$F$12+СВЦЭМ!$D$10+'СЕТ СН'!$F$5-'СЕТ СН'!$F$20</f>
        <v>3447.13329952</v>
      </c>
      <c r="I36" s="36">
        <f>SUMIFS(СВЦЭМ!$C$39:$C$782,СВЦЭМ!$A$39:$A$782,$A36,СВЦЭМ!$B$39:$B$782,I$11)+'СЕТ СН'!$F$12+СВЦЭМ!$D$10+'СЕТ СН'!$F$5-'СЕТ СН'!$F$20</f>
        <v>3466.1380492099997</v>
      </c>
      <c r="J36" s="36">
        <f>SUMIFS(СВЦЭМ!$C$39:$C$782,СВЦЭМ!$A$39:$A$782,$A36,СВЦЭМ!$B$39:$B$782,J$11)+'СЕТ СН'!$F$12+СВЦЭМ!$D$10+'СЕТ СН'!$F$5-'СЕТ СН'!$F$20</f>
        <v>3408.5514850600002</v>
      </c>
      <c r="K36" s="36">
        <f>SUMIFS(СВЦЭМ!$C$39:$C$782,СВЦЭМ!$A$39:$A$782,$A36,СВЦЭМ!$B$39:$B$782,K$11)+'СЕТ СН'!$F$12+СВЦЭМ!$D$10+'СЕТ СН'!$F$5-'СЕТ СН'!$F$20</f>
        <v>3348.6236900399999</v>
      </c>
      <c r="L36" s="36">
        <f>SUMIFS(СВЦЭМ!$C$39:$C$782,СВЦЭМ!$A$39:$A$782,$A36,СВЦЭМ!$B$39:$B$782,L$11)+'СЕТ СН'!$F$12+СВЦЭМ!$D$10+'СЕТ СН'!$F$5-'СЕТ СН'!$F$20</f>
        <v>3354.40227125</v>
      </c>
      <c r="M36" s="36">
        <f>SUMIFS(СВЦЭМ!$C$39:$C$782,СВЦЭМ!$A$39:$A$782,$A36,СВЦЭМ!$B$39:$B$782,M$11)+'СЕТ СН'!$F$12+СВЦЭМ!$D$10+'СЕТ СН'!$F$5-'СЕТ СН'!$F$20</f>
        <v>3352.24876653</v>
      </c>
      <c r="N36" s="36">
        <f>SUMIFS(СВЦЭМ!$C$39:$C$782,СВЦЭМ!$A$39:$A$782,$A36,СВЦЭМ!$B$39:$B$782,N$11)+'СЕТ СН'!$F$12+СВЦЭМ!$D$10+'СЕТ СН'!$F$5-'СЕТ СН'!$F$20</f>
        <v>3374.3486613300001</v>
      </c>
      <c r="O36" s="36">
        <f>SUMIFS(СВЦЭМ!$C$39:$C$782,СВЦЭМ!$A$39:$A$782,$A36,СВЦЭМ!$B$39:$B$782,O$11)+'СЕТ СН'!$F$12+СВЦЭМ!$D$10+'СЕТ СН'!$F$5-'СЕТ СН'!$F$20</f>
        <v>3438.1428771000001</v>
      </c>
      <c r="P36" s="36">
        <f>SUMIFS(СВЦЭМ!$C$39:$C$782,СВЦЭМ!$A$39:$A$782,$A36,СВЦЭМ!$B$39:$B$782,P$11)+'СЕТ СН'!$F$12+СВЦЭМ!$D$10+'СЕТ СН'!$F$5-'СЕТ СН'!$F$20</f>
        <v>3425.4275431000001</v>
      </c>
      <c r="Q36" s="36">
        <f>SUMIFS(СВЦЭМ!$C$39:$C$782,СВЦЭМ!$A$39:$A$782,$A36,СВЦЭМ!$B$39:$B$782,Q$11)+'СЕТ СН'!$F$12+СВЦЭМ!$D$10+'СЕТ СН'!$F$5-'СЕТ СН'!$F$20</f>
        <v>3399.6423629999999</v>
      </c>
      <c r="R36" s="36">
        <f>SUMIFS(СВЦЭМ!$C$39:$C$782,СВЦЭМ!$A$39:$A$782,$A36,СВЦЭМ!$B$39:$B$782,R$11)+'СЕТ СН'!$F$12+СВЦЭМ!$D$10+'СЕТ СН'!$F$5-'СЕТ СН'!$F$20</f>
        <v>3399.7588011600001</v>
      </c>
      <c r="S36" s="36">
        <f>SUMIFS(СВЦЭМ!$C$39:$C$782,СВЦЭМ!$A$39:$A$782,$A36,СВЦЭМ!$B$39:$B$782,S$11)+'СЕТ СН'!$F$12+СВЦЭМ!$D$10+'СЕТ СН'!$F$5-'СЕТ СН'!$F$20</f>
        <v>3426.23335077</v>
      </c>
      <c r="T36" s="36">
        <f>SUMIFS(СВЦЭМ!$C$39:$C$782,СВЦЭМ!$A$39:$A$782,$A36,СВЦЭМ!$B$39:$B$782,T$11)+'СЕТ СН'!$F$12+СВЦЭМ!$D$10+'СЕТ СН'!$F$5-'СЕТ СН'!$F$20</f>
        <v>3365.9246391400002</v>
      </c>
      <c r="U36" s="36">
        <f>SUMIFS(СВЦЭМ!$C$39:$C$782,СВЦЭМ!$A$39:$A$782,$A36,СВЦЭМ!$B$39:$B$782,U$11)+'СЕТ СН'!$F$12+СВЦЭМ!$D$10+'СЕТ СН'!$F$5-'СЕТ СН'!$F$20</f>
        <v>3299.5683868300002</v>
      </c>
      <c r="V36" s="36">
        <f>SUMIFS(СВЦЭМ!$C$39:$C$782,СВЦЭМ!$A$39:$A$782,$A36,СВЦЭМ!$B$39:$B$782,V$11)+'СЕТ СН'!$F$12+СВЦЭМ!$D$10+'СЕТ СН'!$F$5-'СЕТ СН'!$F$20</f>
        <v>3285.9007569800001</v>
      </c>
      <c r="W36" s="36">
        <f>SUMIFS(СВЦЭМ!$C$39:$C$782,СВЦЭМ!$A$39:$A$782,$A36,СВЦЭМ!$B$39:$B$782,W$11)+'СЕТ СН'!$F$12+СВЦЭМ!$D$10+'СЕТ СН'!$F$5-'СЕТ СН'!$F$20</f>
        <v>3302.9294195500001</v>
      </c>
      <c r="X36" s="36">
        <f>SUMIFS(СВЦЭМ!$C$39:$C$782,СВЦЭМ!$A$39:$A$782,$A36,СВЦЭМ!$B$39:$B$782,X$11)+'СЕТ СН'!$F$12+СВЦЭМ!$D$10+'СЕТ СН'!$F$5-'СЕТ СН'!$F$20</f>
        <v>3281.1027754500001</v>
      </c>
      <c r="Y36" s="36">
        <f>SUMIFS(СВЦЭМ!$C$39:$C$782,СВЦЭМ!$A$39:$A$782,$A36,СВЦЭМ!$B$39:$B$782,Y$11)+'СЕТ СН'!$F$12+СВЦЭМ!$D$10+'СЕТ СН'!$F$5-'СЕТ СН'!$F$20</f>
        <v>3298.5045494199999</v>
      </c>
    </row>
    <row r="37" spans="1:25" ht="15.75" x14ac:dyDescent="0.2">
      <c r="A37" s="35">
        <f t="shared" si="0"/>
        <v>44312</v>
      </c>
      <c r="B37" s="36">
        <f>SUMIFS(СВЦЭМ!$C$39:$C$782,СВЦЭМ!$A$39:$A$782,$A37,СВЦЭМ!$B$39:$B$782,B$11)+'СЕТ СН'!$F$12+СВЦЭМ!$D$10+'СЕТ СН'!$F$5-'СЕТ СН'!$F$20</f>
        <v>3389.7729269800002</v>
      </c>
      <c r="C37" s="36">
        <f>SUMIFS(СВЦЭМ!$C$39:$C$782,СВЦЭМ!$A$39:$A$782,$A37,СВЦЭМ!$B$39:$B$782,C$11)+'СЕТ СН'!$F$12+СВЦЭМ!$D$10+'СЕТ СН'!$F$5-'СЕТ СН'!$F$20</f>
        <v>3396.00072735</v>
      </c>
      <c r="D37" s="36">
        <f>SUMIFS(СВЦЭМ!$C$39:$C$782,СВЦЭМ!$A$39:$A$782,$A37,СВЦЭМ!$B$39:$B$782,D$11)+'СЕТ СН'!$F$12+СВЦЭМ!$D$10+'СЕТ СН'!$F$5-'СЕТ СН'!$F$20</f>
        <v>3436.04041267</v>
      </c>
      <c r="E37" s="36">
        <f>SUMIFS(СВЦЭМ!$C$39:$C$782,СВЦЭМ!$A$39:$A$782,$A37,СВЦЭМ!$B$39:$B$782,E$11)+'СЕТ СН'!$F$12+СВЦЭМ!$D$10+'СЕТ СН'!$F$5-'СЕТ СН'!$F$20</f>
        <v>3431.4251959200001</v>
      </c>
      <c r="F37" s="36">
        <f>SUMIFS(СВЦЭМ!$C$39:$C$782,СВЦЭМ!$A$39:$A$782,$A37,СВЦЭМ!$B$39:$B$782,F$11)+'СЕТ СН'!$F$12+СВЦЭМ!$D$10+'СЕТ СН'!$F$5-'СЕТ СН'!$F$20</f>
        <v>3439.5281954399998</v>
      </c>
      <c r="G37" s="36">
        <f>SUMIFS(СВЦЭМ!$C$39:$C$782,СВЦЭМ!$A$39:$A$782,$A37,СВЦЭМ!$B$39:$B$782,G$11)+'СЕТ СН'!$F$12+СВЦЭМ!$D$10+'СЕТ СН'!$F$5-'СЕТ СН'!$F$20</f>
        <v>3454.15325695</v>
      </c>
      <c r="H37" s="36">
        <f>SUMIFS(СВЦЭМ!$C$39:$C$782,СВЦЭМ!$A$39:$A$782,$A37,СВЦЭМ!$B$39:$B$782,H$11)+'СЕТ СН'!$F$12+СВЦЭМ!$D$10+'СЕТ СН'!$F$5-'СЕТ СН'!$F$20</f>
        <v>3488.5892795600003</v>
      </c>
      <c r="I37" s="36">
        <f>SUMIFS(СВЦЭМ!$C$39:$C$782,СВЦЭМ!$A$39:$A$782,$A37,СВЦЭМ!$B$39:$B$782,I$11)+'СЕТ СН'!$F$12+СВЦЭМ!$D$10+'СЕТ СН'!$F$5-'СЕТ СН'!$F$20</f>
        <v>3438.6616020299998</v>
      </c>
      <c r="J37" s="36">
        <f>SUMIFS(СВЦЭМ!$C$39:$C$782,СВЦЭМ!$A$39:$A$782,$A37,СВЦЭМ!$B$39:$B$782,J$11)+'СЕТ СН'!$F$12+СВЦЭМ!$D$10+'СЕТ СН'!$F$5-'СЕТ СН'!$F$20</f>
        <v>3406.6449907699998</v>
      </c>
      <c r="K37" s="36">
        <f>SUMIFS(СВЦЭМ!$C$39:$C$782,СВЦЭМ!$A$39:$A$782,$A37,СВЦЭМ!$B$39:$B$782,K$11)+'СЕТ СН'!$F$12+СВЦЭМ!$D$10+'СЕТ СН'!$F$5-'СЕТ СН'!$F$20</f>
        <v>3355.0505889400001</v>
      </c>
      <c r="L37" s="36">
        <f>SUMIFS(СВЦЭМ!$C$39:$C$782,СВЦЭМ!$A$39:$A$782,$A37,СВЦЭМ!$B$39:$B$782,L$11)+'СЕТ СН'!$F$12+СВЦЭМ!$D$10+'СЕТ СН'!$F$5-'СЕТ СН'!$F$20</f>
        <v>3356.2180606399997</v>
      </c>
      <c r="M37" s="36">
        <f>SUMIFS(СВЦЭМ!$C$39:$C$782,СВЦЭМ!$A$39:$A$782,$A37,СВЦЭМ!$B$39:$B$782,M$11)+'СЕТ СН'!$F$12+СВЦЭМ!$D$10+'СЕТ СН'!$F$5-'СЕТ СН'!$F$20</f>
        <v>3357.17659572</v>
      </c>
      <c r="N37" s="36">
        <f>SUMIFS(СВЦЭМ!$C$39:$C$782,СВЦЭМ!$A$39:$A$782,$A37,СВЦЭМ!$B$39:$B$782,N$11)+'СЕТ СН'!$F$12+СВЦЭМ!$D$10+'СЕТ СН'!$F$5-'СЕТ СН'!$F$20</f>
        <v>3382.5043240800001</v>
      </c>
      <c r="O37" s="36">
        <f>SUMIFS(СВЦЭМ!$C$39:$C$782,СВЦЭМ!$A$39:$A$782,$A37,СВЦЭМ!$B$39:$B$782,O$11)+'СЕТ СН'!$F$12+СВЦЭМ!$D$10+'СЕТ СН'!$F$5-'СЕТ СН'!$F$20</f>
        <v>3430.0230293300001</v>
      </c>
      <c r="P37" s="36">
        <f>SUMIFS(СВЦЭМ!$C$39:$C$782,СВЦЭМ!$A$39:$A$782,$A37,СВЦЭМ!$B$39:$B$782,P$11)+'СЕТ СН'!$F$12+СВЦЭМ!$D$10+'СЕТ СН'!$F$5-'СЕТ СН'!$F$20</f>
        <v>3477.09522221</v>
      </c>
      <c r="Q37" s="36">
        <f>SUMIFS(СВЦЭМ!$C$39:$C$782,СВЦЭМ!$A$39:$A$782,$A37,СВЦЭМ!$B$39:$B$782,Q$11)+'СЕТ СН'!$F$12+СВЦЭМ!$D$10+'СЕТ СН'!$F$5-'СЕТ СН'!$F$20</f>
        <v>3484.3990506099999</v>
      </c>
      <c r="R37" s="36">
        <f>SUMIFS(СВЦЭМ!$C$39:$C$782,СВЦЭМ!$A$39:$A$782,$A37,СВЦЭМ!$B$39:$B$782,R$11)+'СЕТ СН'!$F$12+СВЦЭМ!$D$10+'СЕТ СН'!$F$5-'СЕТ СН'!$F$20</f>
        <v>3466.28221497</v>
      </c>
      <c r="S37" s="36">
        <f>SUMIFS(СВЦЭМ!$C$39:$C$782,СВЦЭМ!$A$39:$A$782,$A37,СВЦЭМ!$B$39:$B$782,S$11)+'СЕТ СН'!$F$12+СВЦЭМ!$D$10+'СЕТ СН'!$F$5-'СЕТ СН'!$F$20</f>
        <v>3445.0835780500001</v>
      </c>
      <c r="T37" s="36">
        <f>SUMIFS(СВЦЭМ!$C$39:$C$782,СВЦЭМ!$A$39:$A$782,$A37,СВЦЭМ!$B$39:$B$782,T$11)+'СЕТ СН'!$F$12+СВЦЭМ!$D$10+'СЕТ СН'!$F$5-'СЕТ СН'!$F$20</f>
        <v>3383.3988959799999</v>
      </c>
      <c r="U37" s="36">
        <f>SUMIFS(СВЦЭМ!$C$39:$C$782,СВЦЭМ!$A$39:$A$782,$A37,СВЦЭМ!$B$39:$B$782,U$11)+'СЕТ СН'!$F$12+СВЦЭМ!$D$10+'СЕТ СН'!$F$5-'СЕТ СН'!$F$20</f>
        <v>3332.5512791800002</v>
      </c>
      <c r="V37" s="36">
        <f>SUMIFS(СВЦЭМ!$C$39:$C$782,СВЦЭМ!$A$39:$A$782,$A37,СВЦЭМ!$B$39:$B$782,V$11)+'СЕТ СН'!$F$12+СВЦЭМ!$D$10+'СЕТ СН'!$F$5-'СЕТ СН'!$F$20</f>
        <v>3331.8785008499999</v>
      </c>
      <c r="W37" s="36">
        <f>SUMIFS(СВЦЭМ!$C$39:$C$782,СВЦЭМ!$A$39:$A$782,$A37,СВЦЭМ!$B$39:$B$782,W$11)+'СЕТ СН'!$F$12+СВЦЭМ!$D$10+'СЕТ СН'!$F$5-'СЕТ СН'!$F$20</f>
        <v>3342.6031579700002</v>
      </c>
      <c r="X37" s="36">
        <f>SUMIFS(СВЦЭМ!$C$39:$C$782,СВЦЭМ!$A$39:$A$782,$A37,СВЦЭМ!$B$39:$B$782,X$11)+'СЕТ СН'!$F$12+СВЦЭМ!$D$10+'СЕТ СН'!$F$5-'СЕТ СН'!$F$20</f>
        <v>3340.3997391000003</v>
      </c>
      <c r="Y37" s="36">
        <f>SUMIFS(СВЦЭМ!$C$39:$C$782,СВЦЭМ!$A$39:$A$782,$A37,СВЦЭМ!$B$39:$B$782,Y$11)+'СЕТ СН'!$F$12+СВЦЭМ!$D$10+'СЕТ СН'!$F$5-'СЕТ СН'!$F$20</f>
        <v>3386.1816547600001</v>
      </c>
    </row>
    <row r="38" spans="1:25" ht="15.75" x14ac:dyDescent="0.2">
      <c r="A38" s="35">
        <f t="shared" si="0"/>
        <v>44313</v>
      </c>
      <c r="B38" s="36">
        <f>SUMIFS(СВЦЭМ!$C$39:$C$782,СВЦЭМ!$A$39:$A$782,$A38,СВЦЭМ!$B$39:$B$782,B$11)+'СЕТ СН'!$F$12+СВЦЭМ!$D$10+'СЕТ СН'!$F$5-'СЕТ СН'!$F$20</f>
        <v>3597.2433628999997</v>
      </c>
      <c r="C38" s="36">
        <f>SUMIFS(СВЦЭМ!$C$39:$C$782,СВЦЭМ!$A$39:$A$782,$A38,СВЦЭМ!$B$39:$B$782,C$11)+'СЕТ СН'!$F$12+СВЦЭМ!$D$10+'СЕТ СН'!$F$5-'СЕТ СН'!$F$20</f>
        <v>3673.0087264499998</v>
      </c>
      <c r="D38" s="36">
        <f>SUMIFS(СВЦЭМ!$C$39:$C$782,СВЦЭМ!$A$39:$A$782,$A38,СВЦЭМ!$B$39:$B$782,D$11)+'СЕТ СН'!$F$12+СВЦЭМ!$D$10+'СЕТ СН'!$F$5-'СЕТ СН'!$F$20</f>
        <v>3643.2736735200001</v>
      </c>
      <c r="E38" s="36">
        <f>SUMIFS(СВЦЭМ!$C$39:$C$782,СВЦЭМ!$A$39:$A$782,$A38,СВЦЭМ!$B$39:$B$782,E$11)+'СЕТ СН'!$F$12+СВЦЭМ!$D$10+'СЕТ СН'!$F$5-'СЕТ СН'!$F$20</f>
        <v>3642.9393436600003</v>
      </c>
      <c r="F38" s="36">
        <f>SUMIFS(СВЦЭМ!$C$39:$C$782,СВЦЭМ!$A$39:$A$782,$A38,СВЦЭМ!$B$39:$B$782,F$11)+'СЕТ СН'!$F$12+СВЦЭМ!$D$10+'СЕТ СН'!$F$5-'СЕТ СН'!$F$20</f>
        <v>3646.8169340700001</v>
      </c>
      <c r="G38" s="36">
        <f>SUMIFS(СВЦЭМ!$C$39:$C$782,СВЦЭМ!$A$39:$A$782,$A38,СВЦЭМ!$B$39:$B$782,G$11)+'СЕТ СН'!$F$12+СВЦЭМ!$D$10+'СЕТ СН'!$F$5-'СЕТ СН'!$F$20</f>
        <v>3656.1932517</v>
      </c>
      <c r="H38" s="36">
        <f>SUMIFS(СВЦЭМ!$C$39:$C$782,СВЦЭМ!$A$39:$A$782,$A38,СВЦЭМ!$B$39:$B$782,H$11)+'СЕТ СН'!$F$12+СВЦЭМ!$D$10+'СЕТ СН'!$F$5-'СЕТ СН'!$F$20</f>
        <v>3667.8920167699998</v>
      </c>
      <c r="I38" s="36">
        <f>SUMIFS(СВЦЭМ!$C$39:$C$782,СВЦЭМ!$A$39:$A$782,$A38,СВЦЭМ!$B$39:$B$782,I$11)+'СЕТ СН'!$F$12+СВЦЭМ!$D$10+'СЕТ СН'!$F$5-'СЕТ СН'!$F$20</f>
        <v>3599.6633226000004</v>
      </c>
      <c r="J38" s="36">
        <f>SUMIFS(СВЦЭМ!$C$39:$C$782,СВЦЭМ!$A$39:$A$782,$A38,СВЦЭМ!$B$39:$B$782,J$11)+'СЕТ СН'!$F$12+СВЦЭМ!$D$10+'СЕТ СН'!$F$5-'СЕТ СН'!$F$20</f>
        <v>3533.6240115400001</v>
      </c>
      <c r="K38" s="36">
        <f>SUMIFS(СВЦЭМ!$C$39:$C$782,СВЦЭМ!$A$39:$A$782,$A38,СВЦЭМ!$B$39:$B$782,K$11)+'СЕТ СН'!$F$12+СВЦЭМ!$D$10+'СЕТ СН'!$F$5-'СЕТ СН'!$F$20</f>
        <v>3487.3229419600002</v>
      </c>
      <c r="L38" s="36">
        <f>SUMIFS(СВЦЭМ!$C$39:$C$782,СВЦЭМ!$A$39:$A$782,$A38,СВЦЭМ!$B$39:$B$782,L$11)+'СЕТ СН'!$F$12+СВЦЭМ!$D$10+'СЕТ СН'!$F$5-'СЕТ СН'!$F$20</f>
        <v>3493.0581997999998</v>
      </c>
      <c r="M38" s="36">
        <f>SUMIFS(СВЦЭМ!$C$39:$C$782,СВЦЭМ!$A$39:$A$782,$A38,СВЦЭМ!$B$39:$B$782,M$11)+'СЕТ СН'!$F$12+СВЦЭМ!$D$10+'СЕТ СН'!$F$5-'СЕТ СН'!$F$20</f>
        <v>3503.7201575399999</v>
      </c>
      <c r="N38" s="36">
        <f>SUMIFS(СВЦЭМ!$C$39:$C$782,СВЦЭМ!$A$39:$A$782,$A38,СВЦЭМ!$B$39:$B$782,N$11)+'СЕТ СН'!$F$12+СВЦЭМ!$D$10+'СЕТ СН'!$F$5-'СЕТ СН'!$F$20</f>
        <v>3528.33124868</v>
      </c>
      <c r="O38" s="36">
        <f>SUMIFS(СВЦЭМ!$C$39:$C$782,СВЦЭМ!$A$39:$A$782,$A38,СВЦЭМ!$B$39:$B$782,O$11)+'СЕТ СН'!$F$12+СВЦЭМ!$D$10+'СЕТ СН'!$F$5-'СЕТ СН'!$F$20</f>
        <v>3574.35005968</v>
      </c>
      <c r="P38" s="36">
        <f>SUMIFS(СВЦЭМ!$C$39:$C$782,СВЦЭМ!$A$39:$A$782,$A38,СВЦЭМ!$B$39:$B$782,P$11)+'СЕТ СН'!$F$12+СВЦЭМ!$D$10+'СЕТ СН'!$F$5-'СЕТ СН'!$F$20</f>
        <v>3590.5571294600004</v>
      </c>
      <c r="Q38" s="36">
        <f>SUMIFS(СВЦЭМ!$C$39:$C$782,СВЦЭМ!$A$39:$A$782,$A38,СВЦЭМ!$B$39:$B$782,Q$11)+'СЕТ СН'!$F$12+СВЦЭМ!$D$10+'СЕТ СН'!$F$5-'СЕТ СН'!$F$20</f>
        <v>3578.2248997400002</v>
      </c>
      <c r="R38" s="36">
        <f>SUMIFS(СВЦЭМ!$C$39:$C$782,СВЦЭМ!$A$39:$A$782,$A38,СВЦЭМ!$B$39:$B$782,R$11)+'СЕТ СН'!$F$12+СВЦЭМ!$D$10+'СЕТ СН'!$F$5-'СЕТ СН'!$F$20</f>
        <v>3578.5988678499998</v>
      </c>
      <c r="S38" s="36">
        <f>SUMIFS(СВЦЭМ!$C$39:$C$782,СВЦЭМ!$A$39:$A$782,$A38,СВЦЭМ!$B$39:$B$782,S$11)+'СЕТ СН'!$F$12+СВЦЭМ!$D$10+'СЕТ СН'!$F$5-'СЕТ СН'!$F$20</f>
        <v>3599.1464845199998</v>
      </c>
      <c r="T38" s="36">
        <f>SUMIFS(СВЦЭМ!$C$39:$C$782,СВЦЭМ!$A$39:$A$782,$A38,СВЦЭМ!$B$39:$B$782,T$11)+'СЕТ СН'!$F$12+СВЦЭМ!$D$10+'СЕТ СН'!$F$5-'СЕТ СН'!$F$20</f>
        <v>3520.4617503199997</v>
      </c>
      <c r="U38" s="36">
        <f>SUMIFS(СВЦЭМ!$C$39:$C$782,СВЦЭМ!$A$39:$A$782,$A38,СВЦЭМ!$B$39:$B$782,U$11)+'СЕТ СН'!$F$12+СВЦЭМ!$D$10+'СЕТ СН'!$F$5-'СЕТ СН'!$F$20</f>
        <v>3446.1703058499997</v>
      </c>
      <c r="V38" s="36">
        <f>SUMIFS(СВЦЭМ!$C$39:$C$782,СВЦЭМ!$A$39:$A$782,$A38,СВЦЭМ!$B$39:$B$782,V$11)+'СЕТ СН'!$F$12+СВЦЭМ!$D$10+'СЕТ СН'!$F$5-'СЕТ СН'!$F$20</f>
        <v>3433.9167301100001</v>
      </c>
      <c r="W38" s="36">
        <f>SUMIFS(СВЦЭМ!$C$39:$C$782,СВЦЭМ!$A$39:$A$782,$A38,СВЦЭМ!$B$39:$B$782,W$11)+'СЕТ СН'!$F$12+СВЦЭМ!$D$10+'СЕТ СН'!$F$5-'СЕТ СН'!$F$20</f>
        <v>3439.66616333</v>
      </c>
      <c r="X38" s="36">
        <f>SUMIFS(СВЦЭМ!$C$39:$C$782,СВЦЭМ!$A$39:$A$782,$A38,СВЦЭМ!$B$39:$B$782,X$11)+'СЕТ СН'!$F$12+СВЦЭМ!$D$10+'СЕТ СН'!$F$5-'СЕТ СН'!$F$20</f>
        <v>3441.6182220599999</v>
      </c>
      <c r="Y38" s="36">
        <f>SUMIFS(СВЦЭМ!$C$39:$C$782,СВЦЭМ!$A$39:$A$782,$A38,СВЦЭМ!$B$39:$B$782,Y$11)+'СЕТ СН'!$F$12+СВЦЭМ!$D$10+'СЕТ СН'!$F$5-'СЕТ СН'!$F$20</f>
        <v>3477.9344082699999</v>
      </c>
    </row>
    <row r="39" spans="1:25" ht="15.75" x14ac:dyDescent="0.2">
      <c r="A39" s="35">
        <f t="shared" si="0"/>
        <v>44314</v>
      </c>
      <c r="B39" s="36">
        <f>SUMIFS(СВЦЭМ!$C$39:$C$782,СВЦЭМ!$A$39:$A$782,$A39,СВЦЭМ!$B$39:$B$782,B$11)+'СЕТ СН'!$F$12+СВЦЭМ!$D$10+'СЕТ СН'!$F$5-'СЕТ СН'!$F$20</f>
        <v>3591.2631670199999</v>
      </c>
      <c r="C39" s="36">
        <f>SUMIFS(СВЦЭМ!$C$39:$C$782,СВЦЭМ!$A$39:$A$782,$A39,СВЦЭМ!$B$39:$B$782,C$11)+'СЕТ СН'!$F$12+СВЦЭМ!$D$10+'СЕТ СН'!$F$5-'СЕТ СН'!$F$20</f>
        <v>3668.8874340499997</v>
      </c>
      <c r="D39" s="36">
        <f>SUMIFS(СВЦЭМ!$C$39:$C$782,СВЦЭМ!$A$39:$A$782,$A39,СВЦЭМ!$B$39:$B$782,D$11)+'СЕТ СН'!$F$12+СВЦЭМ!$D$10+'СЕТ СН'!$F$5-'СЕТ СН'!$F$20</f>
        <v>3687.9318180499999</v>
      </c>
      <c r="E39" s="36">
        <f>SUMIFS(СВЦЭМ!$C$39:$C$782,СВЦЭМ!$A$39:$A$782,$A39,СВЦЭМ!$B$39:$B$782,E$11)+'СЕТ СН'!$F$12+СВЦЭМ!$D$10+'СЕТ СН'!$F$5-'СЕТ СН'!$F$20</f>
        <v>3695.3448637000001</v>
      </c>
      <c r="F39" s="36">
        <f>SUMIFS(СВЦЭМ!$C$39:$C$782,СВЦЭМ!$A$39:$A$782,$A39,СВЦЭМ!$B$39:$B$782,F$11)+'СЕТ СН'!$F$12+СВЦЭМ!$D$10+'СЕТ СН'!$F$5-'СЕТ СН'!$F$20</f>
        <v>3704.4945306899999</v>
      </c>
      <c r="G39" s="36">
        <f>SUMIFS(СВЦЭМ!$C$39:$C$782,СВЦЭМ!$A$39:$A$782,$A39,СВЦЭМ!$B$39:$B$782,G$11)+'СЕТ СН'!$F$12+СВЦЭМ!$D$10+'СЕТ СН'!$F$5-'СЕТ СН'!$F$20</f>
        <v>3710.43029729</v>
      </c>
      <c r="H39" s="36">
        <f>SUMIFS(СВЦЭМ!$C$39:$C$782,СВЦЭМ!$A$39:$A$782,$A39,СВЦЭМ!$B$39:$B$782,H$11)+'СЕТ СН'!$F$12+СВЦЭМ!$D$10+'СЕТ СН'!$F$5-'СЕТ СН'!$F$20</f>
        <v>3701.6068290600001</v>
      </c>
      <c r="I39" s="36">
        <f>SUMIFS(СВЦЭМ!$C$39:$C$782,СВЦЭМ!$A$39:$A$782,$A39,СВЦЭМ!$B$39:$B$782,I$11)+'СЕТ СН'!$F$12+СВЦЭМ!$D$10+'СЕТ СН'!$F$5-'СЕТ СН'!$F$20</f>
        <v>3626.6294876500001</v>
      </c>
      <c r="J39" s="36">
        <f>SUMIFS(СВЦЭМ!$C$39:$C$782,СВЦЭМ!$A$39:$A$782,$A39,СВЦЭМ!$B$39:$B$782,J$11)+'СЕТ СН'!$F$12+СВЦЭМ!$D$10+'СЕТ СН'!$F$5-'СЕТ СН'!$F$20</f>
        <v>3554.0688948400002</v>
      </c>
      <c r="K39" s="36">
        <f>SUMIFS(СВЦЭМ!$C$39:$C$782,СВЦЭМ!$A$39:$A$782,$A39,СВЦЭМ!$B$39:$B$782,K$11)+'СЕТ СН'!$F$12+СВЦЭМ!$D$10+'СЕТ СН'!$F$5-'СЕТ СН'!$F$20</f>
        <v>3494.6781538999999</v>
      </c>
      <c r="L39" s="36">
        <f>SUMIFS(СВЦЭМ!$C$39:$C$782,СВЦЭМ!$A$39:$A$782,$A39,СВЦЭМ!$B$39:$B$782,L$11)+'СЕТ СН'!$F$12+СВЦЭМ!$D$10+'СЕТ СН'!$F$5-'СЕТ СН'!$F$20</f>
        <v>3486.7338037600002</v>
      </c>
      <c r="M39" s="36">
        <f>SUMIFS(СВЦЭМ!$C$39:$C$782,СВЦЭМ!$A$39:$A$782,$A39,СВЦЭМ!$B$39:$B$782,M$11)+'СЕТ СН'!$F$12+СВЦЭМ!$D$10+'СЕТ СН'!$F$5-'СЕТ СН'!$F$20</f>
        <v>3501.4182098000001</v>
      </c>
      <c r="N39" s="36">
        <f>SUMIFS(СВЦЭМ!$C$39:$C$782,СВЦЭМ!$A$39:$A$782,$A39,СВЦЭМ!$B$39:$B$782,N$11)+'СЕТ СН'!$F$12+СВЦЭМ!$D$10+'СЕТ СН'!$F$5-'СЕТ СН'!$F$20</f>
        <v>3537.6304780700002</v>
      </c>
      <c r="O39" s="36">
        <f>SUMIFS(СВЦЭМ!$C$39:$C$782,СВЦЭМ!$A$39:$A$782,$A39,СВЦЭМ!$B$39:$B$782,O$11)+'СЕТ СН'!$F$12+СВЦЭМ!$D$10+'СЕТ СН'!$F$5-'СЕТ СН'!$F$20</f>
        <v>3575.0826097400004</v>
      </c>
      <c r="P39" s="36">
        <f>SUMIFS(СВЦЭМ!$C$39:$C$782,СВЦЭМ!$A$39:$A$782,$A39,СВЦЭМ!$B$39:$B$782,P$11)+'СЕТ СН'!$F$12+СВЦЭМ!$D$10+'СЕТ СН'!$F$5-'СЕТ СН'!$F$20</f>
        <v>3619.2388614199999</v>
      </c>
      <c r="Q39" s="36">
        <f>SUMIFS(СВЦЭМ!$C$39:$C$782,СВЦЭМ!$A$39:$A$782,$A39,СВЦЭМ!$B$39:$B$782,Q$11)+'СЕТ СН'!$F$12+СВЦЭМ!$D$10+'СЕТ СН'!$F$5-'СЕТ СН'!$F$20</f>
        <v>3623.1365351899999</v>
      </c>
      <c r="R39" s="36">
        <f>SUMIFS(СВЦЭМ!$C$39:$C$782,СВЦЭМ!$A$39:$A$782,$A39,СВЦЭМ!$B$39:$B$782,R$11)+'СЕТ СН'!$F$12+СВЦЭМ!$D$10+'СЕТ СН'!$F$5-'СЕТ СН'!$F$20</f>
        <v>3624.87488179</v>
      </c>
      <c r="S39" s="36">
        <f>SUMIFS(СВЦЭМ!$C$39:$C$782,СВЦЭМ!$A$39:$A$782,$A39,СВЦЭМ!$B$39:$B$782,S$11)+'СЕТ СН'!$F$12+СВЦЭМ!$D$10+'СЕТ СН'!$F$5-'СЕТ СН'!$F$20</f>
        <v>3630.8346891800002</v>
      </c>
      <c r="T39" s="36">
        <f>SUMIFS(СВЦЭМ!$C$39:$C$782,СВЦЭМ!$A$39:$A$782,$A39,СВЦЭМ!$B$39:$B$782,T$11)+'СЕТ СН'!$F$12+СВЦЭМ!$D$10+'СЕТ СН'!$F$5-'СЕТ СН'!$F$20</f>
        <v>3553.5583657900002</v>
      </c>
      <c r="U39" s="36">
        <f>SUMIFS(СВЦЭМ!$C$39:$C$782,СВЦЭМ!$A$39:$A$782,$A39,СВЦЭМ!$B$39:$B$782,U$11)+'СЕТ СН'!$F$12+СВЦЭМ!$D$10+'СЕТ СН'!$F$5-'СЕТ СН'!$F$20</f>
        <v>3488.6532903299999</v>
      </c>
      <c r="V39" s="36">
        <f>SUMIFS(СВЦЭМ!$C$39:$C$782,СВЦЭМ!$A$39:$A$782,$A39,СВЦЭМ!$B$39:$B$782,V$11)+'СЕТ СН'!$F$12+СВЦЭМ!$D$10+'СЕТ СН'!$F$5-'СЕТ СН'!$F$20</f>
        <v>3462.4663438299999</v>
      </c>
      <c r="W39" s="36">
        <f>SUMIFS(СВЦЭМ!$C$39:$C$782,СВЦЭМ!$A$39:$A$782,$A39,СВЦЭМ!$B$39:$B$782,W$11)+'СЕТ СН'!$F$12+СВЦЭМ!$D$10+'СЕТ СН'!$F$5-'СЕТ СН'!$F$20</f>
        <v>3477.6498339700001</v>
      </c>
      <c r="X39" s="36">
        <f>SUMIFS(СВЦЭМ!$C$39:$C$782,СВЦЭМ!$A$39:$A$782,$A39,СВЦЭМ!$B$39:$B$782,X$11)+'СЕТ СН'!$F$12+СВЦЭМ!$D$10+'СЕТ СН'!$F$5-'СЕТ СН'!$F$20</f>
        <v>3508.3288982499998</v>
      </c>
      <c r="Y39" s="36">
        <f>SUMIFS(СВЦЭМ!$C$39:$C$782,СВЦЭМ!$A$39:$A$782,$A39,СВЦЭМ!$B$39:$B$782,Y$11)+'СЕТ СН'!$F$12+СВЦЭМ!$D$10+'СЕТ СН'!$F$5-'СЕТ СН'!$F$20</f>
        <v>3562.0519222000003</v>
      </c>
    </row>
    <row r="40" spans="1:25" ht="15.75" x14ac:dyDescent="0.2">
      <c r="A40" s="35">
        <f t="shared" si="0"/>
        <v>44315</v>
      </c>
      <c r="B40" s="36">
        <f>SUMIFS(СВЦЭМ!$C$39:$C$782,СВЦЭМ!$A$39:$A$782,$A40,СВЦЭМ!$B$39:$B$782,B$11)+'СЕТ СН'!$F$12+СВЦЭМ!$D$10+'СЕТ СН'!$F$5-'СЕТ СН'!$F$20</f>
        <v>3601.18457601</v>
      </c>
      <c r="C40" s="36">
        <f>SUMIFS(СВЦЭМ!$C$39:$C$782,СВЦЭМ!$A$39:$A$782,$A40,СВЦЭМ!$B$39:$B$782,C$11)+'СЕТ СН'!$F$12+СВЦЭМ!$D$10+'СЕТ СН'!$F$5-'СЕТ СН'!$F$20</f>
        <v>3681.3108164200003</v>
      </c>
      <c r="D40" s="36">
        <f>SUMIFS(СВЦЭМ!$C$39:$C$782,СВЦЭМ!$A$39:$A$782,$A40,СВЦЭМ!$B$39:$B$782,D$11)+'СЕТ СН'!$F$12+СВЦЭМ!$D$10+'СЕТ СН'!$F$5-'СЕТ СН'!$F$20</f>
        <v>3685.78141727</v>
      </c>
      <c r="E40" s="36">
        <f>SUMIFS(СВЦЭМ!$C$39:$C$782,СВЦЭМ!$A$39:$A$782,$A40,СВЦЭМ!$B$39:$B$782,E$11)+'СЕТ СН'!$F$12+СВЦЭМ!$D$10+'СЕТ СН'!$F$5-'СЕТ СН'!$F$20</f>
        <v>3690.23521226</v>
      </c>
      <c r="F40" s="36">
        <f>SUMIFS(СВЦЭМ!$C$39:$C$782,СВЦЭМ!$A$39:$A$782,$A40,СВЦЭМ!$B$39:$B$782,F$11)+'СЕТ СН'!$F$12+СВЦЭМ!$D$10+'СЕТ СН'!$F$5-'СЕТ СН'!$F$20</f>
        <v>3698.69873964</v>
      </c>
      <c r="G40" s="36">
        <f>SUMIFS(СВЦЭМ!$C$39:$C$782,СВЦЭМ!$A$39:$A$782,$A40,СВЦЭМ!$B$39:$B$782,G$11)+'СЕТ СН'!$F$12+СВЦЭМ!$D$10+'СЕТ СН'!$F$5-'СЕТ СН'!$F$20</f>
        <v>3707.2082508599997</v>
      </c>
      <c r="H40" s="36">
        <f>SUMIFS(СВЦЭМ!$C$39:$C$782,СВЦЭМ!$A$39:$A$782,$A40,СВЦЭМ!$B$39:$B$782,H$11)+'СЕТ СН'!$F$12+СВЦЭМ!$D$10+'СЕТ СН'!$F$5-'СЕТ СН'!$F$20</f>
        <v>3709.02457641</v>
      </c>
      <c r="I40" s="36">
        <f>SUMIFS(СВЦЭМ!$C$39:$C$782,СВЦЭМ!$A$39:$A$782,$A40,СВЦЭМ!$B$39:$B$782,I$11)+'СЕТ СН'!$F$12+СВЦЭМ!$D$10+'СЕТ СН'!$F$5-'СЕТ СН'!$F$20</f>
        <v>3612.41660662</v>
      </c>
      <c r="J40" s="36">
        <f>SUMIFS(СВЦЭМ!$C$39:$C$782,СВЦЭМ!$A$39:$A$782,$A40,СВЦЭМ!$B$39:$B$782,J$11)+'СЕТ СН'!$F$12+СВЦЭМ!$D$10+'СЕТ СН'!$F$5-'СЕТ СН'!$F$20</f>
        <v>3552.6757717999999</v>
      </c>
      <c r="K40" s="36">
        <f>SUMIFS(СВЦЭМ!$C$39:$C$782,СВЦЭМ!$A$39:$A$782,$A40,СВЦЭМ!$B$39:$B$782,K$11)+'СЕТ СН'!$F$12+СВЦЭМ!$D$10+'СЕТ СН'!$F$5-'СЕТ СН'!$F$20</f>
        <v>3500.42679172</v>
      </c>
      <c r="L40" s="36">
        <f>SUMIFS(СВЦЭМ!$C$39:$C$782,СВЦЭМ!$A$39:$A$782,$A40,СВЦЭМ!$B$39:$B$782,L$11)+'СЕТ СН'!$F$12+СВЦЭМ!$D$10+'СЕТ СН'!$F$5-'СЕТ СН'!$F$20</f>
        <v>3499.30183382</v>
      </c>
      <c r="M40" s="36">
        <f>SUMIFS(СВЦЭМ!$C$39:$C$782,СВЦЭМ!$A$39:$A$782,$A40,СВЦЭМ!$B$39:$B$782,M$11)+'СЕТ СН'!$F$12+СВЦЭМ!$D$10+'СЕТ СН'!$F$5-'СЕТ СН'!$F$20</f>
        <v>3514.03047474</v>
      </c>
      <c r="N40" s="36">
        <f>SUMIFS(СВЦЭМ!$C$39:$C$782,СВЦЭМ!$A$39:$A$782,$A40,СВЦЭМ!$B$39:$B$782,N$11)+'СЕТ СН'!$F$12+СВЦЭМ!$D$10+'СЕТ СН'!$F$5-'СЕТ СН'!$F$20</f>
        <v>3543.7047290400001</v>
      </c>
      <c r="O40" s="36">
        <f>SUMIFS(СВЦЭМ!$C$39:$C$782,СВЦЭМ!$A$39:$A$782,$A40,СВЦЭМ!$B$39:$B$782,O$11)+'СЕТ СН'!$F$12+СВЦЭМ!$D$10+'СЕТ СН'!$F$5-'СЕТ СН'!$F$20</f>
        <v>3590.6085312100004</v>
      </c>
      <c r="P40" s="36">
        <f>SUMIFS(СВЦЭМ!$C$39:$C$782,СВЦЭМ!$A$39:$A$782,$A40,СВЦЭМ!$B$39:$B$782,P$11)+'СЕТ СН'!$F$12+СВЦЭМ!$D$10+'СЕТ СН'!$F$5-'СЕТ СН'!$F$20</f>
        <v>3619.3890912699999</v>
      </c>
      <c r="Q40" s="36">
        <f>SUMIFS(СВЦЭМ!$C$39:$C$782,СВЦЭМ!$A$39:$A$782,$A40,СВЦЭМ!$B$39:$B$782,Q$11)+'СЕТ СН'!$F$12+СВЦЭМ!$D$10+'СЕТ СН'!$F$5-'СЕТ СН'!$F$20</f>
        <v>3618.16351209</v>
      </c>
      <c r="R40" s="36">
        <f>SUMIFS(СВЦЭМ!$C$39:$C$782,СВЦЭМ!$A$39:$A$782,$A40,СВЦЭМ!$B$39:$B$782,R$11)+'СЕТ СН'!$F$12+СВЦЭМ!$D$10+'СЕТ СН'!$F$5-'СЕТ СН'!$F$20</f>
        <v>3619.77845669</v>
      </c>
      <c r="S40" s="36">
        <f>SUMIFS(СВЦЭМ!$C$39:$C$782,СВЦЭМ!$A$39:$A$782,$A40,СВЦЭМ!$B$39:$B$782,S$11)+'СЕТ СН'!$F$12+СВЦЭМ!$D$10+'СЕТ СН'!$F$5-'СЕТ СН'!$F$20</f>
        <v>3638.3852490500003</v>
      </c>
      <c r="T40" s="36">
        <f>SUMIFS(СВЦЭМ!$C$39:$C$782,СВЦЭМ!$A$39:$A$782,$A40,СВЦЭМ!$B$39:$B$782,T$11)+'СЕТ СН'!$F$12+СВЦЭМ!$D$10+'СЕТ СН'!$F$5-'СЕТ СН'!$F$20</f>
        <v>3555.8063585199998</v>
      </c>
      <c r="U40" s="36">
        <f>SUMIFS(СВЦЭМ!$C$39:$C$782,СВЦЭМ!$A$39:$A$782,$A40,СВЦЭМ!$B$39:$B$782,U$11)+'СЕТ СН'!$F$12+СВЦЭМ!$D$10+'СЕТ СН'!$F$5-'СЕТ СН'!$F$20</f>
        <v>3476.6449178900002</v>
      </c>
      <c r="V40" s="36">
        <f>SUMIFS(СВЦЭМ!$C$39:$C$782,СВЦЭМ!$A$39:$A$782,$A40,СВЦЭМ!$B$39:$B$782,V$11)+'СЕТ СН'!$F$12+СВЦЭМ!$D$10+'СЕТ СН'!$F$5-'СЕТ СН'!$F$20</f>
        <v>3450.3409196000002</v>
      </c>
      <c r="W40" s="36">
        <f>SUMIFS(СВЦЭМ!$C$39:$C$782,СВЦЭМ!$A$39:$A$782,$A40,СВЦЭМ!$B$39:$B$782,W$11)+'СЕТ СН'!$F$12+СВЦЭМ!$D$10+'СЕТ СН'!$F$5-'СЕТ СН'!$F$20</f>
        <v>3456.56834187</v>
      </c>
      <c r="X40" s="36">
        <f>SUMIFS(СВЦЭМ!$C$39:$C$782,СВЦЭМ!$A$39:$A$782,$A40,СВЦЭМ!$B$39:$B$782,X$11)+'СЕТ СН'!$F$12+СВЦЭМ!$D$10+'СЕТ СН'!$F$5-'СЕТ СН'!$F$20</f>
        <v>3478.1619769999998</v>
      </c>
      <c r="Y40" s="36">
        <f>SUMIFS(СВЦЭМ!$C$39:$C$782,СВЦЭМ!$A$39:$A$782,$A40,СВЦЭМ!$B$39:$B$782,Y$11)+'СЕТ СН'!$F$12+СВЦЭМ!$D$10+'СЕТ СН'!$F$5-'СЕТ СН'!$F$20</f>
        <v>3537.8900172799999</v>
      </c>
    </row>
    <row r="41" spans="1:25" ht="15.75" x14ac:dyDescent="0.2">
      <c r="A41" s="35">
        <f t="shared" si="0"/>
        <v>44316</v>
      </c>
      <c r="B41" s="36">
        <f>SUMIFS(СВЦЭМ!$C$39:$C$782,СВЦЭМ!$A$39:$A$782,$A41,СВЦЭМ!$B$39:$B$782,B$11)+'СЕТ СН'!$F$12+СВЦЭМ!$D$10+'СЕТ СН'!$F$5-'СЕТ СН'!$F$20</f>
        <v>3589.79059624</v>
      </c>
      <c r="C41" s="36">
        <f>SUMIFS(СВЦЭМ!$C$39:$C$782,СВЦЭМ!$A$39:$A$782,$A41,СВЦЭМ!$B$39:$B$782,C$11)+'СЕТ СН'!$F$12+СВЦЭМ!$D$10+'СЕТ СН'!$F$5-'СЕТ СН'!$F$20</f>
        <v>3663.5007627300001</v>
      </c>
      <c r="D41" s="36">
        <f>SUMIFS(СВЦЭМ!$C$39:$C$782,СВЦЭМ!$A$39:$A$782,$A41,СВЦЭМ!$B$39:$B$782,D$11)+'СЕТ СН'!$F$12+СВЦЭМ!$D$10+'СЕТ СН'!$F$5-'СЕТ СН'!$F$20</f>
        <v>3680.8600554599998</v>
      </c>
      <c r="E41" s="36">
        <f>SUMIFS(СВЦЭМ!$C$39:$C$782,СВЦЭМ!$A$39:$A$782,$A41,СВЦЭМ!$B$39:$B$782,E$11)+'СЕТ СН'!$F$12+СВЦЭМ!$D$10+'СЕТ СН'!$F$5-'СЕТ СН'!$F$20</f>
        <v>3680.7974706300001</v>
      </c>
      <c r="F41" s="36">
        <f>SUMIFS(СВЦЭМ!$C$39:$C$782,СВЦЭМ!$A$39:$A$782,$A41,СВЦЭМ!$B$39:$B$782,F$11)+'СЕТ СН'!$F$12+СВЦЭМ!$D$10+'СЕТ СН'!$F$5-'СЕТ СН'!$F$20</f>
        <v>3691.8653053400003</v>
      </c>
      <c r="G41" s="36">
        <f>SUMIFS(СВЦЭМ!$C$39:$C$782,СВЦЭМ!$A$39:$A$782,$A41,СВЦЭМ!$B$39:$B$782,G$11)+'СЕТ СН'!$F$12+СВЦЭМ!$D$10+'СЕТ СН'!$F$5-'СЕТ СН'!$F$20</f>
        <v>3706.8677982500003</v>
      </c>
      <c r="H41" s="36">
        <f>SUMIFS(СВЦЭМ!$C$39:$C$782,СВЦЭМ!$A$39:$A$782,$A41,СВЦЭМ!$B$39:$B$782,H$11)+'СЕТ СН'!$F$12+СВЦЭМ!$D$10+'СЕТ СН'!$F$5-'СЕТ СН'!$F$20</f>
        <v>3710.5850265700001</v>
      </c>
      <c r="I41" s="36">
        <f>SUMIFS(СВЦЭМ!$C$39:$C$782,СВЦЭМ!$A$39:$A$782,$A41,СВЦЭМ!$B$39:$B$782,I$11)+'СЕТ СН'!$F$12+СВЦЭМ!$D$10+'СЕТ СН'!$F$5-'СЕТ СН'!$F$20</f>
        <v>3639.8671935100001</v>
      </c>
      <c r="J41" s="36">
        <f>SUMIFS(СВЦЭМ!$C$39:$C$782,СВЦЭМ!$A$39:$A$782,$A41,СВЦЭМ!$B$39:$B$782,J$11)+'СЕТ СН'!$F$12+СВЦЭМ!$D$10+'СЕТ СН'!$F$5-'СЕТ СН'!$F$20</f>
        <v>3577.4904768599999</v>
      </c>
      <c r="K41" s="36">
        <f>SUMIFS(СВЦЭМ!$C$39:$C$782,СВЦЭМ!$A$39:$A$782,$A41,СВЦЭМ!$B$39:$B$782,K$11)+'СЕТ СН'!$F$12+СВЦЭМ!$D$10+'СЕТ СН'!$F$5-'СЕТ СН'!$F$20</f>
        <v>3538.4120556400003</v>
      </c>
      <c r="L41" s="36">
        <f>SUMIFS(СВЦЭМ!$C$39:$C$782,СВЦЭМ!$A$39:$A$782,$A41,СВЦЭМ!$B$39:$B$782,L$11)+'СЕТ СН'!$F$12+СВЦЭМ!$D$10+'СЕТ СН'!$F$5-'СЕТ СН'!$F$20</f>
        <v>3523.0629561000001</v>
      </c>
      <c r="M41" s="36">
        <f>SUMIFS(СВЦЭМ!$C$39:$C$782,СВЦЭМ!$A$39:$A$782,$A41,СВЦЭМ!$B$39:$B$782,M$11)+'СЕТ СН'!$F$12+СВЦЭМ!$D$10+'СЕТ СН'!$F$5-'СЕТ СН'!$F$20</f>
        <v>3526.80357667</v>
      </c>
      <c r="N41" s="36">
        <f>SUMIFS(СВЦЭМ!$C$39:$C$782,СВЦЭМ!$A$39:$A$782,$A41,СВЦЭМ!$B$39:$B$782,N$11)+'СЕТ СН'!$F$12+СВЦЭМ!$D$10+'СЕТ СН'!$F$5-'СЕТ СН'!$F$20</f>
        <v>3585.37906234</v>
      </c>
      <c r="O41" s="36">
        <f>SUMIFS(СВЦЭМ!$C$39:$C$782,СВЦЭМ!$A$39:$A$782,$A41,СВЦЭМ!$B$39:$B$782,O$11)+'СЕТ СН'!$F$12+СВЦЭМ!$D$10+'СЕТ СН'!$F$5-'СЕТ СН'!$F$20</f>
        <v>3623.0241925</v>
      </c>
      <c r="P41" s="36">
        <f>SUMIFS(СВЦЭМ!$C$39:$C$782,СВЦЭМ!$A$39:$A$782,$A41,СВЦЭМ!$B$39:$B$782,P$11)+'СЕТ СН'!$F$12+СВЦЭМ!$D$10+'СЕТ СН'!$F$5-'СЕТ СН'!$F$20</f>
        <v>3649.2021917399998</v>
      </c>
      <c r="Q41" s="36">
        <f>SUMIFS(СВЦЭМ!$C$39:$C$782,СВЦЭМ!$A$39:$A$782,$A41,СВЦЭМ!$B$39:$B$782,Q$11)+'СЕТ СН'!$F$12+СВЦЭМ!$D$10+'СЕТ СН'!$F$5-'СЕТ СН'!$F$20</f>
        <v>3642.69596766</v>
      </c>
      <c r="R41" s="36">
        <f>SUMIFS(СВЦЭМ!$C$39:$C$782,СВЦЭМ!$A$39:$A$782,$A41,СВЦЭМ!$B$39:$B$782,R$11)+'СЕТ СН'!$F$12+СВЦЭМ!$D$10+'СЕТ СН'!$F$5-'СЕТ СН'!$F$20</f>
        <v>3633.65867209</v>
      </c>
      <c r="S41" s="36">
        <f>SUMIFS(СВЦЭМ!$C$39:$C$782,СВЦЭМ!$A$39:$A$782,$A41,СВЦЭМ!$B$39:$B$782,S$11)+'СЕТ СН'!$F$12+СВЦЭМ!$D$10+'СЕТ СН'!$F$5-'СЕТ СН'!$F$20</f>
        <v>3625.5146556300001</v>
      </c>
      <c r="T41" s="36">
        <f>SUMIFS(СВЦЭМ!$C$39:$C$782,СВЦЭМ!$A$39:$A$782,$A41,СВЦЭМ!$B$39:$B$782,T$11)+'СЕТ СН'!$F$12+СВЦЭМ!$D$10+'СЕТ СН'!$F$5-'СЕТ СН'!$F$20</f>
        <v>3541.4706073400002</v>
      </c>
      <c r="U41" s="36">
        <f>SUMIFS(СВЦЭМ!$C$39:$C$782,СВЦЭМ!$A$39:$A$782,$A41,СВЦЭМ!$B$39:$B$782,U$11)+'СЕТ СН'!$F$12+СВЦЭМ!$D$10+'СЕТ СН'!$F$5-'СЕТ СН'!$F$20</f>
        <v>3468.3188231499998</v>
      </c>
      <c r="V41" s="36">
        <f>SUMIFS(СВЦЭМ!$C$39:$C$782,СВЦЭМ!$A$39:$A$782,$A41,СВЦЭМ!$B$39:$B$782,V$11)+'СЕТ СН'!$F$12+СВЦЭМ!$D$10+'СЕТ СН'!$F$5-'СЕТ СН'!$F$20</f>
        <v>3434.4117595100001</v>
      </c>
      <c r="W41" s="36">
        <f>SUMIFS(СВЦЭМ!$C$39:$C$782,СВЦЭМ!$A$39:$A$782,$A41,СВЦЭМ!$B$39:$B$782,W$11)+'СЕТ СН'!$F$12+СВЦЭМ!$D$10+'СЕТ СН'!$F$5-'СЕТ СН'!$F$20</f>
        <v>3446.5130462799998</v>
      </c>
      <c r="X41" s="36">
        <f>SUMIFS(СВЦЭМ!$C$39:$C$782,СВЦЭМ!$A$39:$A$782,$A41,СВЦЭМ!$B$39:$B$782,X$11)+'СЕТ СН'!$F$12+СВЦЭМ!$D$10+'СЕТ СН'!$F$5-'СЕТ СН'!$F$20</f>
        <v>3483.10135038</v>
      </c>
      <c r="Y41" s="36">
        <f>SUMIFS(СВЦЭМ!$C$39:$C$782,СВЦЭМ!$A$39:$A$782,$A41,СВЦЭМ!$B$39:$B$782,Y$11)+'СЕТ СН'!$F$12+СВЦЭМ!$D$10+'СЕТ СН'!$F$5-'СЕТ СН'!$F$20</f>
        <v>3555.7537583399999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СН'!$G$12+СВЦЭМ!$D$10+'СЕТ СН'!$G$5-'СЕТ СН'!$G$20</f>
        <v>3679.0240998899999</v>
      </c>
      <c r="C48" s="36">
        <f>SUMIFS(СВЦЭМ!$C$39:$C$782,СВЦЭМ!$A$39:$A$782,$A48,СВЦЭМ!$B$39:$B$782,C$47)+'СЕТ СН'!$G$12+СВЦЭМ!$D$10+'СЕТ СН'!$G$5-'СЕТ СН'!$G$20</f>
        <v>3751.3516852399998</v>
      </c>
      <c r="D48" s="36">
        <f>SUMIFS(СВЦЭМ!$C$39:$C$782,СВЦЭМ!$A$39:$A$782,$A48,СВЦЭМ!$B$39:$B$782,D$47)+'СЕТ СН'!$G$12+СВЦЭМ!$D$10+'СЕТ СН'!$G$5-'СЕТ СН'!$G$20</f>
        <v>3791.4282349599998</v>
      </c>
      <c r="E48" s="36">
        <f>SUMIFS(СВЦЭМ!$C$39:$C$782,СВЦЭМ!$A$39:$A$782,$A48,СВЦЭМ!$B$39:$B$782,E$47)+'СЕТ СН'!$G$12+СВЦЭМ!$D$10+'СЕТ СН'!$G$5-'СЕТ СН'!$G$20</f>
        <v>3790.7859653800001</v>
      </c>
      <c r="F48" s="36">
        <f>SUMIFS(СВЦЭМ!$C$39:$C$782,СВЦЭМ!$A$39:$A$782,$A48,СВЦЭМ!$B$39:$B$782,F$47)+'СЕТ СН'!$G$12+СВЦЭМ!$D$10+'СЕТ СН'!$G$5-'СЕТ СН'!$G$20</f>
        <v>3787.1334411500002</v>
      </c>
      <c r="G48" s="36">
        <f>SUMIFS(СВЦЭМ!$C$39:$C$782,СВЦЭМ!$A$39:$A$782,$A48,СВЦЭМ!$B$39:$B$782,G$47)+'СЕТ СН'!$G$12+СВЦЭМ!$D$10+'СЕТ СН'!$G$5-'СЕТ СН'!$G$20</f>
        <v>3778.9028014800001</v>
      </c>
      <c r="H48" s="36">
        <f>SUMIFS(СВЦЭМ!$C$39:$C$782,СВЦЭМ!$A$39:$A$782,$A48,СВЦЭМ!$B$39:$B$782,H$47)+'СЕТ СН'!$G$12+СВЦЭМ!$D$10+'СЕТ СН'!$G$5-'СЕТ СН'!$G$20</f>
        <v>3723.94701579</v>
      </c>
      <c r="I48" s="36">
        <f>SUMIFS(СВЦЭМ!$C$39:$C$782,СВЦЭМ!$A$39:$A$782,$A48,СВЦЭМ!$B$39:$B$782,I$47)+'СЕТ СН'!$G$12+СВЦЭМ!$D$10+'СЕТ СН'!$G$5-'СЕТ СН'!$G$20</f>
        <v>3695.35640762</v>
      </c>
      <c r="J48" s="36">
        <f>SUMIFS(СВЦЭМ!$C$39:$C$782,СВЦЭМ!$A$39:$A$782,$A48,СВЦЭМ!$B$39:$B$782,J$47)+'СЕТ СН'!$G$12+СВЦЭМ!$D$10+'СЕТ СН'!$G$5-'СЕТ СН'!$G$20</f>
        <v>3655.9322458900001</v>
      </c>
      <c r="K48" s="36">
        <f>SUMIFS(СВЦЭМ!$C$39:$C$782,СВЦЭМ!$A$39:$A$782,$A48,СВЦЭМ!$B$39:$B$782,K$47)+'СЕТ СН'!$G$12+СВЦЭМ!$D$10+'СЕТ СН'!$G$5-'СЕТ СН'!$G$20</f>
        <v>3591.14348879</v>
      </c>
      <c r="L48" s="36">
        <f>SUMIFS(СВЦЭМ!$C$39:$C$782,СВЦЭМ!$A$39:$A$782,$A48,СВЦЭМ!$B$39:$B$782,L$47)+'СЕТ СН'!$G$12+СВЦЭМ!$D$10+'СЕТ СН'!$G$5-'СЕТ СН'!$G$20</f>
        <v>3590.8232018399999</v>
      </c>
      <c r="M48" s="36">
        <f>SUMIFS(СВЦЭМ!$C$39:$C$782,СВЦЭМ!$A$39:$A$782,$A48,СВЦЭМ!$B$39:$B$782,M$47)+'СЕТ СН'!$G$12+СВЦЭМ!$D$10+'СЕТ СН'!$G$5-'СЕТ СН'!$G$20</f>
        <v>3594.3885150199999</v>
      </c>
      <c r="N48" s="36">
        <f>SUMIFS(СВЦЭМ!$C$39:$C$782,СВЦЭМ!$A$39:$A$782,$A48,СВЦЭМ!$B$39:$B$782,N$47)+'СЕТ СН'!$G$12+СВЦЭМ!$D$10+'СЕТ СН'!$G$5-'СЕТ СН'!$G$20</f>
        <v>3619.9671498400003</v>
      </c>
      <c r="O48" s="36">
        <f>SUMIFS(СВЦЭМ!$C$39:$C$782,СВЦЭМ!$A$39:$A$782,$A48,СВЦЭМ!$B$39:$B$782,O$47)+'СЕТ СН'!$G$12+СВЦЭМ!$D$10+'СЕТ СН'!$G$5-'СЕТ СН'!$G$20</f>
        <v>3655.5474607400001</v>
      </c>
      <c r="P48" s="36">
        <f>SUMIFS(СВЦЭМ!$C$39:$C$782,СВЦЭМ!$A$39:$A$782,$A48,СВЦЭМ!$B$39:$B$782,P$47)+'СЕТ СН'!$G$12+СВЦЭМ!$D$10+'СЕТ СН'!$G$5-'СЕТ СН'!$G$20</f>
        <v>3696.2225175900003</v>
      </c>
      <c r="Q48" s="36">
        <f>SUMIFS(СВЦЭМ!$C$39:$C$782,СВЦЭМ!$A$39:$A$782,$A48,СВЦЭМ!$B$39:$B$782,Q$47)+'СЕТ СН'!$G$12+СВЦЭМ!$D$10+'СЕТ СН'!$G$5-'СЕТ СН'!$G$20</f>
        <v>3722.1142839499998</v>
      </c>
      <c r="R48" s="36">
        <f>SUMIFS(СВЦЭМ!$C$39:$C$782,СВЦЭМ!$A$39:$A$782,$A48,СВЦЭМ!$B$39:$B$782,R$47)+'СЕТ СН'!$G$12+СВЦЭМ!$D$10+'СЕТ СН'!$G$5-'СЕТ СН'!$G$20</f>
        <v>3707.8438860899996</v>
      </c>
      <c r="S48" s="36">
        <f>SUMIFS(СВЦЭМ!$C$39:$C$782,СВЦЭМ!$A$39:$A$782,$A48,СВЦЭМ!$B$39:$B$782,S$47)+'СЕТ СН'!$G$12+СВЦЭМ!$D$10+'СЕТ СН'!$G$5-'СЕТ СН'!$G$20</f>
        <v>3689.6956049199998</v>
      </c>
      <c r="T48" s="36">
        <f>SUMIFS(СВЦЭМ!$C$39:$C$782,СВЦЭМ!$A$39:$A$782,$A48,СВЦЭМ!$B$39:$B$782,T$47)+'СЕТ СН'!$G$12+СВЦЭМ!$D$10+'СЕТ СН'!$G$5-'СЕТ СН'!$G$20</f>
        <v>3658.1044638100002</v>
      </c>
      <c r="U48" s="36">
        <f>SUMIFS(СВЦЭМ!$C$39:$C$782,СВЦЭМ!$A$39:$A$782,$A48,СВЦЭМ!$B$39:$B$782,U$47)+'СЕТ СН'!$G$12+СВЦЭМ!$D$10+'СЕТ СН'!$G$5-'СЕТ СН'!$G$20</f>
        <v>3596.30136812</v>
      </c>
      <c r="V48" s="36">
        <f>SUMIFS(СВЦЭМ!$C$39:$C$782,СВЦЭМ!$A$39:$A$782,$A48,СВЦЭМ!$B$39:$B$782,V$47)+'СЕТ СН'!$G$12+СВЦЭМ!$D$10+'СЕТ СН'!$G$5-'СЕТ СН'!$G$20</f>
        <v>3565.14458285</v>
      </c>
      <c r="W48" s="36">
        <f>SUMIFS(СВЦЭМ!$C$39:$C$782,СВЦЭМ!$A$39:$A$782,$A48,СВЦЭМ!$B$39:$B$782,W$47)+'СЕТ СН'!$G$12+СВЦЭМ!$D$10+'СЕТ СН'!$G$5-'СЕТ СН'!$G$20</f>
        <v>3555.4740264500001</v>
      </c>
      <c r="X48" s="36">
        <f>SUMIFS(СВЦЭМ!$C$39:$C$782,СВЦЭМ!$A$39:$A$782,$A48,СВЦЭМ!$B$39:$B$782,X$47)+'СЕТ СН'!$G$12+СВЦЭМ!$D$10+'СЕТ СН'!$G$5-'СЕТ СН'!$G$20</f>
        <v>3572.2806506100001</v>
      </c>
      <c r="Y48" s="36">
        <f>SUMIFS(СВЦЭМ!$C$39:$C$782,СВЦЭМ!$A$39:$A$782,$A48,СВЦЭМ!$B$39:$B$782,Y$47)+'СЕТ СН'!$G$12+СВЦЭМ!$D$10+'СЕТ СН'!$G$5-'СЕТ СН'!$G$20</f>
        <v>3589.1729151199997</v>
      </c>
    </row>
    <row r="49" spans="1:25" ht="15.75" x14ac:dyDescent="0.2">
      <c r="A49" s="35">
        <f>A48+1</f>
        <v>44288</v>
      </c>
      <c r="B49" s="36">
        <f>SUMIFS(СВЦЭМ!$C$39:$C$782,СВЦЭМ!$A$39:$A$782,$A49,СВЦЭМ!$B$39:$B$782,B$47)+'СЕТ СН'!$G$12+СВЦЭМ!$D$10+'СЕТ СН'!$G$5-'СЕТ СН'!$G$20</f>
        <v>3648.8874104799997</v>
      </c>
      <c r="C49" s="36">
        <f>SUMIFS(СВЦЭМ!$C$39:$C$782,СВЦЭМ!$A$39:$A$782,$A49,СВЦЭМ!$B$39:$B$782,C$47)+'СЕТ СН'!$G$12+СВЦЭМ!$D$10+'СЕТ СН'!$G$5-'СЕТ СН'!$G$20</f>
        <v>3698.1789681500004</v>
      </c>
      <c r="D49" s="36">
        <f>SUMIFS(СВЦЭМ!$C$39:$C$782,СВЦЭМ!$A$39:$A$782,$A49,СВЦЭМ!$B$39:$B$782,D$47)+'СЕТ СН'!$G$12+СВЦЭМ!$D$10+'СЕТ СН'!$G$5-'СЕТ СН'!$G$20</f>
        <v>3741.6596947600001</v>
      </c>
      <c r="E49" s="36">
        <f>SUMIFS(СВЦЭМ!$C$39:$C$782,СВЦЭМ!$A$39:$A$782,$A49,СВЦЭМ!$B$39:$B$782,E$47)+'СЕТ СН'!$G$12+СВЦЭМ!$D$10+'СЕТ СН'!$G$5-'СЕТ СН'!$G$20</f>
        <v>3751.7822143599997</v>
      </c>
      <c r="F49" s="36">
        <f>SUMIFS(СВЦЭМ!$C$39:$C$782,СВЦЭМ!$A$39:$A$782,$A49,СВЦЭМ!$B$39:$B$782,F$47)+'СЕТ СН'!$G$12+СВЦЭМ!$D$10+'СЕТ СН'!$G$5-'СЕТ СН'!$G$20</f>
        <v>3745.7029625599998</v>
      </c>
      <c r="G49" s="36">
        <f>SUMIFS(СВЦЭМ!$C$39:$C$782,СВЦЭМ!$A$39:$A$782,$A49,СВЦЭМ!$B$39:$B$782,G$47)+'СЕТ СН'!$G$12+СВЦЭМ!$D$10+'СЕТ СН'!$G$5-'СЕТ СН'!$G$20</f>
        <v>3719.5949542899998</v>
      </c>
      <c r="H49" s="36">
        <f>SUMIFS(СВЦЭМ!$C$39:$C$782,СВЦЭМ!$A$39:$A$782,$A49,СВЦЭМ!$B$39:$B$782,H$47)+'СЕТ СН'!$G$12+СВЦЭМ!$D$10+'СЕТ СН'!$G$5-'СЕТ СН'!$G$20</f>
        <v>3688.9718989900002</v>
      </c>
      <c r="I49" s="36">
        <f>SUMIFS(СВЦЭМ!$C$39:$C$782,СВЦЭМ!$A$39:$A$782,$A49,СВЦЭМ!$B$39:$B$782,I$47)+'СЕТ СН'!$G$12+СВЦЭМ!$D$10+'СЕТ СН'!$G$5-'СЕТ СН'!$G$20</f>
        <v>3663.4075664900001</v>
      </c>
      <c r="J49" s="36">
        <f>SUMIFS(СВЦЭМ!$C$39:$C$782,СВЦЭМ!$A$39:$A$782,$A49,СВЦЭМ!$B$39:$B$782,J$47)+'СЕТ СН'!$G$12+СВЦЭМ!$D$10+'СЕТ СН'!$G$5-'СЕТ СН'!$G$20</f>
        <v>3629.2672624699999</v>
      </c>
      <c r="K49" s="36">
        <f>SUMIFS(СВЦЭМ!$C$39:$C$782,СВЦЭМ!$A$39:$A$782,$A49,СВЦЭМ!$B$39:$B$782,K$47)+'СЕТ СН'!$G$12+СВЦЭМ!$D$10+'СЕТ СН'!$G$5-'СЕТ СН'!$G$20</f>
        <v>3604.1831101299999</v>
      </c>
      <c r="L49" s="36">
        <f>SUMIFS(СВЦЭМ!$C$39:$C$782,СВЦЭМ!$A$39:$A$782,$A49,СВЦЭМ!$B$39:$B$782,L$47)+'СЕТ СН'!$G$12+СВЦЭМ!$D$10+'СЕТ СН'!$G$5-'СЕТ СН'!$G$20</f>
        <v>3619.9237390500002</v>
      </c>
      <c r="M49" s="36">
        <f>SUMIFS(СВЦЭМ!$C$39:$C$782,СВЦЭМ!$A$39:$A$782,$A49,СВЦЭМ!$B$39:$B$782,M$47)+'СЕТ СН'!$G$12+СВЦЭМ!$D$10+'СЕТ СН'!$G$5-'СЕТ СН'!$G$20</f>
        <v>3608.8103457400002</v>
      </c>
      <c r="N49" s="36">
        <f>SUMIFS(СВЦЭМ!$C$39:$C$782,СВЦЭМ!$A$39:$A$782,$A49,СВЦЭМ!$B$39:$B$782,N$47)+'СЕТ СН'!$G$12+СВЦЭМ!$D$10+'СЕТ СН'!$G$5-'СЕТ СН'!$G$20</f>
        <v>3635.7315393399999</v>
      </c>
      <c r="O49" s="36">
        <f>SUMIFS(СВЦЭМ!$C$39:$C$782,СВЦЭМ!$A$39:$A$782,$A49,СВЦЭМ!$B$39:$B$782,O$47)+'СЕТ СН'!$G$12+СВЦЭМ!$D$10+'СЕТ СН'!$G$5-'СЕТ СН'!$G$20</f>
        <v>3668.4785469500002</v>
      </c>
      <c r="P49" s="36">
        <f>SUMIFS(СВЦЭМ!$C$39:$C$782,СВЦЭМ!$A$39:$A$782,$A49,СВЦЭМ!$B$39:$B$782,P$47)+'СЕТ СН'!$G$12+СВЦЭМ!$D$10+'СЕТ СН'!$G$5-'СЕТ СН'!$G$20</f>
        <v>3708.7933214200002</v>
      </c>
      <c r="Q49" s="36">
        <f>SUMIFS(СВЦЭМ!$C$39:$C$782,СВЦЭМ!$A$39:$A$782,$A49,СВЦЭМ!$B$39:$B$782,Q$47)+'СЕТ СН'!$G$12+СВЦЭМ!$D$10+'СЕТ СН'!$G$5-'СЕТ СН'!$G$20</f>
        <v>3725.3312961199999</v>
      </c>
      <c r="R49" s="36">
        <f>SUMIFS(СВЦЭМ!$C$39:$C$782,СВЦЭМ!$A$39:$A$782,$A49,СВЦЭМ!$B$39:$B$782,R$47)+'СЕТ СН'!$G$12+СВЦЭМ!$D$10+'СЕТ СН'!$G$5-'СЕТ СН'!$G$20</f>
        <v>3726.2152736500002</v>
      </c>
      <c r="S49" s="36">
        <f>SUMIFS(СВЦЭМ!$C$39:$C$782,СВЦЭМ!$A$39:$A$782,$A49,СВЦЭМ!$B$39:$B$782,S$47)+'СЕТ СН'!$G$12+СВЦЭМ!$D$10+'СЕТ СН'!$G$5-'СЕТ СН'!$G$20</f>
        <v>3720.4348490100001</v>
      </c>
      <c r="T49" s="36">
        <f>SUMIFS(СВЦЭМ!$C$39:$C$782,СВЦЭМ!$A$39:$A$782,$A49,СВЦЭМ!$B$39:$B$782,T$47)+'СЕТ СН'!$G$12+СВЦЭМ!$D$10+'СЕТ СН'!$G$5-'СЕТ СН'!$G$20</f>
        <v>3665.2204339300001</v>
      </c>
      <c r="U49" s="36">
        <f>SUMIFS(СВЦЭМ!$C$39:$C$782,СВЦЭМ!$A$39:$A$782,$A49,СВЦЭМ!$B$39:$B$782,U$47)+'СЕТ СН'!$G$12+СВЦЭМ!$D$10+'СЕТ СН'!$G$5-'СЕТ СН'!$G$20</f>
        <v>3600.03305688</v>
      </c>
      <c r="V49" s="36">
        <f>SUMIFS(СВЦЭМ!$C$39:$C$782,СВЦЭМ!$A$39:$A$782,$A49,СВЦЭМ!$B$39:$B$782,V$47)+'СЕТ СН'!$G$12+СВЦЭМ!$D$10+'СЕТ СН'!$G$5-'СЕТ СН'!$G$20</f>
        <v>3568.2226380900001</v>
      </c>
      <c r="W49" s="36">
        <f>SUMIFS(СВЦЭМ!$C$39:$C$782,СВЦЭМ!$A$39:$A$782,$A49,СВЦЭМ!$B$39:$B$782,W$47)+'СЕТ СН'!$G$12+СВЦЭМ!$D$10+'СЕТ СН'!$G$5-'СЕТ СН'!$G$20</f>
        <v>3566.5025842499999</v>
      </c>
      <c r="X49" s="36">
        <f>SUMIFS(СВЦЭМ!$C$39:$C$782,СВЦЭМ!$A$39:$A$782,$A49,СВЦЭМ!$B$39:$B$782,X$47)+'СЕТ СН'!$G$12+СВЦЭМ!$D$10+'СЕТ СН'!$G$5-'СЕТ СН'!$G$20</f>
        <v>3591.2789804399999</v>
      </c>
      <c r="Y49" s="36">
        <f>SUMIFS(СВЦЭМ!$C$39:$C$782,СВЦЭМ!$A$39:$A$782,$A49,СВЦЭМ!$B$39:$B$782,Y$47)+'СЕТ СН'!$G$12+СВЦЭМ!$D$10+'СЕТ СН'!$G$5-'СЕТ СН'!$G$20</f>
        <v>3631.4432744800001</v>
      </c>
    </row>
    <row r="50" spans="1:25" ht="15.75" x14ac:dyDescent="0.2">
      <c r="A50" s="35">
        <f t="shared" ref="A50:A77" si="1">A49+1</f>
        <v>44289</v>
      </c>
      <c r="B50" s="36">
        <f>SUMIFS(СВЦЭМ!$C$39:$C$782,СВЦЭМ!$A$39:$A$782,$A50,СВЦЭМ!$B$39:$B$782,B$47)+'СЕТ СН'!$G$12+СВЦЭМ!$D$10+'СЕТ СН'!$G$5-'СЕТ СН'!$G$20</f>
        <v>3714.73704026</v>
      </c>
      <c r="C50" s="36">
        <f>SUMIFS(СВЦЭМ!$C$39:$C$782,СВЦЭМ!$A$39:$A$782,$A50,СВЦЭМ!$B$39:$B$782,C$47)+'СЕТ СН'!$G$12+СВЦЭМ!$D$10+'СЕТ СН'!$G$5-'СЕТ СН'!$G$20</f>
        <v>3763.45975834</v>
      </c>
      <c r="D50" s="36">
        <f>SUMIFS(СВЦЭМ!$C$39:$C$782,СВЦЭМ!$A$39:$A$782,$A50,СВЦЭМ!$B$39:$B$782,D$47)+'СЕТ СН'!$G$12+СВЦЭМ!$D$10+'СЕТ СН'!$G$5-'СЕТ СН'!$G$20</f>
        <v>3794.2913149799997</v>
      </c>
      <c r="E50" s="36">
        <f>SUMIFS(СВЦЭМ!$C$39:$C$782,СВЦЭМ!$A$39:$A$782,$A50,СВЦЭМ!$B$39:$B$782,E$47)+'СЕТ СН'!$G$12+СВЦЭМ!$D$10+'СЕТ СН'!$G$5-'СЕТ СН'!$G$20</f>
        <v>3783.2067543800003</v>
      </c>
      <c r="F50" s="36">
        <f>SUMIFS(СВЦЭМ!$C$39:$C$782,СВЦЭМ!$A$39:$A$782,$A50,СВЦЭМ!$B$39:$B$782,F$47)+'СЕТ СН'!$G$12+СВЦЭМ!$D$10+'СЕТ СН'!$G$5-'СЕТ СН'!$G$20</f>
        <v>3798.1187670600002</v>
      </c>
      <c r="G50" s="36">
        <f>SUMIFS(СВЦЭМ!$C$39:$C$782,СВЦЭМ!$A$39:$A$782,$A50,СВЦЭМ!$B$39:$B$782,G$47)+'СЕТ СН'!$G$12+СВЦЭМ!$D$10+'СЕТ СН'!$G$5-'СЕТ СН'!$G$20</f>
        <v>3785.7089417699999</v>
      </c>
      <c r="H50" s="36">
        <f>SUMIFS(СВЦЭМ!$C$39:$C$782,СВЦЭМ!$A$39:$A$782,$A50,СВЦЭМ!$B$39:$B$782,H$47)+'СЕТ СН'!$G$12+СВЦЭМ!$D$10+'СЕТ СН'!$G$5-'СЕТ СН'!$G$20</f>
        <v>3709.0852171799997</v>
      </c>
      <c r="I50" s="36">
        <f>SUMIFS(СВЦЭМ!$C$39:$C$782,СВЦЭМ!$A$39:$A$782,$A50,СВЦЭМ!$B$39:$B$782,I$47)+'СЕТ СН'!$G$12+СВЦЭМ!$D$10+'СЕТ СН'!$G$5-'СЕТ СН'!$G$20</f>
        <v>3677.5740559599999</v>
      </c>
      <c r="J50" s="36">
        <f>SUMIFS(СВЦЭМ!$C$39:$C$782,СВЦЭМ!$A$39:$A$782,$A50,СВЦЭМ!$B$39:$B$782,J$47)+'СЕТ СН'!$G$12+СВЦЭМ!$D$10+'СЕТ СН'!$G$5-'СЕТ СН'!$G$20</f>
        <v>3623.0298699300001</v>
      </c>
      <c r="K50" s="36">
        <f>SUMIFS(СВЦЭМ!$C$39:$C$782,СВЦЭМ!$A$39:$A$782,$A50,СВЦЭМ!$B$39:$B$782,K$47)+'СЕТ СН'!$G$12+СВЦЭМ!$D$10+'СЕТ СН'!$G$5-'СЕТ СН'!$G$20</f>
        <v>3570.7237527799998</v>
      </c>
      <c r="L50" s="36">
        <f>SUMIFS(СВЦЭМ!$C$39:$C$782,СВЦЭМ!$A$39:$A$782,$A50,СВЦЭМ!$B$39:$B$782,L$47)+'СЕТ СН'!$G$12+СВЦЭМ!$D$10+'СЕТ СН'!$G$5-'СЕТ СН'!$G$20</f>
        <v>3578.42436499</v>
      </c>
      <c r="M50" s="36">
        <f>SUMIFS(СВЦЭМ!$C$39:$C$782,СВЦЭМ!$A$39:$A$782,$A50,СВЦЭМ!$B$39:$B$782,M$47)+'СЕТ СН'!$G$12+СВЦЭМ!$D$10+'СЕТ СН'!$G$5-'СЕТ СН'!$G$20</f>
        <v>3588.4446520199999</v>
      </c>
      <c r="N50" s="36">
        <f>SUMIFS(СВЦЭМ!$C$39:$C$782,СВЦЭМ!$A$39:$A$782,$A50,СВЦЭМ!$B$39:$B$782,N$47)+'СЕТ СН'!$G$12+СВЦЭМ!$D$10+'СЕТ СН'!$G$5-'СЕТ СН'!$G$20</f>
        <v>3619.3188902800002</v>
      </c>
      <c r="O50" s="36">
        <f>SUMIFS(СВЦЭМ!$C$39:$C$782,СВЦЭМ!$A$39:$A$782,$A50,СВЦЭМ!$B$39:$B$782,O$47)+'СЕТ СН'!$G$12+СВЦЭМ!$D$10+'СЕТ СН'!$G$5-'СЕТ СН'!$G$20</f>
        <v>3657.7951029300002</v>
      </c>
      <c r="P50" s="36">
        <f>SUMIFS(СВЦЭМ!$C$39:$C$782,СВЦЭМ!$A$39:$A$782,$A50,СВЦЭМ!$B$39:$B$782,P$47)+'СЕТ СН'!$G$12+СВЦЭМ!$D$10+'СЕТ СН'!$G$5-'СЕТ СН'!$G$20</f>
        <v>3705.3281652100004</v>
      </c>
      <c r="Q50" s="36">
        <f>SUMIFS(СВЦЭМ!$C$39:$C$782,СВЦЭМ!$A$39:$A$782,$A50,СВЦЭМ!$B$39:$B$782,Q$47)+'СЕТ СН'!$G$12+СВЦЭМ!$D$10+'СЕТ СН'!$G$5-'СЕТ СН'!$G$20</f>
        <v>3726.7521180200001</v>
      </c>
      <c r="R50" s="36">
        <f>SUMIFS(СВЦЭМ!$C$39:$C$782,СВЦЭМ!$A$39:$A$782,$A50,СВЦЭМ!$B$39:$B$782,R$47)+'СЕТ СН'!$G$12+СВЦЭМ!$D$10+'СЕТ СН'!$G$5-'СЕТ СН'!$G$20</f>
        <v>3717.8480343000001</v>
      </c>
      <c r="S50" s="36">
        <f>SUMIFS(СВЦЭМ!$C$39:$C$782,СВЦЭМ!$A$39:$A$782,$A50,СВЦЭМ!$B$39:$B$782,S$47)+'СЕТ СН'!$G$12+СВЦЭМ!$D$10+'СЕТ СН'!$G$5-'СЕТ СН'!$G$20</f>
        <v>3700.1805144800001</v>
      </c>
      <c r="T50" s="36">
        <f>SUMIFS(СВЦЭМ!$C$39:$C$782,СВЦЭМ!$A$39:$A$782,$A50,СВЦЭМ!$B$39:$B$782,T$47)+'СЕТ СН'!$G$12+СВЦЭМ!$D$10+'СЕТ СН'!$G$5-'СЕТ СН'!$G$20</f>
        <v>3628.71642621</v>
      </c>
      <c r="U50" s="36">
        <f>SUMIFS(СВЦЭМ!$C$39:$C$782,СВЦЭМ!$A$39:$A$782,$A50,СВЦЭМ!$B$39:$B$782,U$47)+'СЕТ СН'!$G$12+СВЦЭМ!$D$10+'СЕТ СН'!$G$5-'СЕТ СН'!$G$20</f>
        <v>3556.4641630400001</v>
      </c>
      <c r="V50" s="36">
        <f>SUMIFS(СВЦЭМ!$C$39:$C$782,СВЦЭМ!$A$39:$A$782,$A50,СВЦЭМ!$B$39:$B$782,V$47)+'СЕТ СН'!$G$12+СВЦЭМ!$D$10+'СЕТ СН'!$G$5-'СЕТ СН'!$G$20</f>
        <v>3534.4130464099999</v>
      </c>
      <c r="W50" s="36">
        <f>SUMIFS(СВЦЭМ!$C$39:$C$782,СВЦЭМ!$A$39:$A$782,$A50,СВЦЭМ!$B$39:$B$782,W$47)+'СЕТ СН'!$G$12+СВЦЭМ!$D$10+'СЕТ СН'!$G$5-'СЕТ СН'!$G$20</f>
        <v>3530.14812781</v>
      </c>
      <c r="X50" s="36">
        <f>SUMIFS(СВЦЭМ!$C$39:$C$782,СВЦЭМ!$A$39:$A$782,$A50,СВЦЭМ!$B$39:$B$782,X$47)+'СЕТ СН'!$G$12+СВЦЭМ!$D$10+'СЕТ СН'!$G$5-'СЕТ СН'!$G$20</f>
        <v>3552.4630191800002</v>
      </c>
      <c r="Y50" s="36">
        <f>SUMIFS(СВЦЭМ!$C$39:$C$782,СВЦЭМ!$A$39:$A$782,$A50,СВЦЭМ!$B$39:$B$782,Y$47)+'СЕТ СН'!$G$12+СВЦЭМ!$D$10+'СЕТ СН'!$G$5-'СЕТ СН'!$G$20</f>
        <v>3599.39573668</v>
      </c>
    </row>
    <row r="51" spans="1:25" ht="15.75" x14ac:dyDescent="0.2">
      <c r="A51" s="35">
        <f t="shared" si="1"/>
        <v>44290</v>
      </c>
      <c r="B51" s="36">
        <f>SUMIFS(СВЦЭМ!$C$39:$C$782,СВЦЭМ!$A$39:$A$782,$A51,СВЦЭМ!$B$39:$B$782,B$47)+'СЕТ СН'!$G$12+СВЦЭМ!$D$10+'СЕТ СН'!$G$5-'СЕТ СН'!$G$20</f>
        <v>3667.0806247999999</v>
      </c>
      <c r="C51" s="36">
        <f>SUMIFS(СВЦЭМ!$C$39:$C$782,СВЦЭМ!$A$39:$A$782,$A51,СВЦЭМ!$B$39:$B$782,C$47)+'СЕТ СН'!$G$12+СВЦЭМ!$D$10+'СЕТ СН'!$G$5-'СЕТ СН'!$G$20</f>
        <v>3738.9384535500003</v>
      </c>
      <c r="D51" s="36">
        <f>SUMIFS(СВЦЭМ!$C$39:$C$782,СВЦЭМ!$A$39:$A$782,$A51,СВЦЭМ!$B$39:$B$782,D$47)+'СЕТ СН'!$G$12+СВЦЭМ!$D$10+'СЕТ СН'!$G$5-'СЕТ СН'!$G$20</f>
        <v>3778.4448715400003</v>
      </c>
      <c r="E51" s="36">
        <f>SUMIFS(СВЦЭМ!$C$39:$C$782,СВЦЭМ!$A$39:$A$782,$A51,СВЦЭМ!$B$39:$B$782,E$47)+'СЕТ СН'!$G$12+СВЦЭМ!$D$10+'СЕТ СН'!$G$5-'СЕТ СН'!$G$20</f>
        <v>3784.90532609</v>
      </c>
      <c r="F51" s="36">
        <f>SUMIFS(СВЦЭМ!$C$39:$C$782,СВЦЭМ!$A$39:$A$782,$A51,СВЦЭМ!$B$39:$B$782,F$47)+'СЕТ СН'!$G$12+СВЦЭМ!$D$10+'СЕТ СН'!$G$5-'СЕТ СН'!$G$20</f>
        <v>3795.56128343</v>
      </c>
      <c r="G51" s="36">
        <f>SUMIFS(СВЦЭМ!$C$39:$C$782,СВЦЭМ!$A$39:$A$782,$A51,СВЦЭМ!$B$39:$B$782,G$47)+'СЕТ СН'!$G$12+СВЦЭМ!$D$10+'СЕТ СН'!$G$5-'СЕТ СН'!$G$20</f>
        <v>3786.8848663999997</v>
      </c>
      <c r="H51" s="36">
        <f>SUMIFS(СВЦЭМ!$C$39:$C$782,СВЦЭМ!$A$39:$A$782,$A51,СВЦЭМ!$B$39:$B$782,H$47)+'СЕТ СН'!$G$12+СВЦЭМ!$D$10+'СЕТ СН'!$G$5-'СЕТ СН'!$G$20</f>
        <v>3769.59328757</v>
      </c>
      <c r="I51" s="36">
        <f>SUMIFS(СВЦЭМ!$C$39:$C$782,СВЦЭМ!$A$39:$A$782,$A51,СВЦЭМ!$B$39:$B$782,I$47)+'СЕТ СН'!$G$12+СВЦЭМ!$D$10+'СЕТ СН'!$G$5-'СЕТ СН'!$G$20</f>
        <v>3716.58311035</v>
      </c>
      <c r="J51" s="36">
        <f>SUMIFS(СВЦЭМ!$C$39:$C$782,СВЦЭМ!$A$39:$A$782,$A51,СВЦЭМ!$B$39:$B$782,J$47)+'СЕТ СН'!$G$12+СВЦЭМ!$D$10+'СЕТ СН'!$G$5-'СЕТ СН'!$G$20</f>
        <v>3648.41435641</v>
      </c>
      <c r="K51" s="36">
        <f>SUMIFS(СВЦЭМ!$C$39:$C$782,СВЦЭМ!$A$39:$A$782,$A51,СВЦЭМ!$B$39:$B$782,K$47)+'СЕТ СН'!$G$12+СВЦЭМ!$D$10+'СЕТ СН'!$G$5-'СЕТ СН'!$G$20</f>
        <v>3585.4411481500001</v>
      </c>
      <c r="L51" s="36">
        <f>SUMIFS(СВЦЭМ!$C$39:$C$782,СВЦЭМ!$A$39:$A$782,$A51,СВЦЭМ!$B$39:$B$782,L$47)+'СЕТ СН'!$G$12+СВЦЭМ!$D$10+'СЕТ СН'!$G$5-'СЕТ СН'!$G$20</f>
        <v>3569.3697553699999</v>
      </c>
      <c r="M51" s="36">
        <f>SUMIFS(СВЦЭМ!$C$39:$C$782,СВЦЭМ!$A$39:$A$782,$A51,СВЦЭМ!$B$39:$B$782,M$47)+'СЕТ СН'!$G$12+СВЦЭМ!$D$10+'СЕТ СН'!$G$5-'СЕТ СН'!$G$20</f>
        <v>3574.5092448300002</v>
      </c>
      <c r="N51" s="36">
        <f>SUMIFS(СВЦЭМ!$C$39:$C$782,СВЦЭМ!$A$39:$A$782,$A51,СВЦЭМ!$B$39:$B$782,N$47)+'СЕТ СН'!$G$12+СВЦЭМ!$D$10+'СЕТ СН'!$G$5-'СЕТ СН'!$G$20</f>
        <v>3593.7634952799999</v>
      </c>
      <c r="O51" s="36">
        <f>SUMIFS(СВЦЭМ!$C$39:$C$782,СВЦЭМ!$A$39:$A$782,$A51,СВЦЭМ!$B$39:$B$782,O$47)+'СЕТ СН'!$G$12+СВЦЭМ!$D$10+'СЕТ СН'!$G$5-'СЕТ СН'!$G$20</f>
        <v>3625.5421501199999</v>
      </c>
      <c r="P51" s="36">
        <f>SUMIFS(СВЦЭМ!$C$39:$C$782,СВЦЭМ!$A$39:$A$782,$A51,СВЦЭМ!$B$39:$B$782,P$47)+'СЕТ СН'!$G$12+СВЦЭМ!$D$10+'СЕТ СН'!$G$5-'СЕТ СН'!$G$20</f>
        <v>3671.2040466500002</v>
      </c>
      <c r="Q51" s="36">
        <f>SUMIFS(СВЦЭМ!$C$39:$C$782,СВЦЭМ!$A$39:$A$782,$A51,СВЦЭМ!$B$39:$B$782,Q$47)+'СЕТ СН'!$G$12+СВЦЭМ!$D$10+'СЕТ СН'!$G$5-'СЕТ СН'!$G$20</f>
        <v>3699.25700353</v>
      </c>
      <c r="R51" s="36">
        <f>SUMIFS(СВЦЭМ!$C$39:$C$782,СВЦЭМ!$A$39:$A$782,$A51,СВЦЭМ!$B$39:$B$782,R$47)+'СЕТ СН'!$G$12+СВЦЭМ!$D$10+'СЕТ СН'!$G$5-'СЕТ СН'!$G$20</f>
        <v>3692.5856125500004</v>
      </c>
      <c r="S51" s="36">
        <f>SUMIFS(СВЦЭМ!$C$39:$C$782,СВЦЭМ!$A$39:$A$782,$A51,СВЦЭМ!$B$39:$B$782,S$47)+'СЕТ СН'!$G$12+СВЦЭМ!$D$10+'СЕТ СН'!$G$5-'СЕТ СН'!$G$20</f>
        <v>3662.2555992899997</v>
      </c>
      <c r="T51" s="36">
        <f>SUMIFS(СВЦЭМ!$C$39:$C$782,СВЦЭМ!$A$39:$A$782,$A51,СВЦЭМ!$B$39:$B$782,T$47)+'СЕТ СН'!$G$12+СВЦЭМ!$D$10+'СЕТ СН'!$G$5-'СЕТ СН'!$G$20</f>
        <v>3578.3464177199999</v>
      </c>
      <c r="U51" s="36">
        <f>SUMIFS(СВЦЭМ!$C$39:$C$782,СВЦЭМ!$A$39:$A$782,$A51,СВЦЭМ!$B$39:$B$782,U$47)+'СЕТ СН'!$G$12+СВЦЭМ!$D$10+'СЕТ СН'!$G$5-'СЕТ СН'!$G$20</f>
        <v>3512.4337773699999</v>
      </c>
      <c r="V51" s="36">
        <f>SUMIFS(СВЦЭМ!$C$39:$C$782,СВЦЭМ!$A$39:$A$782,$A51,СВЦЭМ!$B$39:$B$782,V$47)+'СЕТ СН'!$G$12+СВЦЭМ!$D$10+'СЕТ СН'!$G$5-'СЕТ СН'!$G$20</f>
        <v>3507.6883121999999</v>
      </c>
      <c r="W51" s="36">
        <f>SUMIFS(СВЦЭМ!$C$39:$C$782,СВЦЭМ!$A$39:$A$782,$A51,СВЦЭМ!$B$39:$B$782,W$47)+'СЕТ СН'!$G$12+СВЦЭМ!$D$10+'СЕТ СН'!$G$5-'СЕТ СН'!$G$20</f>
        <v>3520.28511368</v>
      </c>
      <c r="X51" s="36">
        <f>SUMIFS(СВЦЭМ!$C$39:$C$782,СВЦЭМ!$A$39:$A$782,$A51,СВЦЭМ!$B$39:$B$782,X$47)+'СЕТ СН'!$G$12+СВЦЭМ!$D$10+'СЕТ СН'!$G$5-'СЕТ СН'!$G$20</f>
        <v>3542.90254736</v>
      </c>
      <c r="Y51" s="36">
        <f>SUMIFS(СВЦЭМ!$C$39:$C$782,СВЦЭМ!$A$39:$A$782,$A51,СВЦЭМ!$B$39:$B$782,Y$47)+'СЕТ СН'!$G$12+СВЦЭМ!$D$10+'СЕТ СН'!$G$5-'СЕТ СН'!$G$20</f>
        <v>3585.2047077500001</v>
      </c>
    </row>
    <row r="52" spans="1:25" ht="15.75" x14ac:dyDescent="0.2">
      <c r="A52" s="35">
        <f t="shared" si="1"/>
        <v>44291</v>
      </c>
      <c r="B52" s="36">
        <f>SUMIFS(СВЦЭМ!$C$39:$C$782,СВЦЭМ!$A$39:$A$782,$A52,СВЦЭМ!$B$39:$B$782,B$47)+'СЕТ СН'!$G$12+СВЦЭМ!$D$10+'СЕТ СН'!$G$5-'СЕТ СН'!$G$20</f>
        <v>3658.71932612</v>
      </c>
      <c r="C52" s="36">
        <f>SUMIFS(СВЦЭМ!$C$39:$C$782,СВЦЭМ!$A$39:$A$782,$A52,СВЦЭМ!$B$39:$B$782,C$47)+'СЕТ СН'!$G$12+СВЦЭМ!$D$10+'СЕТ СН'!$G$5-'СЕТ СН'!$G$20</f>
        <v>3737.4043293499999</v>
      </c>
      <c r="D52" s="36">
        <f>SUMIFS(СВЦЭМ!$C$39:$C$782,СВЦЭМ!$A$39:$A$782,$A52,СВЦЭМ!$B$39:$B$782,D$47)+'СЕТ СН'!$G$12+СВЦЭМ!$D$10+'СЕТ СН'!$G$5-'СЕТ СН'!$G$20</f>
        <v>3786.2033586799998</v>
      </c>
      <c r="E52" s="36">
        <f>SUMIFS(СВЦЭМ!$C$39:$C$782,СВЦЭМ!$A$39:$A$782,$A52,СВЦЭМ!$B$39:$B$782,E$47)+'СЕТ СН'!$G$12+СВЦЭМ!$D$10+'СЕТ СН'!$G$5-'СЕТ СН'!$G$20</f>
        <v>3792.95596501</v>
      </c>
      <c r="F52" s="36">
        <f>SUMIFS(СВЦЭМ!$C$39:$C$782,СВЦЭМ!$A$39:$A$782,$A52,СВЦЭМ!$B$39:$B$782,F$47)+'СЕТ СН'!$G$12+СВЦЭМ!$D$10+'СЕТ СН'!$G$5-'СЕТ СН'!$G$20</f>
        <v>3796.3326069499999</v>
      </c>
      <c r="G52" s="36">
        <f>SUMIFS(СВЦЭМ!$C$39:$C$782,СВЦЭМ!$A$39:$A$782,$A52,СВЦЭМ!$B$39:$B$782,G$47)+'СЕТ СН'!$G$12+СВЦЭМ!$D$10+'СЕТ СН'!$G$5-'СЕТ СН'!$G$20</f>
        <v>3794.0119911800002</v>
      </c>
      <c r="H52" s="36">
        <f>SUMIFS(СВЦЭМ!$C$39:$C$782,СВЦЭМ!$A$39:$A$782,$A52,СВЦЭМ!$B$39:$B$782,H$47)+'СЕТ СН'!$G$12+СВЦЭМ!$D$10+'СЕТ СН'!$G$5-'СЕТ СН'!$G$20</f>
        <v>3747.19709023</v>
      </c>
      <c r="I52" s="36">
        <f>SUMIFS(СВЦЭМ!$C$39:$C$782,СВЦЭМ!$A$39:$A$782,$A52,СВЦЭМ!$B$39:$B$782,I$47)+'СЕТ СН'!$G$12+СВЦЭМ!$D$10+'СЕТ СН'!$G$5-'СЕТ СН'!$G$20</f>
        <v>3682.0177503099999</v>
      </c>
      <c r="J52" s="36">
        <f>SUMIFS(СВЦЭМ!$C$39:$C$782,СВЦЭМ!$A$39:$A$782,$A52,СВЦЭМ!$B$39:$B$782,J$47)+'СЕТ СН'!$G$12+СВЦЭМ!$D$10+'СЕТ СН'!$G$5-'СЕТ СН'!$G$20</f>
        <v>3647.1628314099999</v>
      </c>
      <c r="K52" s="36">
        <f>SUMIFS(СВЦЭМ!$C$39:$C$782,СВЦЭМ!$A$39:$A$782,$A52,СВЦЭМ!$B$39:$B$782,K$47)+'СЕТ СН'!$G$12+СВЦЭМ!$D$10+'СЕТ СН'!$G$5-'СЕТ СН'!$G$20</f>
        <v>3609.7980025900001</v>
      </c>
      <c r="L52" s="36">
        <f>SUMIFS(СВЦЭМ!$C$39:$C$782,СВЦЭМ!$A$39:$A$782,$A52,СВЦЭМ!$B$39:$B$782,L$47)+'СЕТ СН'!$G$12+СВЦЭМ!$D$10+'СЕТ СН'!$G$5-'СЕТ СН'!$G$20</f>
        <v>3624.7638523300002</v>
      </c>
      <c r="M52" s="36">
        <f>SUMIFS(СВЦЭМ!$C$39:$C$782,СВЦЭМ!$A$39:$A$782,$A52,СВЦЭМ!$B$39:$B$782,M$47)+'СЕТ СН'!$G$12+СВЦЭМ!$D$10+'СЕТ СН'!$G$5-'СЕТ СН'!$G$20</f>
        <v>3618.48998463</v>
      </c>
      <c r="N52" s="36">
        <f>SUMIFS(СВЦЭМ!$C$39:$C$782,СВЦЭМ!$A$39:$A$782,$A52,СВЦЭМ!$B$39:$B$782,N$47)+'СЕТ СН'!$G$12+СВЦЭМ!$D$10+'СЕТ СН'!$G$5-'СЕТ СН'!$G$20</f>
        <v>3619.9619700499998</v>
      </c>
      <c r="O52" s="36">
        <f>SUMIFS(СВЦЭМ!$C$39:$C$782,СВЦЭМ!$A$39:$A$782,$A52,СВЦЭМ!$B$39:$B$782,O$47)+'СЕТ СН'!$G$12+СВЦЭМ!$D$10+'СЕТ СН'!$G$5-'СЕТ СН'!$G$20</f>
        <v>3655.1560511400003</v>
      </c>
      <c r="P52" s="36">
        <f>SUMIFS(СВЦЭМ!$C$39:$C$782,СВЦЭМ!$A$39:$A$782,$A52,СВЦЭМ!$B$39:$B$782,P$47)+'СЕТ СН'!$G$12+СВЦЭМ!$D$10+'СЕТ СН'!$G$5-'СЕТ СН'!$G$20</f>
        <v>3701.3198772400001</v>
      </c>
      <c r="Q52" s="36">
        <f>SUMIFS(СВЦЭМ!$C$39:$C$782,СВЦЭМ!$A$39:$A$782,$A52,СВЦЭМ!$B$39:$B$782,Q$47)+'СЕТ СН'!$G$12+СВЦЭМ!$D$10+'СЕТ СН'!$G$5-'СЕТ СН'!$G$20</f>
        <v>3720.62281364</v>
      </c>
      <c r="R52" s="36">
        <f>SUMIFS(СВЦЭМ!$C$39:$C$782,СВЦЭМ!$A$39:$A$782,$A52,СВЦЭМ!$B$39:$B$782,R$47)+'СЕТ СН'!$G$12+СВЦЭМ!$D$10+'СЕТ СН'!$G$5-'СЕТ СН'!$G$20</f>
        <v>3710.3495313499998</v>
      </c>
      <c r="S52" s="36">
        <f>SUMIFS(СВЦЭМ!$C$39:$C$782,СВЦЭМ!$A$39:$A$782,$A52,СВЦЭМ!$B$39:$B$782,S$47)+'СЕТ СН'!$G$12+СВЦЭМ!$D$10+'СЕТ СН'!$G$5-'СЕТ СН'!$G$20</f>
        <v>3687.9587571700004</v>
      </c>
      <c r="T52" s="36">
        <f>SUMIFS(СВЦЭМ!$C$39:$C$782,СВЦЭМ!$A$39:$A$782,$A52,СВЦЭМ!$B$39:$B$782,T$47)+'СЕТ СН'!$G$12+СВЦЭМ!$D$10+'СЕТ СН'!$G$5-'СЕТ СН'!$G$20</f>
        <v>3629.1600637699999</v>
      </c>
      <c r="U52" s="36">
        <f>SUMIFS(СВЦЭМ!$C$39:$C$782,СВЦЭМ!$A$39:$A$782,$A52,СВЦЭМ!$B$39:$B$782,U$47)+'СЕТ СН'!$G$12+СВЦЭМ!$D$10+'СЕТ СН'!$G$5-'СЕТ СН'!$G$20</f>
        <v>3581.6100586900002</v>
      </c>
      <c r="V52" s="36">
        <f>SUMIFS(СВЦЭМ!$C$39:$C$782,СВЦЭМ!$A$39:$A$782,$A52,СВЦЭМ!$B$39:$B$782,V$47)+'СЕТ СН'!$G$12+СВЦЭМ!$D$10+'СЕТ СН'!$G$5-'СЕТ СН'!$G$20</f>
        <v>3577.94497976</v>
      </c>
      <c r="W52" s="36">
        <f>SUMIFS(СВЦЭМ!$C$39:$C$782,СВЦЭМ!$A$39:$A$782,$A52,СВЦЭМ!$B$39:$B$782,W$47)+'СЕТ СН'!$G$12+СВЦЭМ!$D$10+'СЕТ СН'!$G$5-'СЕТ СН'!$G$20</f>
        <v>3594.1046131000003</v>
      </c>
      <c r="X52" s="36">
        <f>SUMIFS(СВЦЭМ!$C$39:$C$782,СВЦЭМ!$A$39:$A$782,$A52,СВЦЭМ!$B$39:$B$782,X$47)+'СЕТ СН'!$G$12+СВЦЭМ!$D$10+'СЕТ СН'!$G$5-'СЕТ СН'!$G$20</f>
        <v>3577.9811558700003</v>
      </c>
      <c r="Y52" s="36">
        <f>SUMIFS(СВЦЭМ!$C$39:$C$782,СВЦЭМ!$A$39:$A$782,$A52,СВЦЭМ!$B$39:$B$782,Y$47)+'СЕТ СН'!$G$12+СВЦЭМ!$D$10+'СЕТ СН'!$G$5-'СЕТ СН'!$G$20</f>
        <v>3598.1836192599999</v>
      </c>
    </row>
    <row r="53" spans="1:25" ht="15.75" x14ac:dyDescent="0.2">
      <c r="A53" s="35">
        <f t="shared" si="1"/>
        <v>44292</v>
      </c>
      <c r="B53" s="36">
        <f>SUMIFS(СВЦЭМ!$C$39:$C$782,СВЦЭМ!$A$39:$A$782,$A53,СВЦЭМ!$B$39:$B$782,B$47)+'СЕТ СН'!$G$12+СВЦЭМ!$D$10+'СЕТ СН'!$G$5-'СЕТ СН'!$G$20</f>
        <v>3607.7622544699998</v>
      </c>
      <c r="C53" s="36">
        <f>SUMIFS(СВЦЭМ!$C$39:$C$782,СВЦЭМ!$A$39:$A$782,$A53,СВЦЭМ!$B$39:$B$782,C$47)+'СЕТ СН'!$G$12+СВЦЭМ!$D$10+'СЕТ СН'!$G$5-'СЕТ СН'!$G$20</f>
        <v>3672.5541515499999</v>
      </c>
      <c r="D53" s="36">
        <f>SUMIFS(СВЦЭМ!$C$39:$C$782,СВЦЭМ!$A$39:$A$782,$A53,СВЦЭМ!$B$39:$B$782,D$47)+'СЕТ СН'!$G$12+СВЦЭМ!$D$10+'СЕТ СН'!$G$5-'СЕТ СН'!$G$20</f>
        <v>3732.3809145699997</v>
      </c>
      <c r="E53" s="36">
        <f>SUMIFS(СВЦЭМ!$C$39:$C$782,СВЦЭМ!$A$39:$A$782,$A53,СВЦЭМ!$B$39:$B$782,E$47)+'СЕТ СН'!$G$12+СВЦЭМ!$D$10+'СЕТ СН'!$G$5-'СЕТ СН'!$G$20</f>
        <v>3740.0417490899999</v>
      </c>
      <c r="F53" s="36">
        <f>SUMIFS(СВЦЭМ!$C$39:$C$782,СВЦЭМ!$A$39:$A$782,$A53,СВЦЭМ!$B$39:$B$782,F$47)+'СЕТ СН'!$G$12+СВЦЭМ!$D$10+'СЕТ СН'!$G$5-'СЕТ СН'!$G$20</f>
        <v>3741.6018716200001</v>
      </c>
      <c r="G53" s="36">
        <f>SUMIFS(СВЦЭМ!$C$39:$C$782,СВЦЭМ!$A$39:$A$782,$A53,СВЦЭМ!$B$39:$B$782,G$47)+'СЕТ СН'!$G$12+СВЦЭМ!$D$10+'СЕТ СН'!$G$5-'СЕТ СН'!$G$20</f>
        <v>3734.22010813</v>
      </c>
      <c r="H53" s="36">
        <f>SUMIFS(СВЦЭМ!$C$39:$C$782,СВЦЭМ!$A$39:$A$782,$A53,СВЦЭМ!$B$39:$B$782,H$47)+'СЕТ СН'!$G$12+СВЦЭМ!$D$10+'СЕТ СН'!$G$5-'СЕТ СН'!$G$20</f>
        <v>3706.2994329800003</v>
      </c>
      <c r="I53" s="36">
        <f>SUMIFS(СВЦЭМ!$C$39:$C$782,СВЦЭМ!$A$39:$A$782,$A53,СВЦЭМ!$B$39:$B$782,I$47)+'СЕТ СН'!$G$12+СВЦЭМ!$D$10+'СЕТ СН'!$G$5-'СЕТ СН'!$G$20</f>
        <v>3651.7653165000002</v>
      </c>
      <c r="J53" s="36">
        <f>SUMIFS(СВЦЭМ!$C$39:$C$782,СВЦЭМ!$A$39:$A$782,$A53,СВЦЭМ!$B$39:$B$782,J$47)+'СЕТ СН'!$G$12+СВЦЭМ!$D$10+'СЕТ СН'!$G$5-'СЕТ СН'!$G$20</f>
        <v>3606.1969191799999</v>
      </c>
      <c r="K53" s="36">
        <f>SUMIFS(СВЦЭМ!$C$39:$C$782,СВЦЭМ!$A$39:$A$782,$A53,СВЦЭМ!$B$39:$B$782,K$47)+'СЕТ СН'!$G$12+СВЦЭМ!$D$10+'СЕТ СН'!$G$5-'СЕТ СН'!$G$20</f>
        <v>3570.6459236199998</v>
      </c>
      <c r="L53" s="36">
        <f>SUMIFS(СВЦЭМ!$C$39:$C$782,СВЦЭМ!$A$39:$A$782,$A53,СВЦЭМ!$B$39:$B$782,L$47)+'СЕТ СН'!$G$12+СВЦЭМ!$D$10+'СЕТ СН'!$G$5-'СЕТ СН'!$G$20</f>
        <v>3587.27664293</v>
      </c>
      <c r="M53" s="36">
        <f>SUMIFS(СВЦЭМ!$C$39:$C$782,СВЦЭМ!$A$39:$A$782,$A53,СВЦЭМ!$B$39:$B$782,M$47)+'СЕТ СН'!$G$12+СВЦЭМ!$D$10+'СЕТ СН'!$G$5-'СЕТ СН'!$G$20</f>
        <v>3601.5619150699999</v>
      </c>
      <c r="N53" s="36">
        <f>SUMIFS(СВЦЭМ!$C$39:$C$782,СВЦЭМ!$A$39:$A$782,$A53,СВЦЭМ!$B$39:$B$782,N$47)+'СЕТ СН'!$G$12+СВЦЭМ!$D$10+'СЕТ СН'!$G$5-'СЕТ СН'!$G$20</f>
        <v>3630.7542546499999</v>
      </c>
      <c r="O53" s="36">
        <f>SUMIFS(СВЦЭМ!$C$39:$C$782,СВЦЭМ!$A$39:$A$782,$A53,СВЦЭМ!$B$39:$B$782,O$47)+'СЕТ СН'!$G$12+СВЦЭМ!$D$10+'СЕТ СН'!$G$5-'СЕТ СН'!$G$20</f>
        <v>3671.73052762</v>
      </c>
      <c r="P53" s="36">
        <f>SUMIFS(СВЦЭМ!$C$39:$C$782,СВЦЭМ!$A$39:$A$782,$A53,СВЦЭМ!$B$39:$B$782,P$47)+'СЕТ СН'!$G$12+СВЦЭМ!$D$10+'СЕТ СН'!$G$5-'СЕТ СН'!$G$20</f>
        <v>3716.98562649</v>
      </c>
      <c r="Q53" s="36">
        <f>SUMIFS(СВЦЭМ!$C$39:$C$782,СВЦЭМ!$A$39:$A$782,$A53,СВЦЭМ!$B$39:$B$782,Q$47)+'СЕТ СН'!$G$12+СВЦЭМ!$D$10+'СЕТ СН'!$G$5-'СЕТ СН'!$G$20</f>
        <v>3726.5747930999996</v>
      </c>
      <c r="R53" s="36">
        <f>SUMIFS(СВЦЭМ!$C$39:$C$782,СВЦЭМ!$A$39:$A$782,$A53,СВЦЭМ!$B$39:$B$782,R$47)+'СЕТ СН'!$G$12+СВЦЭМ!$D$10+'СЕТ СН'!$G$5-'СЕТ СН'!$G$20</f>
        <v>3717.0953248599999</v>
      </c>
      <c r="S53" s="36">
        <f>SUMIFS(СВЦЭМ!$C$39:$C$782,СВЦЭМ!$A$39:$A$782,$A53,СВЦЭМ!$B$39:$B$782,S$47)+'СЕТ СН'!$G$12+СВЦЭМ!$D$10+'СЕТ СН'!$G$5-'СЕТ СН'!$G$20</f>
        <v>3698.1023191100003</v>
      </c>
      <c r="T53" s="36">
        <f>SUMIFS(СВЦЭМ!$C$39:$C$782,СВЦЭМ!$A$39:$A$782,$A53,СВЦЭМ!$B$39:$B$782,T$47)+'СЕТ СН'!$G$12+СВЦЭМ!$D$10+'СЕТ СН'!$G$5-'СЕТ СН'!$G$20</f>
        <v>3640.0324492099999</v>
      </c>
      <c r="U53" s="36">
        <f>SUMIFS(СВЦЭМ!$C$39:$C$782,СВЦЭМ!$A$39:$A$782,$A53,СВЦЭМ!$B$39:$B$782,U$47)+'СЕТ СН'!$G$12+СВЦЭМ!$D$10+'СЕТ СН'!$G$5-'СЕТ СН'!$G$20</f>
        <v>3562.90310034</v>
      </c>
      <c r="V53" s="36">
        <f>SUMIFS(СВЦЭМ!$C$39:$C$782,СВЦЭМ!$A$39:$A$782,$A53,СВЦЭМ!$B$39:$B$782,V$47)+'СЕТ СН'!$G$12+СВЦЭМ!$D$10+'СЕТ СН'!$G$5-'СЕТ СН'!$G$20</f>
        <v>3520.16274703</v>
      </c>
      <c r="W53" s="36">
        <f>SUMIFS(СВЦЭМ!$C$39:$C$782,СВЦЭМ!$A$39:$A$782,$A53,СВЦЭМ!$B$39:$B$782,W$47)+'СЕТ СН'!$G$12+СВЦЭМ!$D$10+'СЕТ СН'!$G$5-'СЕТ СН'!$G$20</f>
        <v>3534.2220576999998</v>
      </c>
      <c r="X53" s="36">
        <f>SUMIFS(СВЦЭМ!$C$39:$C$782,СВЦЭМ!$A$39:$A$782,$A53,СВЦЭМ!$B$39:$B$782,X$47)+'СЕТ СН'!$G$12+СВЦЭМ!$D$10+'СЕТ СН'!$G$5-'СЕТ СН'!$G$20</f>
        <v>3556.7474221800003</v>
      </c>
      <c r="Y53" s="36">
        <f>SUMIFS(СВЦЭМ!$C$39:$C$782,СВЦЭМ!$A$39:$A$782,$A53,СВЦЭМ!$B$39:$B$782,Y$47)+'СЕТ СН'!$G$12+СВЦЭМ!$D$10+'СЕТ СН'!$G$5-'СЕТ СН'!$G$20</f>
        <v>3610.9563967899999</v>
      </c>
    </row>
    <row r="54" spans="1:25" ht="15.75" x14ac:dyDescent="0.2">
      <c r="A54" s="35">
        <f t="shared" si="1"/>
        <v>44293</v>
      </c>
      <c r="B54" s="36">
        <f>SUMIFS(СВЦЭМ!$C$39:$C$782,СВЦЭМ!$A$39:$A$782,$A54,СВЦЭМ!$B$39:$B$782,B$47)+'СЕТ СН'!$G$12+СВЦЭМ!$D$10+'СЕТ СН'!$G$5-'СЕТ СН'!$G$20</f>
        <v>3689.9669276300001</v>
      </c>
      <c r="C54" s="36">
        <f>SUMIFS(СВЦЭМ!$C$39:$C$782,СВЦЭМ!$A$39:$A$782,$A54,СВЦЭМ!$B$39:$B$782,C$47)+'СЕТ СН'!$G$12+СВЦЭМ!$D$10+'СЕТ СН'!$G$5-'СЕТ СН'!$G$20</f>
        <v>3725.9491410700002</v>
      </c>
      <c r="D54" s="36">
        <f>SUMIFS(СВЦЭМ!$C$39:$C$782,СВЦЭМ!$A$39:$A$782,$A54,СВЦЭМ!$B$39:$B$782,D$47)+'СЕТ СН'!$G$12+СВЦЭМ!$D$10+'СЕТ СН'!$G$5-'СЕТ СН'!$G$20</f>
        <v>3689.3697549500002</v>
      </c>
      <c r="E54" s="36">
        <f>SUMIFS(СВЦЭМ!$C$39:$C$782,СВЦЭМ!$A$39:$A$782,$A54,СВЦЭМ!$B$39:$B$782,E$47)+'СЕТ СН'!$G$12+СВЦЭМ!$D$10+'СЕТ СН'!$G$5-'СЕТ СН'!$G$20</f>
        <v>3685.2946190000002</v>
      </c>
      <c r="F54" s="36">
        <f>SUMIFS(СВЦЭМ!$C$39:$C$782,СВЦЭМ!$A$39:$A$782,$A54,СВЦЭМ!$B$39:$B$782,F$47)+'СЕТ СН'!$G$12+СВЦЭМ!$D$10+'СЕТ СН'!$G$5-'СЕТ СН'!$G$20</f>
        <v>3688.9718440500001</v>
      </c>
      <c r="G54" s="36">
        <f>SUMIFS(СВЦЭМ!$C$39:$C$782,СВЦЭМ!$A$39:$A$782,$A54,СВЦЭМ!$B$39:$B$782,G$47)+'СЕТ СН'!$G$12+СВЦЭМ!$D$10+'СЕТ СН'!$G$5-'СЕТ СН'!$G$20</f>
        <v>3696.2673395299998</v>
      </c>
      <c r="H54" s="36">
        <f>SUMIFS(СВЦЭМ!$C$39:$C$782,СВЦЭМ!$A$39:$A$782,$A54,СВЦЭМ!$B$39:$B$782,H$47)+'СЕТ СН'!$G$12+СВЦЭМ!$D$10+'СЕТ СН'!$G$5-'СЕТ СН'!$G$20</f>
        <v>3732.32010154</v>
      </c>
      <c r="I54" s="36">
        <f>SUMIFS(СВЦЭМ!$C$39:$C$782,СВЦЭМ!$A$39:$A$782,$A54,СВЦЭМ!$B$39:$B$782,I$47)+'СЕТ СН'!$G$12+СВЦЭМ!$D$10+'СЕТ СН'!$G$5-'СЕТ СН'!$G$20</f>
        <v>3700.85077344</v>
      </c>
      <c r="J54" s="36">
        <f>SUMIFS(СВЦЭМ!$C$39:$C$782,СВЦЭМ!$A$39:$A$782,$A54,СВЦЭМ!$B$39:$B$782,J$47)+'СЕТ СН'!$G$12+СВЦЭМ!$D$10+'СЕТ СН'!$G$5-'СЕТ СН'!$G$20</f>
        <v>3653.7073060399998</v>
      </c>
      <c r="K54" s="36">
        <f>SUMIFS(СВЦЭМ!$C$39:$C$782,СВЦЭМ!$A$39:$A$782,$A54,СВЦЭМ!$B$39:$B$782,K$47)+'СЕТ СН'!$G$12+СВЦЭМ!$D$10+'СЕТ СН'!$G$5-'СЕТ СН'!$G$20</f>
        <v>3609.1185216499998</v>
      </c>
      <c r="L54" s="36">
        <f>SUMIFS(СВЦЭМ!$C$39:$C$782,СВЦЭМ!$A$39:$A$782,$A54,СВЦЭМ!$B$39:$B$782,L$47)+'СЕТ СН'!$G$12+СВЦЭМ!$D$10+'СЕТ СН'!$G$5-'СЕТ СН'!$G$20</f>
        <v>3615.4480353700001</v>
      </c>
      <c r="M54" s="36">
        <f>SUMIFS(СВЦЭМ!$C$39:$C$782,СВЦЭМ!$A$39:$A$782,$A54,СВЦЭМ!$B$39:$B$782,M$47)+'СЕТ СН'!$G$12+СВЦЭМ!$D$10+'СЕТ СН'!$G$5-'СЕТ СН'!$G$20</f>
        <v>3603.19662023</v>
      </c>
      <c r="N54" s="36">
        <f>SUMIFS(СВЦЭМ!$C$39:$C$782,СВЦЭМ!$A$39:$A$782,$A54,СВЦЭМ!$B$39:$B$782,N$47)+'СЕТ СН'!$G$12+СВЦЭМ!$D$10+'СЕТ СН'!$G$5-'СЕТ СН'!$G$20</f>
        <v>3629.22767118</v>
      </c>
      <c r="O54" s="36">
        <f>SUMIFS(СВЦЭМ!$C$39:$C$782,СВЦЭМ!$A$39:$A$782,$A54,СВЦЭМ!$B$39:$B$782,O$47)+'СЕТ СН'!$G$12+СВЦЭМ!$D$10+'СЕТ СН'!$G$5-'СЕТ СН'!$G$20</f>
        <v>3654.6653427299998</v>
      </c>
      <c r="P54" s="36">
        <f>SUMIFS(СВЦЭМ!$C$39:$C$782,СВЦЭМ!$A$39:$A$782,$A54,СВЦЭМ!$B$39:$B$782,P$47)+'СЕТ СН'!$G$12+СВЦЭМ!$D$10+'СЕТ СН'!$G$5-'СЕТ СН'!$G$20</f>
        <v>3693.3231085500001</v>
      </c>
      <c r="Q54" s="36">
        <f>SUMIFS(СВЦЭМ!$C$39:$C$782,СВЦЭМ!$A$39:$A$782,$A54,СВЦЭМ!$B$39:$B$782,Q$47)+'СЕТ СН'!$G$12+СВЦЭМ!$D$10+'СЕТ СН'!$G$5-'СЕТ СН'!$G$20</f>
        <v>3731.1327051400003</v>
      </c>
      <c r="R54" s="36">
        <f>SUMIFS(СВЦЭМ!$C$39:$C$782,СВЦЭМ!$A$39:$A$782,$A54,СВЦЭМ!$B$39:$B$782,R$47)+'СЕТ СН'!$G$12+СВЦЭМ!$D$10+'СЕТ СН'!$G$5-'СЕТ СН'!$G$20</f>
        <v>3731.5779152599998</v>
      </c>
      <c r="S54" s="36">
        <f>SUMIFS(СВЦЭМ!$C$39:$C$782,СВЦЭМ!$A$39:$A$782,$A54,СВЦЭМ!$B$39:$B$782,S$47)+'СЕТ СН'!$G$12+СВЦЭМ!$D$10+'СЕТ СН'!$G$5-'СЕТ СН'!$G$20</f>
        <v>3699.0760698599997</v>
      </c>
      <c r="T54" s="36">
        <f>SUMIFS(СВЦЭМ!$C$39:$C$782,СВЦЭМ!$A$39:$A$782,$A54,СВЦЭМ!$B$39:$B$782,T$47)+'СЕТ СН'!$G$12+СВЦЭМ!$D$10+'СЕТ СН'!$G$5-'СЕТ СН'!$G$20</f>
        <v>3623.90661189</v>
      </c>
      <c r="U54" s="36">
        <f>SUMIFS(СВЦЭМ!$C$39:$C$782,СВЦЭМ!$A$39:$A$782,$A54,СВЦЭМ!$B$39:$B$782,U$47)+'СЕТ СН'!$G$12+СВЦЭМ!$D$10+'СЕТ СН'!$G$5-'СЕТ СН'!$G$20</f>
        <v>3576.1275897300002</v>
      </c>
      <c r="V54" s="36">
        <f>SUMIFS(СВЦЭМ!$C$39:$C$782,СВЦЭМ!$A$39:$A$782,$A54,СВЦЭМ!$B$39:$B$782,V$47)+'СЕТ СН'!$G$12+СВЦЭМ!$D$10+'СЕТ СН'!$G$5-'СЕТ СН'!$G$20</f>
        <v>3560.3156619800002</v>
      </c>
      <c r="W54" s="36">
        <f>SUMIFS(СВЦЭМ!$C$39:$C$782,СВЦЭМ!$A$39:$A$782,$A54,СВЦЭМ!$B$39:$B$782,W$47)+'СЕТ СН'!$G$12+СВЦЭМ!$D$10+'СЕТ СН'!$G$5-'СЕТ СН'!$G$20</f>
        <v>3560.4407186200001</v>
      </c>
      <c r="X54" s="36">
        <f>SUMIFS(СВЦЭМ!$C$39:$C$782,СВЦЭМ!$A$39:$A$782,$A54,СВЦЭМ!$B$39:$B$782,X$47)+'СЕТ СН'!$G$12+СВЦЭМ!$D$10+'СЕТ СН'!$G$5-'СЕТ СН'!$G$20</f>
        <v>3573.9635451899999</v>
      </c>
      <c r="Y54" s="36">
        <f>SUMIFS(СВЦЭМ!$C$39:$C$782,СВЦЭМ!$A$39:$A$782,$A54,СВЦЭМ!$B$39:$B$782,Y$47)+'СЕТ СН'!$G$12+СВЦЭМ!$D$10+'СЕТ СН'!$G$5-'СЕТ СН'!$G$20</f>
        <v>3620.0525578699999</v>
      </c>
    </row>
    <row r="55" spans="1:25" ht="15.75" x14ac:dyDescent="0.2">
      <c r="A55" s="35">
        <f t="shared" si="1"/>
        <v>44294</v>
      </c>
      <c r="B55" s="36">
        <f>SUMIFS(СВЦЭМ!$C$39:$C$782,СВЦЭМ!$A$39:$A$782,$A55,СВЦЭМ!$B$39:$B$782,B$47)+'СЕТ СН'!$G$12+СВЦЭМ!$D$10+'СЕТ СН'!$G$5-'СЕТ СН'!$G$20</f>
        <v>3651.62630992</v>
      </c>
      <c r="C55" s="36">
        <f>SUMIFS(СВЦЭМ!$C$39:$C$782,СВЦЭМ!$A$39:$A$782,$A55,СВЦЭМ!$B$39:$B$782,C$47)+'СЕТ СН'!$G$12+СВЦЭМ!$D$10+'СЕТ СН'!$G$5-'СЕТ СН'!$G$20</f>
        <v>3719.1366526000002</v>
      </c>
      <c r="D55" s="36">
        <f>SUMIFS(СВЦЭМ!$C$39:$C$782,СВЦЭМ!$A$39:$A$782,$A55,СВЦЭМ!$B$39:$B$782,D$47)+'СЕТ СН'!$G$12+СВЦЭМ!$D$10+'СЕТ СН'!$G$5-'СЕТ СН'!$G$20</f>
        <v>3705.0538895199998</v>
      </c>
      <c r="E55" s="36">
        <f>SUMIFS(СВЦЭМ!$C$39:$C$782,СВЦЭМ!$A$39:$A$782,$A55,СВЦЭМ!$B$39:$B$782,E$47)+'СЕТ СН'!$G$12+СВЦЭМ!$D$10+'СЕТ СН'!$G$5-'СЕТ СН'!$G$20</f>
        <v>3698.07577679</v>
      </c>
      <c r="F55" s="36">
        <f>SUMIFS(СВЦЭМ!$C$39:$C$782,СВЦЭМ!$A$39:$A$782,$A55,СВЦЭМ!$B$39:$B$782,F$47)+'СЕТ СН'!$G$12+СВЦЭМ!$D$10+'СЕТ СН'!$G$5-'СЕТ СН'!$G$20</f>
        <v>3697.1987623100003</v>
      </c>
      <c r="G55" s="36">
        <f>SUMIFS(СВЦЭМ!$C$39:$C$782,СВЦЭМ!$A$39:$A$782,$A55,СВЦЭМ!$B$39:$B$782,G$47)+'СЕТ СН'!$G$12+СВЦЭМ!$D$10+'СЕТ СН'!$G$5-'СЕТ СН'!$G$20</f>
        <v>3710.2024365500001</v>
      </c>
      <c r="H55" s="36">
        <f>SUMIFS(СВЦЭМ!$C$39:$C$782,СВЦЭМ!$A$39:$A$782,$A55,СВЦЭМ!$B$39:$B$782,H$47)+'СЕТ СН'!$G$12+СВЦЭМ!$D$10+'СЕТ СН'!$G$5-'СЕТ СН'!$G$20</f>
        <v>3696.1585234900003</v>
      </c>
      <c r="I55" s="36">
        <f>SUMIFS(СВЦЭМ!$C$39:$C$782,СВЦЭМ!$A$39:$A$782,$A55,СВЦЭМ!$B$39:$B$782,I$47)+'СЕТ СН'!$G$12+СВЦЭМ!$D$10+'СЕТ СН'!$G$5-'СЕТ СН'!$G$20</f>
        <v>3650.0829686900001</v>
      </c>
      <c r="J55" s="36">
        <f>SUMIFS(СВЦЭМ!$C$39:$C$782,СВЦЭМ!$A$39:$A$782,$A55,СВЦЭМ!$B$39:$B$782,J$47)+'СЕТ СН'!$G$12+СВЦЭМ!$D$10+'СЕТ СН'!$G$5-'СЕТ СН'!$G$20</f>
        <v>3646.00597672</v>
      </c>
      <c r="K55" s="36">
        <f>SUMIFS(СВЦЭМ!$C$39:$C$782,СВЦЭМ!$A$39:$A$782,$A55,СВЦЭМ!$B$39:$B$782,K$47)+'СЕТ СН'!$G$12+СВЦЭМ!$D$10+'СЕТ СН'!$G$5-'СЕТ СН'!$G$20</f>
        <v>3626.8910136599998</v>
      </c>
      <c r="L55" s="36">
        <f>SUMIFS(СВЦЭМ!$C$39:$C$782,СВЦЭМ!$A$39:$A$782,$A55,СВЦЭМ!$B$39:$B$782,L$47)+'СЕТ СН'!$G$12+СВЦЭМ!$D$10+'СЕТ СН'!$G$5-'СЕТ СН'!$G$20</f>
        <v>3631.0063951500001</v>
      </c>
      <c r="M55" s="36">
        <f>SUMIFS(СВЦЭМ!$C$39:$C$782,СВЦЭМ!$A$39:$A$782,$A55,СВЦЭМ!$B$39:$B$782,M$47)+'СЕТ СН'!$G$12+СВЦЭМ!$D$10+'СЕТ СН'!$G$5-'СЕТ СН'!$G$20</f>
        <v>3639.62153416</v>
      </c>
      <c r="N55" s="36">
        <f>SUMIFS(СВЦЭМ!$C$39:$C$782,СВЦЭМ!$A$39:$A$782,$A55,СВЦЭМ!$B$39:$B$782,N$47)+'СЕТ СН'!$G$12+СВЦЭМ!$D$10+'СЕТ СН'!$G$5-'СЕТ СН'!$G$20</f>
        <v>3659.3776554300002</v>
      </c>
      <c r="O55" s="36">
        <f>SUMIFS(СВЦЭМ!$C$39:$C$782,СВЦЭМ!$A$39:$A$782,$A55,СВЦЭМ!$B$39:$B$782,O$47)+'СЕТ СН'!$G$12+СВЦЭМ!$D$10+'СЕТ СН'!$G$5-'СЕТ СН'!$G$20</f>
        <v>3664.02952989</v>
      </c>
      <c r="P55" s="36">
        <f>SUMIFS(СВЦЭМ!$C$39:$C$782,СВЦЭМ!$A$39:$A$782,$A55,СВЦЭМ!$B$39:$B$782,P$47)+'СЕТ СН'!$G$12+СВЦЭМ!$D$10+'СЕТ СН'!$G$5-'СЕТ СН'!$G$20</f>
        <v>3666.5889154400002</v>
      </c>
      <c r="Q55" s="36">
        <f>SUMIFS(СВЦЭМ!$C$39:$C$782,СВЦЭМ!$A$39:$A$782,$A55,СВЦЭМ!$B$39:$B$782,Q$47)+'СЕТ СН'!$G$12+СВЦЭМ!$D$10+'СЕТ СН'!$G$5-'СЕТ СН'!$G$20</f>
        <v>3688.0309724400004</v>
      </c>
      <c r="R55" s="36">
        <f>SUMIFS(СВЦЭМ!$C$39:$C$782,СВЦЭМ!$A$39:$A$782,$A55,СВЦЭМ!$B$39:$B$782,R$47)+'СЕТ СН'!$G$12+СВЦЭМ!$D$10+'СЕТ СН'!$G$5-'СЕТ СН'!$G$20</f>
        <v>3677.76332078</v>
      </c>
      <c r="S55" s="36">
        <f>SUMIFS(СВЦЭМ!$C$39:$C$782,СВЦЭМ!$A$39:$A$782,$A55,СВЦЭМ!$B$39:$B$782,S$47)+'СЕТ СН'!$G$12+СВЦЭМ!$D$10+'СЕТ СН'!$G$5-'СЕТ СН'!$G$20</f>
        <v>3663.9258205699998</v>
      </c>
      <c r="T55" s="36">
        <f>SUMIFS(СВЦЭМ!$C$39:$C$782,СВЦЭМ!$A$39:$A$782,$A55,СВЦЭМ!$B$39:$B$782,T$47)+'СЕТ СН'!$G$12+СВЦЭМ!$D$10+'СЕТ СН'!$G$5-'СЕТ СН'!$G$20</f>
        <v>3643.2610438699999</v>
      </c>
      <c r="U55" s="36">
        <f>SUMIFS(СВЦЭМ!$C$39:$C$782,СВЦЭМ!$A$39:$A$782,$A55,СВЦЭМ!$B$39:$B$782,U$47)+'СЕТ СН'!$G$12+СВЦЭМ!$D$10+'СЕТ СН'!$G$5-'СЕТ СН'!$G$20</f>
        <v>3577.8265458199999</v>
      </c>
      <c r="V55" s="36">
        <f>SUMIFS(СВЦЭМ!$C$39:$C$782,СВЦЭМ!$A$39:$A$782,$A55,СВЦЭМ!$B$39:$B$782,V$47)+'СЕТ СН'!$G$12+СВЦЭМ!$D$10+'СЕТ СН'!$G$5-'СЕТ СН'!$G$20</f>
        <v>3574.5059681600001</v>
      </c>
      <c r="W55" s="36">
        <f>SUMIFS(СВЦЭМ!$C$39:$C$782,СВЦЭМ!$A$39:$A$782,$A55,СВЦЭМ!$B$39:$B$782,W$47)+'СЕТ СН'!$G$12+СВЦЭМ!$D$10+'СЕТ СН'!$G$5-'СЕТ СН'!$G$20</f>
        <v>3593.4613227</v>
      </c>
      <c r="X55" s="36">
        <f>SUMIFS(СВЦЭМ!$C$39:$C$782,СВЦЭМ!$A$39:$A$782,$A55,СВЦЭМ!$B$39:$B$782,X$47)+'СЕТ СН'!$G$12+СВЦЭМ!$D$10+'СЕТ СН'!$G$5-'СЕТ СН'!$G$20</f>
        <v>3609.7041245999999</v>
      </c>
      <c r="Y55" s="36">
        <f>SUMIFS(СВЦЭМ!$C$39:$C$782,СВЦЭМ!$A$39:$A$782,$A55,СВЦЭМ!$B$39:$B$782,Y$47)+'СЕТ СН'!$G$12+СВЦЭМ!$D$10+'СЕТ СН'!$G$5-'СЕТ СН'!$G$20</f>
        <v>3647.0976186400003</v>
      </c>
    </row>
    <row r="56" spans="1:25" ht="15.75" x14ac:dyDescent="0.2">
      <c r="A56" s="35">
        <f t="shared" si="1"/>
        <v>44295</v>
      </c>
      <c r="B56" s="36">
        <f>SUMIFS(СВЦЭМ!$C$39:$C$782,СВЦЭМ!$A$39:$A$782,$A56,СВЦЭМ!$B$39:$B$782,B$47)+'СЕТ СН'!$G$12+СВЦЭМ!$D$10+'СЕТ СН'!$G$5-'СЕТ СН'!$G$20</f>
        <v>3626.33793543</v>
      </c>
      <c r="C56" s="36">
        <f>SUMIFS(СВЦЭМ!$C$39:$C$782,СВЦЭМ!$A$39:$A$782,$A56,СВЦЭМ!$B$39:$B$782,C$47)+'СЕТ СН'!$G$12+СВЦЭМ!$D$10+'СЕТ СН'!$G$5-'СЕТ СН'!$G$20</f>
        <v>3663.5361978700003</v>
      </c>
      <c r="D56" s="36">
        <f>SUMIFS(СВЦЭМ!$C$39:$C$782,СВЦЭМ!$A$39:$A$782,$A56,СВЦЭМ!$B$39:$B$782,D$47)+'СЕТ СН'!$G$12+СВЦЭМ!$D$10+'СЕТ СН'!$G$5-'СЕТ СН'!$G$20</f>
        <v>3697.55948145</v>
      </c>
      <c r="E56" s="36">
        <f>SUMIFS(СВЦЭМ!$C$39:$C$782,СВЦЭМ!$A$39:$A$782,$A56,СВЦЭМ!$B$39:$B$782,E$47)+'СЕТ СН'!$G$12+СВЦЭМ!$D$10+'СЕТ СН'!$G$5-'СЕТ СН'!$G$20</f>
        <v>3697.79204703</v>
      </c>
      <c r="F56" s="36">
        <f>SUMIFS(СВЦЭМ!$C$39:$C$782,СВЦЭМ!$A$39:$A$782,$A56,СВЦЭМ!$B$39:$B$782,F$47)+'СЕТ СН'!$G$12+СВЦЭМ!$D$10+'СЕТ СН'!$G$5-'СЕТ СН'!$G$20</f>
        <v>3697.37228263</v>
      </c>
      <c r="G56" s="36">
        <f>SUMIFS(СВЦЭМ!$C$39:$C$782,СВЦЭМ!$A$39:$A$782,$A56,СВЦЭМ!$B$39:$B$782,G$47)+'СЕТ СН'!$G$12+СВЦЭМ!$D$10+'СЕТ СН'!$G$5-'СЕТ СН'!$G$20</f>
        <v>3700.8551259300002</v>
      </c>
      <c r="H56" s="36">
        <f>SUMIFS(СВЦЭМ!$C$39:$C$782,СВЦЭМ!$A$39:$A$782,$A56,СВЦЭМ!$B$39:$B$782,H$47)+'СЕТ СН'!$G$12+СВЦЭМ!$D$10+'СЕТ СН'!$G$5-'СЕТ СН'!$G$20</f>
        <v>3686.9686641399999</v>
      </c>
      <c r="I56" s="36">
        <f>SUMIFS(СВЦЭМ!$C$39:$C$782,СВЦЭМ!$A$39:$A$782,$A56,СВЦЭМ!$B$39:$B$782,I$47)+'СЕТ СН'!$G$12+СВЦЭМ!$D$10+'СЕТ СН'!$G$5-'СЕТ СН'!$G$20</f>
        <v>3618.6653078700001</v>
      </c>
      <c r="J56" s="36">
        <f>SUMIFS(СВЦЭМ!$C$39:$C$782,СВЦЭМ!$A$39:$A$782,$A56,СВЦЭМ!$B$39:$B$782,J$47)+'СЕТ СН'!$G$12+СВЦЭМ!$D$10+'СЕТ СН'!$G$5-'СЕТ СН'!$G$20</f>
        <v>3624.84669897</v>
      </c>
      <c r="K56" s="36">
        <f>SUMIFS(СВЦЭМ!$C$39:$C$782,СВЦЭМ!$A$39:$A$782,$A56,СВЦЭМ!$B$39:$B$782,K$47)+'СЕТ СН'!$G$12+СВЦЭМ!$D$10+'СЕТ СН'!$G$5-'СЕТ СН'!$G$20</f>
        <v>3625.5099364500002</v>
      </c>
      <c r="L56" s="36">
        <f>SUMIFS(СВЦЭМ!$C$39:$C$782,СВЦЭМ!$A$39:$A$782,$A56,СВЦЭМ!$B$39:$B$782,L$47)+'СЕТ СН'!$G$12+СВЦЭМ!$D$10+'СЕТ СН'!$G$5-'СЕТ СН'!$G$20</f>
        <v>3629.6208770100002</v>
      </c>
      <c r="M56" s="36">
        <f>SUMIFS(СВЦЭМ!$C$39:$C$782,СВЦЭМ!$A$39:$A$782,$A56,СВЦЭМ!$B$39:$B$782,M$47)+'СЕТ СН'!$G$12+СВЦЭМ!$D$10+'СЕТ СН'!$G$5-'СЕТ СН'!$G$20</f>
        <v>3623.7896963799999</v>
      </c>
      <c r="N56" s="36">
        <f>SUMIFS(СВЦЭМ!$C$39:$C$782,СВЦЭМ!$A$39:$A$782,$A56,СВЦЭМ!$B$39:$B$782,N$47)+'СЕТ СН'!$G$12+СВЦЭМ!$D$10+'СЕТ СН'!$G$5-'СЕТ СН'!$G$20</f>
        <v>3642.6628493200001</v>
      </c>
      <c r="O56" s="36">
        <f>SUMIFS(СВЦЭМ!$C$39:$C$782,СВЦЭМ!$A$39:$A$782,$A56,СВЦЭМ!$B$39:$B$782,O$47)+'СЕТ СН'!$G$12+СВЦЭМ!$D$10+'СЕТ СН'!$G$5-'СЕТ СН'!$G$20</f>
        <v>3625.83938859</v>
      </c>
      <c r="P56" s="36">
        <f>SUMIFS(СВЦЭМ!$C$39:$C$782,СВЦЭМ!$A$39:$A$782,$A56,СВЦЭМ!$B$39:$B$782,P$47)+'СЕТ СН'!$G$12+СВЦЭМ!$D$10+'СЕТ СН'!$G$5-'СЕТ СН'!$G$20</f>
        <v>3649.59246566</v>
      </c>
      <c r="Q56" s="36">
        <f>SUMIFS(СВЦЭМ!$C$39:$C$782,СВЦЭМ!$A$39:$A$782,$A56,СВЦЭМ!$B$39:$B$782,Q$47)+'СЕТ СН'!$G$12+СВЦЭМ!$D$10+'СЕТ СН'!$G$5-'СЕТ СН'!$G$20</f>
        <v>3674.14130166</v>
      </c>
      <c r="R56" s="36">
        <f>SUMIFS(СВЦЭМ!$C$39:$C$782,СВЦЭМ!$A$39:$A$782,$A56,СВЦЭМ!$B$39:$B$782,R$47)+'СЕТ СН'!$G$12+СВЦЭМ!$D$10+'СЕТ СН'!$G$5-'СЕТ СН'!$G$20</f>
        <v>3658.2435674899998</v>
      </c>
      <c r="S56" s="36">
        <f>SUMIFS(СВЦЭМ!$C$39:$C$782,СВЦЭМ!$A$39:$A$782,$A56,СВЦЭМ!$B$39:$B$782,S$47)+'СЕТ СН'!$G$12+СВЦЭМ!$D$10+'СЕТ СН'!$G$5-'СЕТ СН'!$G$20</f>
        <v>3638.0613695800002</v>
      </c>
      <c r="T56" s="36">
        <f>SUMIFS(СВЦЭМ!$C$39:$C$782,СВЦЭМ!$A$39:$A$782,$A56,СВЦЭМ!$B$39:$B$782,T$47)+'СЕТ СН'!$G$12+СВЦЭМ!$D$10+'СЕТ СН'!$G$5-'СЕТ СН'!$G$20</f>
        <v>3635.34961729</v>
      </c>
      <c r="U56" s="36">
        <f>SUMIFS(СВЦЭМ!$C$39:$C$782,СВЦЭМ!$A$39:$A$782,$A56,СВЦЭМ!$B$39:$B$782,U$47)+'СЕТ СН'!$G$12+СВЦЭМ!$D$10+'СЕТ СН'!$G$5-'СЕТ СН'!$G$20</f>
        <v>3629.77540507</v>
      </c>
      <c r="V56" s="36">
        <f>SUMIFS(СВЦЭМ!$C$39:$C$782,СВЦЭМ!$A$39:$A$782,$A56,СВЦЭМ!$B$39:$B$782,V$47)+'СЕТ СН'!$G$12+СВЦЭМ!$D$10+'СЕТ СН'!$G$5-'СЕТ СН'!$G$20</f>
        <v>3641.1507615400001</v>
      </c>
      <c r="W56" s="36">
        <f>SUMIFS(СВЦЭМ!$C$39:$C$782,СВЦЭМ!$A$39:$A$782,$A56,СВЦЭМ!$B$39:$B$782,W$47)+'СЕТ СН'!$G$12+СВЦЭМ!$D$10+'СЕТ СН'!$G$5-'СЕТ СН'!$G$20</f>
        <v>3645.0564501500003</v>
      </c>
      <c r="X56" s="36">
        <f>SUMIFS(СВЦЭМ!$C$39:$C$782,СВЦЭМ!$A$39:$A$782,$A56,СВЦЭМ!$B$39:$B$782,X$47)+'СЕТ СН'!$G$12+СВЦЭМ!$D$10+'СЕТ СН'!$G$5-'СЕТ СН'!$G$20</f>
        <v>3629.85771333</v>
      </c>
      <c r="Y56" s="36">
        <f>SUMIFS(СВЦЭМ!$C$39:$C$782,СВЦЭМ!$A$39:$A$782,$A56,СВЦЭМ!$B$39:$B$782,Y$47)+'СЕТ СН'!$G$12+СВЦЭМ!$D$10+'СЕТ СН'!$G$5-'СЕТ СН'!$G$20</f>
        <v>3601.2403997500001</v>
      </c>
    </row>
    <row r="57" spans="1:25" ht="15.75" x14ac:dyDescent="0.2">
      <c r="A57" s="35">
        <f t="shared" si="1"/>
        <v>44296</v>
      </c>
      <c r="B57" s="36">
        <f>SUMIFS(СВЦЭМ!$C$39:$C$782,СВЦЭМ!$A$39:$A$782,$A57,СВЦЭМ!$B$39:$B$782,B$47)+'СЕТ СН'!$G$12+СВЦЭМ!$D$10+'СЕТ СН'!$G$5-'СЕТ СН'!$G$20</f>
        <v>3672.70988545</v>
      </c>
      <c r="C57" s="36">
        <f>SUMIFS(СВЦЭМ!$C$39:$C$782,СВЦЭМ!$A$39:$A$782,$A57,СВЦЭМ!$B$39:$B$782,C$47)+'СЕТ СН'!$G$12+СВЦЭМ!$D$10+'СЕТ СН'!$G$5-'СЕТ СН'!$G$20</f>
        <v>3714.2319701699998</v>
      </c>
      <c r="D57" s="36">
        <f>SUMIFS(СВЦЭМ!$C$39:$C$782,СВЦЭМ!$A$39:$A$782,$A57,СВЦЭМ!$B$39:$B$782,D$47)+'СЕТ СН'!$G$12+СВЦЭМ!$D$10+'СЕТ СН'!$G$5-'СЕТ СН'!$G$20</f>
        <v>3723.37356146</v>
      </c>
      <c r="E57" s="36">
        <f>SUMIFS(СВЦЭМ!$C$39:$C$782,СВЦЭМ!$A$39:$A$782,$A57,СВЦЭМ!$B$39:$B$782,E$47)+'СЕТ СН'!$G$12+СВЦЭМ!$D$10+'СЕТ СН'!$G$5-'СЕТ СН'!$G$20</f>
        <v>3708.6441646499998</v>
      </c>
      <c r="F57" s="36">
        <f>SUMIFS(СВЦЭМ!$C$39:$C$782,СВЦЭМ!$A$39:$A$782,$A57,СВЦЭМ!$B$39:$B$782,F$47)+'СЕТ СН'!$G$12+СВЦЭМ!$D$10+'СЕТ СН'!$G$5-'СЕТ СН'!$G$20</f>
        <v>3694.1831661599999</v>
      </c>
      <c r="G57" s="36">
        <f>SUMIFS(СВЦЭМ!$C$39:$C$782,СВЦЭМ!$A$39:$A$782,$A57,СВЦЭМ!$B$39:$B$782,G$47)+'СЕТ СН'!$G$12+СВЦЭМ!$D$10+'СЕТ СН'!$G$5-'СЕТ СН'!$G$20</f>
        <v>3696.2717651000003</v>
      </c>
      <c r="H57" s="36">
        <f>SUMIFS(СВЦЭМ!$C$39:$C$782,СВЦЭМ!$A$39:$A$782,$A57,СВЦЭМ!$B$39:$B$782,H$47)+'СЕТ СН'!$G$12+СВЦЭМ!$D$10+'СЕТ СН'!$G$5-'СЕТ СН'!$G$20</f>
        <v>3684.2247307099997</v>
      </c>
      <c r="I57" s="36">
        <f>SUMIFS(СВЦЭМ!$C$39:$C$782,СВЦЭМ!$A$39:$A$782,$A57,СВЦЭМ!$B$39:$B$782,I$47)+'СЕТ СН'!$G$12+СВЦЭМ!$D$10+'СЕТ СН'!$G$5-'СЕТ СН'!$G$20</f>
        <v>3650.6453641500002</v>
      </c>
      <c r="J57" s="36">
        <f>SUMIFS(СВЦЭМ!$C$39:$C$782,СВЦЭМ!$A$39:$A$782,$A57,СВЦЭМ!$B$39:$B$782,J$47)+'СЕТ СН'!$G$12+СВЦЭМ!$D$10+'СЕТ СН'!$G$5-'СЕТ СН'!$G$20</f>
        <v>3608.2988748899998</v>
      </c>
      <c r="K57" s="36">
        <f>SUMIFS(СВЦЭМ!$C$39:$C$782,СВЦЭМ!$A$39:$A$782,$A57,СВЦЭМ!$B$39:$B$782,K$47)+'СЕТ СН'!$G$12+СВЦЭМ!$D$10+'СЕТ СН'!$G$5-'СЕТ СН'!$G$20</f>
        <v>3550.4030188799998</v>
      </c>
      <c r="L57" s="36">
        <f>SUMIFS(СВЦЭМ!$C$39:$C$782,СВЦЭМ!$A$39:$A$782,$A57,СВЦЭМ!$B$39:$B$782,L$47)+'СЕТ СН'!$G$12+СВЦЭМ!$D$10+'СЕТ СН'!$G$5-'СЕТ СН'!$G$20</f>
        <v>3559.8418364700001</v>
      </c>
      <c r="M57" s="36">
        <f>SUMIFS(СВЦЭМ!$C$39:$C$782,СВЦЭМ!$A$39:$A$782,$A57,СВЦЭМ!$B$39:$B$782,M$47)+'СЕТ СН'!$G$12+СВЦЭМ!$D$10+'СЕТ СН'!$G$5-'СЕТ СН'!$G$20</f>
        <v>3577.85731837</v>
      </c>
      <c r="N57" s="36">
        <f>SUMIFS(СВЦЭМ!$C$39:$C$782,СВЦЭМ!$A$39:$A$782,$A57,СВЦЭМ!$B$39:$B$782,N$47)+'СЕТ СН'!$G$12+СВЦЭМ!$D$10+'СЕТ СН'!$G$5-'СЕТ СН'!$G$20</f>
        <v>3623.03564753</v>
      </c>
      <c r="O57" s="36">
        <f>SUMIFS(СВЦЭМ!$C$39:$C$782,СВЦЭМ!$A$39:$A$782,$A57,СВЦЭМ!$B$39:$B$782,O$47)+'СЕТ СН'!$G$12+СВЦЭМ!$D$10+'СЕТ СН'!$G$5-'СЕТ СН'!$G$20</f>
        <v>3648.6221068700002</v>
      </c>
      <c r="P57" s="36">
        <f>SUMIFS(СВЦЭМ!$C$39:$C$782,СВЦЭМ!$A$39:$A$782,$A57,СВЦЭМ!$B$39:$B$782,P$47)+'СЕТ СН'!$G$12+СВЦЭМ!$D$10+'СЕТ СН'!$G$5-'СЕТ СН'!$G$20</f>
        <v>3693.2700431399999</v>
      </c>
      <c r="Q57" s="36">
        <f>SUMIFS(СВЦЭМ!$C$39:$C$782,СВЦЭМ!$A$39:$A$782,$A57,СВЦЭМ!$B$39:$B$782,Q$47)+'СЕТ СН'!$G$12+СВЦЭМ!$D$10+'СЕТ СН'!$G$5-'СЕТ СН'!$G$20</f>
        <v>3709.6944240100001</v>
      </c>
      <c r="R57" s="36">
        <f>SUMIFS(СВЦЭМ!$C$39:$C$782,СВЦЭМ!$A$39:$A$782,$A57,СВЦЭМ!$B$39:$B$782,R$47)+'СЕТ СН'!$G$12+СВЦЭМ!$D$10+'СЕТ СН'!$G$5-'СЕТ СН'!$G$20</f>
        <v>3696.9873820499997</v>
      </c>
      <c r="S57" s="36">
        <f>SUMIFS(СВЦЭМ!$C$39:$C$782,СВЦЭМ!$A$39:$A$782,$A57,СВЦЭМ!$B$39:$B$782,S$47)+'СЕТ СН'!$G$12+СВЦЭМ!$D$10+'СЕТ СН'!$G$5-'СЕТ СН'!$G$20</f>
        <v>3648.5491793000001</v>
      </c>
      <c r="T57" s="36">
        <f>SUMIFS(СВЦЭМ!$C$39:$C$782,СВЦЭМ!$A$39:$A$782,$A57,СВЦЭМ!$B$39:$B$782,T$47)+'СЕТ СН'!$G$12+СВЦЭМ!$D$10+'СЕТ СН'!$G$5-'СЕТ СН'!$G$20</f>
        <v>3547.6141904900001</v>
      </c>
      <c r="U57" s="36">
        <f>SUMIFS(СВЦЭМ!$C$39:$C$782,СВЦЭМ!$A$39:$A$782,$A57,СВЦЭМ!$B$39:$B$782,U$47)+'СЕТ СН'!$G$12+СВЦЭМ!$D$10+'СЕТ СН'!$G$5-'СЕТ СН'!$G$20</f>
        <v>3480.88164284</v>
      </c>
      <c r="V57" s="36">
        <f>SUMIFS(СВЦЭМ!$C$39:$C$782,СВЦЭМ!$A$39:$A$782,$A57,СВЦЭМ!$B$39:$B$782,V$47)+'СЕТ СН'!$G$12+СВЦЭМ!$D$10+'СЕТ СН'!$G$5-'СЕТ СН'!$G$20</f>
        <v>3476.99159758</v>
      </c>
      <c r="W57" s="36">
        <f>SUMIFS(СВЦЭМ!$C$39:$C$782,СВЦЭМ!$A$39:$A$782,$A57,СВЦЭМ!$B$39:$B$782,W$47)+'СЕТ СН'!$G$12+СВЦЭМ!$D$10+'СЕТ СН'!$G$5-'СЕТ СН'!$G$20</f>
        <v>3489.0946493400002</v>
      </c>
      <c r="X57" s="36">
        <f>SUMIFS(СВЦЭМ!$C$39:$C$782,СВЦЭМ!$A$39:$A$782,$A57,СВЦЭМ!$B$39:$B$782,X$47)+'СЕТ СН'!$G$12+СВЦЭМ!$D$10+'СЕТ СН'!$G$5-'СЕТ СН'!$G$20</f>
        <v>3493.6722378200002</v>
      </c>
      <c r="Y57" s="36">
        <f>SUMIFS(СВЦЭМ!$C$39:$C$782,СВЦЭМ!$A$39:$A$782,$A57,СВЦЭМ!$B$39:$B$782,Y$47)+'СЕТ СН'!$G$12+СВЦЭМ!$D$10+'СЕТ СН'!$G$5-'СЕТ СН'!$G$20</f>
        <v>3534.4535320800001</v>
      </c>
    </row>
    <row r="58" spans="1:25" ht="15.75" x14ac:dyDescent="0.2">
      <c r="A58" s="35">
        <f t="shared" si="1"/>
        <v>44297</v>
      </c>
      <c r="B58" s="36">
        <f>SUMIFS(СВЦЭМ!$C$39:$C$782,СВЦЭМ!$A$39:$A$782,$A58,СВЦЭМ!$B$39:$B$782,B$47)+'СЕТ СН'!$G$12+СВЦЭМ!$D$10+'СЕТ СН'!$G$5-'СЕТ СН'!$G$20</f>
        <v>3613.7064250399999</v>
      </c>
      <c r="C58" s="36">
        <f>SUMIFS(СВЦЭМ!$C$39:$C$782,СВЦЭМ!$A$39:$A$782,$A58,СВЦЭМ!$B$39:$B$782,C$47)+'СЕТ СН'!$G$12+СВЦЭМ!$D$10+'СЕТ СН'!$G$5-'СЕТ СН'!$G$20</f>
        <v>3714.9848114200004</v>
      </c>
      <c r="D58" s="36">
        <f>SUMIFS(СВЦЭМ!$C$39:$C$782,СВЦЭМ!$A$39:$A$782,$A58,СВЦЭМ!$B$39:$B$782,D$47)+'СЕТ СН'!$G$12+СВЦЭМ!$D$10+'СЕТ СН'!$G$5-'СЕТ СН'!$G$20</f>
        <v>3785.0601950600003</v>
      </c>
      <c r="E58" s="36">
        <f>SUMIFS(СВЦЭМ!$C$39:$C$782,СВЦЭМ!$A$39:$A$782,$A58,СВЦЭМ!$B$39:$B$782,E$47)+'СЕТ СН'!$G$12+СВЦЭМ!$D$10+'СЕТ СН'!$G$5-'СЕТ СН'!$G$20</f>
        <v>3807.3682688700001</v>
      </c>
      <c r="F58" s="36">
        <f>SUMIFS(СВЦЭМ!$C$39:$C$782,СВЦЭМ!$A$39:$A$782,$A58,СВЦЭМ!$B$39:$B$782,F$47)+'СЕТ СН'!$G$12+СВЦЭМ!$D$10+'СЕТ СН'!$G$5-'СЕТ СН'!$G$20</f>
        <v>3822.0952532800002</v>
      </c>
      <c r="G58" s="36">
        <f>SUMIFS(СВЦЭМ!$C$39:$C$782,СВЦЭМ!$A$39:$A$782,$A58,СВЦЭМ!$B$39:$B$782,G$47)+'СЕТ СН'!$G$12+СВЦЭМ!$D$10+'СЕТ СН'!$G$5-'СЕТ СН'!$G$20</f>
        <v>3818.4205359500002</v>
      </c>
      <c r="H58" s="36">
        <f>SUMIFS(СВЦЭМ!$C$39:$C$782,СВЦЭМ!$A$39:$A$782,$A58,СВЦЭМ!$B$39:$B$782,H$47)+'СЕТ СН'!$G$12+СВЦЭМ!$D$10+'СЕТ СН'!$G$5-'СЕТ СН'!$G$20</f>
        <v>3801.7830916100002</v>
      </c>
      <c r="I58" s="36">
        <f>SUMIFS(СВЦЭМ!$C$39:$C$782,СВЦЭМ!$A$39:$A$782,$A58,СВЦЭМ!$B$39:$B$782,I$47)+'СЕТ СН'!$G$12+СВЦЭМ!$D$10+'СЕТ СН'!$G$5-'СЕТ СН'!$G$20</f>
        <v>3735.0801656499998</v>
      </c>
      <c r="J58" s="36">
        <f>SUMIFS(СВЦЭМ!$C$39:$C$782,СВЦЭМ!$A$39:$A$782,$A58,СВЦЭМ!$B$39:$B$782,J$47)+'СЕТ СН'!$G$12+СВЦЭМ!$D$10+'СЕТ СН'!$G$5-'СЕТ СН'!$G$20</f>
        <v>3675.17724176</v>
      </c>
      <c r="K58" s="36">
        <f>SUMIFS(СВЦЭМ!$C$39:$C$782,СВЦЭМ!$A$39:$A$782,$A58,СВЦЭМ!$B$39:$B$782,K$47)+'СЕТ СН'!$G$12+СВЦЭМ!$D$10+'СЕТ СН'!$G$5-'СЕТ СН'!$G$20</f>
        <v>3609.6169103000002</v>
      </c>
      <c r="L58" s="36">
        <f>SUMIFS(СВЦЭМ!$C$39:$C$782,СВЦЭМ!$A$39:$A$782,$A58,СВЦЭМ!$B$39:$B$782,L$47)+'СЕТ СН'!$G$12+СВЦЭМ!$D$10+'СЕТ СН'!$G$5-'СЕТ СН'!$G$20</f>
        <v>3607.7432824299999</v>
      </c>
      <c r="M58" s="36">
        <f>SUMIFS(СВЦЭМ!$C$39:$C$782,СВЦЭМ!$A$39:$A$782,$A58,СВЦЭМ!$B$39:$B$782,M$47)+'СЕТ СН'!$G$12+СВЦЭМ!$D$10+'СЕТ СН'!$G$5-'СЕТ СН'!$G$20</f>
        <v>3614.6935638700002</v>
      </c>
      <c r="N58" s="36">
        <f>SUMIFS(СВЦЭМ!$C$39:$C$782,СВЦЭМ!$A$39:$A$782,$A58,СВЦЭМ!$B$39:$B$782,N$47)+'СЕТ СН'!$G$12+СВЦЭМ!$D$10+'СЕТ СН'!$G$5-'СЕТ СН'!$G$20</f>
        <v>3642.2675894499998</v>
      </c>
      <c r="O58" s="36">
        <f>SUMIFS(СВЦЭМ!$C$39:$C$782,СВЦЭМ!$A$39:$A$782,$A58,СВЦЭМ!$B$39:$B$782,O$47)+'СЕТ СН'!$G$12+СВЦЭМ!$D$10+'СЕТ СН'!$G$5-'СЕТ СН'!$G$20</f>
        <v>3671.0215379400001</v>
      </c>
      <c r="P58" s="36">
        <f>SUMIFS(СВЦЭМ!$C$39:$C$782,СВЦЭМ!$A$39:$A$782,$A58,СВЦЭМ!$B$39:$B$782,P$47)+'СЕТ СН'!$G$12+СВЦЭМ!$D$10+'СЕТ СН'!$G$5-'СЕТ СН'!$G$20</f>
        <v>3718.8124372299999</v>
      </c>
      <c r="Q58" s="36">
        <f>SUMIFS(СВЦЭМ!$C$39:$C$782,СВЦЭМ!$A$39:$A$782,$A58,СВЦЭМ!$B$39:$B$782,Q$47)+'СЕТ СН'!$G$12+СВЦЭМ!$D$10+'СЕТ СН'!$G$5-'СЕТ СН'!$G$20</f>
        <v>3748.6210139</v>
      </c>
      <c r="R58" s="36">
        <f>SUMIFS(СВЦЭМ!$C$39:$C$782,СВЦЭМ!$A$39:$A$782,$A58,СВЦЭМ!$B$39:$B$782,R$47)+'СЕТ СН'!$G$12+СВЦЭМ!$D$10+'СЕТ СН'!$G$5-'СЕТ СН'!$G$20</f>
        <v>3733.9360566100004</v>
      </c>
      <c r="S58" s="36">
        <f>SUMIFS(СВЦЭМ!$C$39:$C$782,СВЦЭМ!$A$39:$A$782,$A58,СВЦЭМ!$B$39:$B$782,S$47)+'СЕТ СН'!$G$12+СВЦЭМ!$D$10+'СЕТ СН'!$G$5-'СЕТ СН'!$G$20</f>
        <v>3706.3736300600003</v>
      </c>
      <c r="T58" s="36">
        <f>SUMIFS(СВЦЭМ!$C$39:$C$782,СВЦЭМ!$A$39:$A$782,$A58,СВЦЭМ!$B$39:$B$782,T$47)+'СЕТ СН'!$G$12+СВЦЭМ!$D$10+'СЕТ СН'!$G$5-'СЕТ СН'!$G$20</f>
        <v>3637.71493861</v>
      </c>
      <c r="U58" s="36">
        <f>SUMIFS(СВЦЭМ!$C$39:$C$782,СВЦЭМ!$A$39:$A$782,$A58,СВЦЭМ!$B$39:$B$782,U$47)+'СЕТ СН'!$G$12+СВЦЭМ!$D$10+'СЕТ СН'!$G$5-'СЕТ СН'!$G$20</f>
        <v>3574.86108328</v>
      </c>
      <c r="V58" s="36">
        <f>SUMIFS(СВЦЭМ!$C$39:$C$782,СВЦЭМ!$A$39:$A$782,$A58,СВЦЭМ!$B$39:$B$782,V$47)+'СЕТ СН'!$G$12+СВЦЭМ!$D$10+'СЕТ СН'!$G$5-'СЕТ СН'!$G$20</f>
        <v>3554.46796421</v>
      </c>
      <c r="W58" s="36">
        <f>SUMIFS(СВЦЭМ!$C$39:$C$782,СВЦЭМ!$A$39:$A$782,$A58,СВЦЭМ!$B$39:$B$782,W$47)+'СЕТ СН'!$G$12+СВЦЭМ!$D$10+'СЕТ СН'!$G$5-'СЕТ СН'!$G$20</f>
        <v>3555.9426248600003</v>
      </c>
      <c r="X58" s="36">
        <f>SUMIFS(СВЦЭМ!$C$39:$C$782,СВЦЭМ!$A$39:$A$782,$A58,СВЦЭМ!$B$39:$B$782,X$47)+'СЕТ СН'!$G$12+СВЦЭМ!$D$10+'СЕТ СН'!$G$5-'СЕТ СН'!$G$20</f>
        <v>3555.5849060599999</v>
      </c>
      <c r="Y58" s="36">
        <f>SUMIFS(СВЦЭМ!$C$39:$C$782,СВЦЭМ!$A$39:$A$782,$A58,СВЦЭМ!$B$39:$B$782,Y$47)+'СЕТ СН'!$G$12+СВЦЭМ!$D$10+'СЕТ СН'!$G$5-'СЕТ СН'!$G$20</f>
        <v>3596.3187431799997</v>
      </c>
    </row>
    <row r="59" spans="1:25" ht="15.75" x14ac:dyDescent="0.2">
      <c r="A59" s="35">
        <f t="shared" si="1"/>
        <v>44298</v>
      </c>
      <c r="B59" s="36">
        <f>SUMIFS(СВЦЭМ!$C$39:$C$782,СВЦЭМ!$A$39:$A$782,$A59,СВЦЭМ!$B$39:$B$782,B$47)+'СЕТ СН'!$G$12+СВЦЭМ!$D$10+'СЕТ СН'!$G$5-'СЕТ СН'!$G$20</f>
        <v>3640.7494581999999</v>
      </c>
      <c r="C59" s="36">
        <f>SUMIFS(СВЦЭМ!$C$39:$C$782,СВЦЭМ!$A$39:$A$782,$A59,СВЦЭМ!$B$39:$B$782,C$47)+'СЕТ СН'!$G$12+СВЦЭМ!$D$10+'СЕТ СН'!$G$5-'СЕТ СН'!$G$20</f>
        <v>3700.0628269500003</v>
      </c>
      <c r="D59" s="36">
        <f>SUMIFS(СВЦЭМ!$C$39:$C$782,СВЦЭМ!$A$39:$A$782,$A59,СВЦЭМ!$B$39:$B$782,D$47)+'СЕТ СН'!$G$12+СВЦЭМ!$D$10+'СЕТ СН'!$G$5-'СЕТ СН'!$G$20</f>
        <v>3753.5975642499998</v>
      </c>
      <c r="E59" s="36">
        <f>SUMIFS(СВЦЭМ!$C$39:$C$782,СВЦЭМ!$A$39:$A$782,$A59,СВЦЭМ!$B$39:$B$782,E$47)+'СЕТ СН'!$G$12+СВЦЭМ!$D$10+'СЕТ СН'!$G$5-'СЕТ СН'!$G$20</f>
        <v>3814.9421472900003</v>
      </c>
      <c r="F59" s="36">
        <f>SUMIFS(СВЦЭМ!$C$39:$C$782,СВЦЭМ!$A$39:$A$782,$A59,СВЦЭМ!$B$39:$B$782,F$47)+'СЕТ СН'!$G$12+СВЦЭМ!$D$10+'СЕТ СН'!$G$5-'СЕТ СН'!$G$20</f>
        <v>3832.77055071</v>
      </c>
      <c r="G59" s="36">
        <f>SUMIFS(СВЦЭМ!$C$39:$C$782,СВЦЭМ!$A$39:$A$782,$A59,СВЦЭМ!$B$39:$B$782,G$47)+'СЕТ СН'!$G$12+СВЦЭМ!$D$10+'СЕТ СН'!$G$5-'СЕТ СН'!$G$20</f>
        <v>3808.7168566</v>
      </c>
      <c r="H59" s="36">
        <f>SUMIFS(СВЦЭМ!$C$39:$C$782,СВЦЭМ!$A$39:$A$782,$A59,СВЦЭМ!$B$39:$B$782,H$47)+'СЕТ СН'!$G$12+СВЦЭМ!$D$10+'СЕТ СН'!$G$5-'СЕТ СН'!$G$20</f>
        <v>3775.4845812100002</v>
      </c>
      <c r="I59" s="36">
        <f>SUMIFS(СВЦЭМ!$C$39:$C$782,СВЦЭМ!$A$39:$A$782,$A59,СВЦЭМ!$B$39:$B$782,I$47)+'СЕТ СН'!$G$12+СВЦЭМ!$D$10+'СЕТ СН'!$G$5-'СЕТ СН'!$G$20</f>
        <v>3709.4486688300003</v>
      </c>
      <c r="J59" s="36">
        <f>SUMIFS(СВЦЭМ!$C$39:$C$782,СВЦЭМ!$A$39:$A$782,$A59,СВЦЭМ!$B$39:$B$782,J$47)+'СЕТ СН'!$G$12+СВЦЭМ!$D$10+'СЕТ СН'!$G$5-'СЕТ СН'!$G$20</f>
        <v>3646.0681392699998</v>
      </c>
      <c r="K59" s="36">
        <f>SUMIFS(СВЦЭМ!$C$39:$C$782,СВЦЭМ!$A$39:$A$782,$A59,СВЦЭМ!$B$39:$B$782,K$47)+'СЕТ СН'!$G$12+СВЦЭМ!$D$10+'СЕТ СН'!$G$5-'СЕТ СН'!$G$20</f>
        <v>3602.6233860399998</v>
      </c>
      <c r="L59" s="36">
        <f>SUMIFS(СВЦЭМ!$C$39:$C$782,СВЦЭМ!$A$39:$A$782,$A59,СВЦЭМ!$B$39:$B$782,L$47)+'СЕТ СН'!$G$12+СВЦЭМ!$D$10+'СЕТ СН'!$G$5-'СЕТ СН'!$G$20</f>
        <v>3596.50122285</v>
      </c>
      <c r="M59" s="36">
        <f>SUMIFS(СВЦЭМ!$C$39:$C$782,СВЦЭМ!$A$39:$A$782,$A59,СВЦЭМ!$B$39:$B$782,M$47)+'СЕТ СН'!$G$12+СВЦЭМ!$D$10+'СЕТ СН'!$G$5-'СЕТ СН'!$G$20</f>
        <v>3605.8801369600001</v>
      </c>
      <c r="N59" s="36">
        <f>SUMIFS(СВЦЭМ!$C$39:$C$782,СВЦЭМ!$A$39:$A$782,$A59,СВЦЭМ!$B$39:$B$782,N$47)+'СЕТ СН'!$G$12+СВЦЭМ!$D$10+'СЕТ СН'!$G$5-'СЕТ СН'!$G$20</f>
        <v>3627.86648702</v>
      </c>
      <c r="O59" s="36">
        <f>SUMIFS(СВЦЭМ!$C$39:$C$782,СВЦЭМ!$A$39:$A$782,$A59,СВЦЭМ!$B$39:$B$782,O$47)+'СЕТ СН'!$G$12+СВЦЭМ!$D$10+'СЕТ СН'!$G$5-'СЕТ СН'!$G$20</f>
        <v>3667.84759278</v>
      </c>
      <c r="P59" s="36">
        <f>SUMIFS(СВЦЭМ!$C$39:$C$782,СВЦЭМ!$A$39:$A$782,$A59,СВЦЭМ!$B$39:$B$782,P$47)+'СЕТ СН'!$G$12+СВЦЭМ!$D$10+'СЕТ СН'!$G$5-'СЕТ СН'!$G$20</f>
        <v>3705.3599774599998</v>
      </c>
      <c r="Q59" s="36">
        <f>SUMIFS(СВЦЭМ!$C$39:$C$782,СВЦЭМ!$A$39:$A$782,$A59,СВЦЭМ!$B$39:$B$782,Q$47)+'СЕТ СН'!$G$12+СВЦЭМ!$D$10+'СЕТ СН'!$G$5-'СЕТ СН'!$G$20</f>
        <v>3727.5724923799999</v>
      </c>
      <c r="R59" s="36">
        <f>SUMIFS(СВЦЭМ!$C$39:$C$782,СВЦЭМ!$A$39:$A$782,$A59,СВЦЭМ!$B$39:$B$782,R$47)+'СЕТ СН'!$G$12+СВЦЭМ!$D$10+'СЕТ СН'!$G$5-'СЕТ СН'!$G$20</f>
        <v>3719.6093610799999</v>
      </c>
      <c r="S59" s="36">
        <f>SUMIFS(СВЦЭМ!$C$39:$C$782,СВЦЭМ!$A$39:$A$782,$A59,СВЦЭМ!$B$39:$B$782,S$47)+'СЕТ СН'!$G$12+СВЦЭМ!$D$10+'СЕТ СН'!$G$5-'СЕТ СН'!$G$20</f>
        <v>3700.92191465</v>
      </c>
      <c r="T59" s="36">
        <f>SUMIFS(СВЦЭМ!$C$39:$C$782,СВЦЭМ!$A$39:$A$782,$A59,СВЦЭМ!$B$39:$B$782,T$47)+'СЕТ СН'!$G$12+СВЦЭМ!$D$10+'СЕТ СН'!$G$5-'СЕТ СН'!$G$20</f>
        <v>3625.47873003</v>
      </c>
      <c r="U59" s="36">
        <f>SUMIFS(СВЦЭМ!$C$39:$C$782,СВЦЭМ!$A$39:$A$782,$A59,СВЦЭМ!$B$39:$B$782,U$47)+'СЕТ СН'!$G$12+СВЦЭМ!$D$10+'СЕТ СН'!$G$5-'СЕТ СН'!$G$20</f>
        <v>3576.60342171</v>
      </c>
      <c r="V59" s="36">
        <f>SUMIFS(СВЦЭМ!$C$39:$C$782,СВЦЭМ!$A$39:$A$782,$A59,СВЦЭМ!$B$39:$B$782,V$47)+'СЕТ СН'!$G$12+СВЦЭМ!$D$10+'СЕТ СН'!$G$5-'СЕТ СН'!$G$20</f>
        <v>3562.2279599100002</v>
      </c>
      <c r="W59" s="36">
        <f>SUMIFS(СВЦЭМ!$C$39:$C$782,СВЦЭМ!$A$39:$A$782,$A59,СВЦЭМ!$B$39:$B$782,W$47)+'СЕТ СН'!$G$12+СВЦЭМ!$D$10+'СЕТ СН'!$G$5-'СЕТ СН'!$G$20</f>
        <v>3557.1599530399999</v>
      </c>
      <c r="X59" s="36">
        <f>SUMIFS(СВЦЭМ!$C$39:$C$782,СВЦЭМ!$A$39:$A$782,$A59,СВЦЭМ!$B$39:$B$782,X$47)+'СЕТ СН'!$G$12+СВЦЭМ!$D$10+'СЕТ СН'!$G$5-'СЕТ СН'!$G$20</f>
        <v>3573.99245148</v>
      </c>
      <c r="Y59" s="36">
        <f>SUMIFS(СВЦЭМ!$C$39:$C$782,СВЦЭМ!$A$39:$A$782,$A59,СВЦЭМ!$B$39:$B$782,Y$47)+'СЕТ СН'!$G$12+СВЦЭМ!$D$10+'СЕТ СН'!$G$5-'СЕТ СН'!$G$20</f>
        <v>3614.1526154100002</v>
      </c>
    </row>
    <row r="60" spans="1:25" ht="15.75" x14ac:dyDescent="0.2">
      <c r="A60" s="35">
        <f t="shared" si="1"/>
        <v>44299</v>
      </c>
      <c r="B60" s="36">
        <f>SUMIFS(СВЦЭМ!$C$39:$C$782,СВЦЭМ!$A$39:$A$782,$A60,СВЦЭМ!$B$39:$B$782,B$47)+'СЕТ СН'!$G$12+СВЦЭМ!$D$10+'СЕТ СН'!$G$5-'СЕТ СН'!$G$20</f>
        <v>3690.1755273099998</v>
      </c>
      <c r="C60" s="36">
        <f>SUMIFS(СВЦЭМ!$C$39:$C$782,СВЦЭМ!$A$39:$A$782,$A60,СВЦЭМ!$B$39:$B$782,C$47)+'СЕТ СН'!$G$12+СВЦЭМ!$D$10+'СЕТ СН'!$G$5-'СЕТ СН'!$G$20</f>
        <v>3746.36788101</v>
      </c>
      <c r="D60" s="36">
        <f>SUMIFS(СВЦЭМ!$C$39:$C$782,СВЦЭМ!$A$39:$A$782,$A60,СВЦЭМ!$B$39:$B$782,D$47)+'СЕТ СН'!$G$12+СВЦЭМ!$D$10+'СЕТ СН'!$G$5-'СЕТ СН'!$G$20</f>
        <v>3769.2093341899999</v>
      </c>
      <c r="E60" s="36">
        <f>SUMIFS(СВЦЭМ!$C$39:$C$782,СВЦЭМ!$A$39:$A$782,$A60,СВЦЭМ!$B$39:$B$782,E$47)+'СЕТ СН'!$G$12+СВЦЭМ!$D$10+'СЕТ СН'!$G$5-'СЕТ СН'!$G$20</f>
        <v>3781.6889781700002</v>
      </c>
      <c r="F60" s="36">
        <f>SUMIFS(СВЦЭМ!$C$39:$C$782,СВЦЭМ!$A$39:$A$782,$A60,СВЦЭМ!$B$39:$B$782,F$47)+'СЕТ СН'!$G$12+СВЦЭМ!$D$10+'СЕТ СН'!$G$5-'СЕТ СН'!$G$20</f>
        <v>3792.05100657</v>
      </c>
      <c r="G60" s="36">
        <f>SUMIFS(СВЦЭМ!$C$39:$C$782,СВЦЭМ!$A$39:$A$782,$A60,СВЦЭМ!$B$39:$B$782,G$47)+'СЕТ СН'!$G$12+СВЦЭМ!$D$10+'СЕТ СН'!$G$5-'СЕТ СН'!$G$20</f>
        <v>3770.4764333100002</v>
      </c>
      <c r="H60" s="36">
        <f>SUMIFS(СВЦЭМ!$C$39:$C$782,СВЦЭМ!$A$39:$A$782,$A60,СВЦЭМ!$B$39:$B$782,H$47)+'СЕТ СН'!$G$12+СВЦЭМ!$D$10+'СЕТ СН'!$G$5-'СЕТ СН'!$G$20</f>
        <v>3731.5455956699998</v>
      </c>
      <c r="I60" s="36">
        <f>SUMIFS(СВЦЭМ!$C$39:$C$782,СВЦЭМ!$A$39:$A$782,$A60,СВЦЭМ!$B$39:$B$782,I$47)+'СЕТ СН'!$G$12+СВЦЭМ!$D$10+'СЕТ СН'!$G$5-'СЕТ СН'!$G$20</f>
        <v>3682.7990371999999</v>
      </c>
      <c r="J60" s="36">
        <f>SUMIFS(СВЦЭМ!$C$39:$C$782,СВЦЭМ!$A$39:$A$782,$A60,СВЦЭМ!$B$39:$B$782,J$47)+'СЕТ СН'!$G$12+СВЦЭМ!$D$10+'СЕТ СН'!$G$5-'СЕТ СН'!$G$20</f>
        <v>3654.3644000499999</v>
      </c>
      <c r="K60" s="36">
        <f>SUMIFS(СВЦЭМ!$C$39:$C$782,СВЦЭМ!$A$39:$A$782,$A60,СВЦЭМ!$B$39:$B$782,K$47)+'СЕТ СН'!$G$12+СВЦЭМ!$D$10+'СЕТ СН'!$G$5-'СЕТ СН'!$G$20</f>
        <v>3630.7342925399998</v>
      </c>
      <c r="L60" s="36">
        <f>SUMIFS(СВЦЭМ!$C$39:$C$782,СВЦЭМ!$A$39:$A$782,$A60,СВЦЭМ!$B$39:$B$782,L$47)+'СЕТ СН'!$G$12+СВЦЭМ!$D$10+'СЕТ СН'!$G$5-'СЕТ СН'!$G$20</f>
        <v>3637.8714304700002</v>
      </c>
      <c r="M60" s="36">
        <f>SUMIFS(СВЦЭМ!$C$39:$C$782,СВЦЭМ!$A$39:$A$782,$A60,СВЦЭМ!$B$39:$B$782,M$47)+'СЕТ СН'!$G$12+СВЦЭМ!$D$10+'СЕТ СН'!$G$5-'СЕТ СН'!$G$20</f>
        <v>3642.8879622200002</v>
      </c>
      <c r="N60" s="36">
        <f>SUMIFS(СВЦЭМ!$C$39:$C$782,СВЦЭМ!$A$39:$A$782,$A60,СВЦЭМ!$B$39:$B$782,N$47)+'СЕТ СН'!$G$12+СВЦЭМ!$D$10+'СЕТ СН'!$G$5-'СЕТ СН'!$G$20</f>
        <v>3655.3329949399999</v>
      </c>
      <c r="O60" s="36">
        <f>SUMIFS(СВЦЭМ!$C$39:$C$782,СВЦЭМ!$A$39:$A$782,$A60,СВЦЭМ!$B$39:$B$782,O$47)+'СЕТ СН'!$G$12+СВЦЭМ!$D$10+'СЕТ СН'!$G$5-'СЕТ СН'!$G$20</f>
        <v>3685.7998457200001</v>
      </c>
      <c r="P60" s="36">
        <f>SUMIFS(СВЦЭМ!$C$39:$C$782,СВЦЭМ!$A$39:$A$782,$A60,СВЦЭМ!$B$39:$B$782,P$47)+'СЕТ СН'!$G$12+СВЦЭМ!$D$10+'СЕТ СН'!$G$5-'СЕТ СН'!$G$20</f>
        <v>3727.3450600900001</v>
      </c>
      <c r="Q60" s="36">
        <f>SUMIFS(СВЦЭМ!$C$39:$C$782,СВЦЭМ!$A$39:$A$782,$A60,СВЦЭМ!$B$39:$B$782,Q$47)+'СЕТ СН'!$G$12+СВЦЭМ!$D$10+'СЕТ СН'!$G$5-'СЕТ СН'!$G$20</f>
        <v>3745.6917122100003</v>
      </c>
      <c r="R60" s="36">
        <f>SUMIFS(СВЦЭМ!$C$39:$C$782,СВЦЭМ!$A$39:$A$782,$A60,СВЦЭМ!$B$39:$B$782,R$47)+'СЕТ СН'!$G$12+СВЦЭМ!$D$10+'СЕТ СН'!$G$5-'СЕТ СН'!$G$20</f>
        <v>3735.59586016</v>
      </c>
      <c r="S60" s="36">
        <f>SUMIFS(СВЦЭМ!$C$39:$C$782,СВЦЭМ!$A$39:$A$782,$A60,СВЦЭМ!$B$39:$B$782,S$47)+'СЕТ СН'!$G$12+СВЦЭМ!$D$10+'СЕТ СН'!$G$5-'СЕТ СН'!$G$20</f>
        <v>3720.0001542600003</v>
      </c>
      <c r="T60" s="36">
        <f>SUMIFS(СВЦЭМ!$C$39:$C$782,СВЦЭМ!$A$39:$A$782,$A60,СВЦЭМ!$B$39:$B$782,T$47)+'СЕТ СН'!$G$12+СВЦЭМ!$D$10+'СЕТ СН'!$G$5-'СЕТ СН'!$G$20</f>
        <v>3661.5202531700002</v>
      </c>
      <c r="U60" s="36">
        <f>SUMIFS(СВЦЭМ!$C$39:$C$782,СВЦЭМ!$A$39:$A$782,$A60,СВЦЭМ!$B$39:$B$782,U$47)+'СЕТ СН'!$G$12+СВЦЭМ!$D$10+'СЕТ СН'!$G$5-'СЕТ СН'!$G$20</f>
        <v>3608.6813359600001</v>
      </c>
      <c r="V60" s="36">
        <f>SUMIFS(СВЦЭМ!$C$39:$C$782,СВЦЭМ!$A$39:$A$782,$A60,СВЦЭМ!$B$39:$B$782,V$47)+'СЕТ СН'!$G$12+СВЦЭМ!$D$10+'СЕТ СН'!$G$5-'СЕТ СН'!$G$20</f>
        <v>3580.2388707499999</v>
      </c>
      <c r="W60" s="36">
        <f>SUMIFS(СВЦЭМ!$C$39:$C$782,СВЦЭМ!$A$39:$A$782,$A60,СВЦЭМ!$B$39:$B$782,W$47)+'СЕТ СН'!$G$12+СВЦЭМ!$D$10+'СЕТ СН'!$G$5-'СЕТ СН'!$G$20</f>
        <v>3599.9185079399999</v>
      </c>
      <c r="X60" s="36">
        <f>SUMIFS(СВЦЭМ!$C$39:$C$782,СВЦЭМ!$A$39:$A$782,$A60,СВЦЭМ!$B$39:$B$782,X$47)+'СЕТ СН'!$G$12+СВЦЭМ!$D$10+'СЕТ СН'!$G$5-'СЕТ СН'!$G$20</f>
        <v>3633.14764393</v>
      </c>
      <c r="Y60" s="36">
        <f>SUMIFS(СВЦЭМ!$C$39:$C$782,СВЦЭМ!$A$39:$A$782,$A60,СВЦЭМ!$B$39:$B$782,Y$47)+'СЕТ СН'!$G$12+СВЦЭМ!$D$10+'СЕТ СН'!$G$5-'СЕТ СН'!$G$20</f>
        <v>3685.3049440899999</v>
      </c>
    </row>
    <row r="61" spans="1:25" ht="15.75" x14ac:dyDescent="0.2">
      <c r="A61" s="35">
        <f t="shared" si="1"/>
        <v>44300</v>
      </c>
      <c r="B61" s="36">
        <f>SUMIFS(СВЦЭМ!$C$39:$C$782,СВЦЭМ!$A$39:$A$782,$A61,СВЦЭМ!$B$39:$B$782,B$47)+'СЕТ СН'!$G$12+СВЦЭМ!$D$10+'СЕТ СН'!$G$5-'СЕТ СН'!$G$20</f>
        <v>3712.15736324</v>
      </c>
      <c r="C61" s="36">
        <f>SUMIFS(СВЦЭМ!$C$39:$C$782,СВЦЭМ!$A$39:$A$782,$A61,СВЦЭМ!$B$39:$B$782,C$47)+'СЕТ СН'!$G$12+СВЦЭМ!$D$10+'СЕТ СН'!$G$5-'СЕТ СН'!$G$20</f>
        <v>3782.4948444900001</v>
      </c>
      <c r="D61" s="36">
        <f>SUMIFS(СВЦЭМ!$C$39:$C$782,СВЦЭМ!$A$39:$A$782,$A61,СВЦЭМ!$B$39:$B$782,D$47)+'СЕТ СН'!$G$12+СВЦЭМ!$D$10+'СЕТ СН'!$G$5-'СЕТ СН'!$G$20</f>
        <v>3828.81045937</v>
      </c>
      <c r="E61" s="36">
        <f>SUMIFS(СВЦЭМ!$C$39:$C$782,СВЦЭМ!$A$39:$A$782,$A61,СВЦЭМ!$B$39:$B$782,E$47)+'СЕТ СН'!$G$12+СВЦЭМ!$D$10+'СЕТ СН'!$G$5-'СЕТ СН'!$G$20</f>
        <v>3836.0515344099999</v>
      </c>
      <c r="F61" s="36">
        <f>SUMIFS(СВЦЭМ!$C$39:$C$782,СВЦЭМ!$A$39:$A$782,$A61,СВЦЭМ!$B$39:$B$782,F$47)+'СЕТ СН'!$G$12+СВЦЭМ!$D$10+'СЕТ СН'!$G$5-'СЕТ СН'!$G$20</f>
        <v>3847.48049378</v>
      </c>
      <c r="G61" s="36">
        <f>SUMIFS(СВЦЭМ!$C$39:$C$782,СВЦЭМ!$A$39:$A$782,$A61,СВЦЭМ!$B$39:$B$782,G$47)+'СЕТ СН'!$G$12+СВЦЭМ!$D$10+'СЕТ СН'!$G$5-'СЕТ СН'!$G$20</f>
        <v>3833.1040641</v>
      </c>
      <c r="H61" s="36">
        <f>SUMIFS(СВЦЭМ!$C$39:$C$782,СВЦЭМ!$A$39:$A$782,$A61,СВЦЭМ!$B$39:$B$782,H$47)+'СЕТ СН'!$G$12+СВЦЭМ!$D$10+'СЕТ СН'!$G$5-'СЕТ СН'!$G$20</f>
        <v>3795.9952187199997</v>
      </c>
      <c r="I61" s="36">
        <f>SUMIFS(СВЦЭМ!$C$39:$C$782,СВЦЭМ!$A$39:$A$782,$A61,СВЦЭМ!$B$39:$B$782,I$47)+'СЕТ СН'!$G$12+СВЦЭМ!$D$10+'СЕТ СН'!$G$5-'СЕТ СН'!$G$20</f>
        <v>3743.65921768</v>
      </c>
      <c r="J61" s="36">
        <f>SUMIFS(СВЦЭМ!$C$39:$C$782,СВЦЭМ!$A$39:$A$782,$A61,СВЦЭМ!$B$39:$B$782,J$47)+'СЕТ СН'!$G$12+СВЦЭМ!$D$10+'СЕТ СН'!$G$5-'СЕТ СН'!$G$20</f>
        <v>3683.9266035599999</v>
      </c>
      <c r="K61" s="36">
        <f>SUMIFS(СВЦЭМ!$C$39:$C$782,СВЦЭМ!$A$39:$A$782,$A61,СВЦЭМ!$B$39:$B$782,K$47)+'СЕТ СН'!$G$12+СВЦЭМ!$D$10+'СЕТ СН'!$G$5-'СЕТ СН'!$G$20</f>
        <v>3627.29439056</v>
      </c>
      <c r="L61" s="36">
        <f>SUMIFS(СВЦЭМ!$C$39:$C$782,СВЦЭМ!$A$39:$A$782,$A61,СВЦЭМ!$B$39:$B$782,L$47)+'СЕТ СН'!$G$12+СВЦЭМ!$D$10+'СЕТ СН'!$G$5-'СЕТ СН'!$G$20</f>
        <v>3622.6361731400002</v>
      </c>
      <c r="M61" s="36">
        <f>SUMIFS(СВЦЭМ!$C$39:$C$782,СВЦЭМ!$A$39:$A$782,$A61,СВЦЭМ!$B$39:$B$782,M$47)+'СЕТ СН'!$G$12+СВЦЭМ!$D$10+'СЕТ СН'!$G$5-'СЕТ СН'!$G$20</f>
        <v>3629.9723070800001</v>
      </c>
      <c r="N61" s="36">
        <f>SUMIFS(СВЦЭМ!$C$39:$C$782,СВЦЭМ!$A$39:$A$782,$A61,СВЦЭМ!$B$39:$B$782,N$47)+'СЕТ СН'!$G$12+СВЦЭМ!$D$10+'СЕТ СН'!$G$5-'СЕТ СН'!$G$20</f>
        <v>3657.5356681900003</v>
      </c>
      <c r="O61" s="36">
        <f>SUMIFS(СВЦЭМ!$C$39:$C$782,СВЦЭМ!$A$39:$A$782,$A61,СВЦЭМ!$B$39:$B$782,O$47)+'СЕТ СН'!$G$12+СВЦЭМ!$D$10+'СЕТ СН'!$G$5-'СЕТ СН'!$G$20</f>
        <v>3687.3263834099998</v>
      </c>
      <c r="P61" s="36">
        <f>SUMIFS(СВЦЭМ!$C$39:$C$782,СВЦЭМ!$A$39:$A$782,$A61,СВЦЭМ!$B$39:$B$782,P$47)+'СЕТ СН'!$G$12+СВЦЭМ!$D$10+'СЕТ СН'!$G$5-'СЕТ СН'!$G$20</f>
        <v>3727.31974193</v>
      </c>
      <c r="Q61" s="36">
        <f>SUMIFS(СВЦЭМ!$C$39:$C$782,СВЦЭМ!$A$39:$A$782,$A61,СВЦЭМ!$B$39:$B$782,Q$47)+'СЕТ СН'!$G$12+СВЦЭМ!$D$10+'СЕТ СН'!$G$5-'СЕТ СН'!$G$20</f>
        <v>3753.6994591600001</v>
      </c>
      <c r="R61" s="36">
        <f>SUMIFS(СВЦЭМ!$C$39:$C$782,СВЦЭМ!$A$39:$A$782,$A61,СВЦЭМ!$B$39:$B$782,R$47)+'СЕТ СН'!$G$12+СВЦЭМ!$D$10+'СЕТ СН'!$G$5-'СЕТ СН'!$G$20</f>
        <v>3736.8648449299999</v>
      </c>
      <c r="S61" s="36">
        <f>SUMIFS(СВЦЭМ!$C$39:$C$782,СВЦЭМ!$A$39:$A$782,$A61,СВЦЭМ!$B$39:$B$782,S$47)+'СЕТ СН'!$G$12+СВЦЭМ!$D$10+'СЕТ СН'!$G$5-'СЕТ СН'!$G$20</f>
        <v>3715.39657627</v>
      </c>
      <c r="T61" s="36">
        <f>SUMIFS(СВЦЭМ!$C$39:$C$782,СВЦЭМ!$A$39:$A$782,$A61,СВЦЭМ!$B$39:$B$782,T$47)+'СЕТ СН'!$G$12+СВЦЭМ!$D$10+'СЕТ СН'!$G$5-'СЕТ СН'!$G$20</f>
        <v>3658.04918937</v>
      </c>
      <c r="U61" s="36">
        <f>SUMIFS(СВЦЭМ!$C$39:$C$782,СВЦЭМ!$A$39:$A$782,$A61,СВЦЭМ!$B$39:$B$782,U$47)+'СЕТ СН'!$G$12+СВЦЭМ!$D$10+'СЕТ СН'!$G$5-'СЕТ СН'!$G$20</f>
        <v>3607.00100178</v>
      </c>
      <c r="V61" s="36">
        <f>SUMIFS(СВЦЭМ!$C$39:$C$782,СВЦЭМ!$A$39:$A$782,$A61,СВЦЭМ!$B$39:$B$782,V$47)+'СЕТ СН'!$G$12+СВЦЭМ!$D$10+'СЕТ СН'!$G$5-'СЕТ СН'!$G$20</f>
        <v>3575.67502268</v>
      </c>
      <c r="W61" s="36">
        <f>SUMIFS(СВЦЭМ!$C$39:$C$782,СВЦЭМ!$A$39:$A$782,$A61,СВЦЭМ!$B$39:$B$782,W$47)+'СЕТ СН'!$G$12+СВЦЭМ!$D$10+'СЕТ СН'!$G$5-'СЕТ СН'!$G$20</f>
        <v>3586.7789538900001</v>
      </c>
      <c r="X61" s="36">
        <f>SUMIFS(СВЦЭМ!$C$39:$C$782,СВЦЭМ!$A$39:$A$782,$A61,СВЦЭМ!$B$39:$B$782,X$47)+'СЕТ СН'!$G$12+СВЦЭМ!$D$10+'СЕТ СН'!$G$5-'СЕТ СН'!$G$20</f>
        <v>3615.0819704699998</v>
      </c>
      <c r="Y61" s="36">
        <f>SUMIFS(СВЦЭМ!$C$39:$C$782,СВЦЭМ!$A$39:$A$782,$A61,СВЦЭМ!$B$39:$B$782,Y$47)+'СЕТ СН'!$G$12+СВЦЭМ!$D$10+'СЕТ СН'!$G$5-'СЕТ СН'!$G$20</f>
        <v>3657.7459117399999</v>
      </c>
    </row>
    <row r="62" spans="1:25" ht="15.75" x14ac:dyDescent="0.2">
      <c r="A62" s="35">
        <f t="shared" si="1"/>
        <v>44301</v>
      </c>
      <c r="B62" s="36">
        <f>SUMIFS(СВЦЭМ!$C$39:$C$782,СВЦЭМ!$A$39:$A$782,$A62,СВЦЭМ!$B$39:$B$782,B$47)+'СЕТ СН'!$G$12+СВЦЭМ!$D$10+'СЕТ СН'!$G$5-'СЕТ СН'!$G$20</f>
        <v>3684.86952913</v>
      </c>
      <c r="C62" s="36">
        <f>SUMIFS(СВЦЭМ!$C$39:$C$782,СВЦЭМ!$A$39:$A$782,$A62,СВЦЭМ!$B$39:$B$782,C$47)+'СЕТ СН'!$G$12+СВЦЭМ!$D$10+'СЕТ СН'!$G$5-'СЕТ СН'!$G$20</f>
        <v>3764.2269012199999</v>
      </c>
      <c r="D62" s="36">
        <f>SUMIFS(СВЦЭМ!$C$39:$C$782,СВЦЭМ!$A$39:$A$782,$A62,СВЦЭМ!$B$39:$B$782,D$47)+'СЕТ СН'!$G$12+СВЦЭМ!$D$10+'СЕТ СН'!$G$5-'СЕТ СН'!$G$20</f>
        <v>3820.7313827899998</v>
      </c>
      <c r="E62" s="36">
        <f>SUMIFS(СВЦЭМ!$C$39:$C$782,СВЦЭМ!$A$39:$A$782,$A62,СВЦЭМ!$B$39:$B$782,E$47)+'СЕТ СН'!$G$12+СВЦЭМ!$D$10+'СЕТ СН'!$G$5-'СЕТ СН'!$G$20</f>
        <v>3827.8445437600003</v>
      </c>
      <c r="F62" s="36">
        <f>SUMIFS(СВЦЭМ!$C$39:$C$782,СВЦЭМ!$A$39:$A$782,$A62,СВЦЭМ!$B$39:$B$782,F$47)+'СЕТ СН'!$G$12+СВЦЭМ!$D$10+'СЕТ СН'!$G$5-'СЕТ СН'!$G$20</f>
        <v>3836.0691928000001</v>
      </c>
      <c r="G62" s="36">
        <f>SUMIFS(СВЦЭМ!$C$39:$C$782,СВЦЭМ!$A$39:$A$782,$A62,СВЦЭМ!$B$39:$B$782,G$47)+'СЕТ СН'!$G$12+СВЦЭМ!$D$10+'СЕТ СН'!$G$5-'СЕТ СН'!$G$20</f>
        <v>3814.0771715000001</v>
      </c>
      <c r="H62" s="36">
        <f>SUMIFS(СВЦЭМ!$C$39:$C$782,СВЦЭМ!$A$39:$A$782,$A62,СВЦЭМ!$B$39:$B$782,H$47)+'СЕТ СН'!$G$12+СВЦЭМ!$D$10+'СЕТ СН'!$G$5-'СЕТ СН'!$G$20</f>
        <v>3762.29559032</v>
      </c>
      <c r="I62" s="36">
        <f>SUMIFS(СВЦЭМ!$C$39:$C$782,СВЦЭМ!$A$39:$A$782,$A62,СВЦЭМ!$B$39:$B$782,I$47)+'СЕТ СН'!$G$12+СВЦЭМ!$D$10+'СЕТ СН'!$G$5-'СЕТ СН'!$G$20</f>
        <v>3697.9814234699998</v>
      </c>
      <c r="J62" s="36">
        <f>SUMIFS(СВЦЭМ!$C$39:$C$782,СВЦЭМ!$A$39:$A$782,$A62,СВЦЭМ!$B$39:$B$782,J$47)+'СЕТ СН'!$G$12+СВЦЭМ!$D$10+'СЕТ СН'!$G$5-'СЕТ СН'!$G$20</f>
        <v>3650.0132670100002</v>
      </c>
      <c r="K62" s="36">
        <f>SUMIFS(СВЦЭМ!$C$39:$C$782,СВЦЭМ!$A$39:$A$782,$A62,СВЦЭМ!$B$39:$B$782,K$47)+'СЕТ СН'!$G$12+СВЦЭМ!$D$10+'СЕТ СН'!$G$5-'СЕТ СН'!$G$20</f>
        <v>3611.3725259900002</v>
      </c>
      <c r="L62" s="36">
        <f>SUMIFS(СВЦЭМ!$C$39:$C$782,СВЦЭМ!$A$39:$A$782,$A62,СВЦЭМ!$B$39:$B$782,L$47)+'СЕТ СН'!$G$12+СВЦЭМ!$D$10+'СЕТ СН'!$G$5-'СЕТ СН'!$G$20</f>
        <v>3635.1329999099999</v>
      </c>
      <c r="M62" s="36">
        <f>SUMIFS(СВЦЭМ!$C$39:$C$782,СВЦЭМ!$A$39:$A$782,$A62,СВЦЭМ!$B$39:$B$782,M$47)+'СЕТ СН'!$G$12+СВЦЭМ!$D$10+'СЕТ СН'!$G$5-'СЕТ СН'!$G$20</f>
        <v>3622.17495912</v>
      </c>
      <c r="N62" s="36">
        <f>SUMIFS(СВЦЭМ!$C$39:$C$782,СВЦЭМ!$A$39:$A$782,$A62,СВЦЭМ!$B$39:$B$782,N$47)+'СЕТ СН'!$G$12+СВЦЭМ!$D$10+'СЕТ СН'!$G$5-'СЕТ СН'!$G$20</f>
        <v>3645.84445495</v>
      </c>
      <c r="O62" s="36">
        <f>SUMIFS(СВЦЭМ!$C$39:$C$782,СВЦЭМ!$A$39:$A$782,$A62,СВЦЭМ!$B$39:$B$782,O$47)+'СЕТ СН'!$G$12+СВЦЭМ!$D$10+'СЕТ СН'!$G$5-'СЕТ СН'!$G$20</f>
        <v>3686.3987223899999</v>
      </c>
      <c r="P62" s="36">
        <f>SUMIFS(СВЦЭМ!$C$39:$C$782,СВЦЭМ!$A$39:$A$782,$A62,СВЦЭМ!$B$39:$B$782,P$47)+'СЕТ СН'!$G$12+СВЦЭМ!$D$10+'СЕТ СН'!$G$5-'СЕТ СН'!$G$20</f>
        <v>3725.8086740999997</v>
      </c>
      <c r="Q62" s="36">
        <f>SUMIFS(СВЦЭМ!$C$39:$C$782,СВЦЭМ!$A$39:$A$782,$A62,СВЦЭМ!$B$39:$B$782,Q$47)+'СЕТ СН'!$G$12+СВЦЭМ!$D$10+'СЕТ СН'!$G$5-'СЕТ СН'!$G$20</f>
        <v>3741.3237041299999</v>
      </c>
      <c r="R62" s="36">
        <f>SUMIFS(СВЦЭМ!$C$39:$C$782,СВЦЭМ!$A$39:$A$782,$A62,СВЦЭМ!$B$39:$B$782,R$47)+'СЕТ СН'!$G$12+СВЦЭМ!$D$10+'СЕТ СН'!$G$5-'СЕТ СН'!$G$20</f>
        <v>3725.8701105</v>
      </c>
      <c r="S62" s="36">
        <f>SUMIFS(СВЦЭМ!$C$39:$C$782,СВЦЭМ!$A$39:$A$782,$A62,СВЦЭМ!$B$39:$B$782,S$47)+'СЕТ СН'!$G$12+СВЦЭМ!$D$10+'СЕТ СН'!$G$5-'СЕТ СН'!$G$20</f>
        <v>3712.61042305</v>
      </c>
      <c r="T62" s="36">
        <f>SUMIFS(СВЦЭМ!$C$39:$C$782,СВЦЭМ!$A$39:$A$782,$A62,СВЦЭМ!$B$39:$B$782,T$47)+'СЕТ СН'!$G$12+СВЦЭМ!$D$10+'СЕТ СН'!$G$5-'СЕТ СН'!$G$20</f>
        <v>3637.6674196100003</v>
      </c>
      <c r="U62" s="36">
        <f>SUMIFS(СВЦЭМ!$C$39:$C$782,СВЦЭМ!$A$39:$A$782,$A62,СВЦЭМ!$B$39:$B$782,U$47)+'СЕТ СН'!$G$12+СВЦЭМ!$D$10+'СЕТ СН'!$G$5-'СЕТ СН'!$G$20</f>
        <v>3583.24858232</v>
      </c>
      <c r="V62" s="36">
        <f>SUMIFS(СВЦЭМ!$C$39:$C$782,СВЦЭМ!$A$39:$A$782,$A62,СВЦЭМ!$B$39:$B$782,V$47)+'СЕТ СН'!$G$12+СВЦЭМ!$D$10+'СЕТ СН'!$G$5-'СЕТ СН'!$G$20</f>
        <v>3545.5039696700001</v>
      </c>
      <c r="W62" s="36">
        <f>SUMIFS(СВЦЭМ!$C$39:$C$782,СВЦЭМ!$A$39:$A$782,$A62,СВЦЭМ!$B$39:$B$782,W$47)+'СЕТ СН'!$G$12+СВЦЭМ!$D$10+'СЕТ СН'!$G$5-'СЕТ СН'!$G$20</f>
        <v>3552.08792266</v>
      </c>
      <c r="X62" s="36">
        <f>SUMIFS(СВЦЭМ!$C$39:$C$782,СВЦЭМ!$A$39:$A$782,$A62,СВЦЭМ!$B$39:$B$782,X$47)+'СЕТ СН'!$G$12+СВЦЭМ!$D$10+'СЕТ СН'!$G$5-'СЕТ СН'!$G$20</f>
        <v>3577.67580348</v>
      </c>
      <c r="Y62" s="36">
        <f>SUMIFS(СВЦЭМ!$C$39:$C$782,СВЦЭМ!$A$39:$A$782,$A62,СВЦЭМ!$B$39:$B$782,Y$47)+'СЕТ СН'!$G$12+СВЦЭМ!$D$10+'СЕТ СН'!$G$5-'СЕТ СН'!$G$20</f>
        <v>3637.0904350299998</v>
      </c>
    </row>
    <row r="63" spans="1:25" ht="15.75" x14ac:dyDescent="0.2">
      <c r="A63" s="35">
        <f t="shared" si="1"/>
        <v>44302</v>
      </c>
      <c r="B63" s="36">
        <f>SUMIFS(СВЦЭМ!$C$39:$C$782,СВЦЭМ!$A$39:$A$782,$A63,СВЦЭМ!$B$39:$B$782,B$47)+'СЕТ СН'!$G$12+СВЦЭМ!$D$10+'СЕТ СН'!$G$5-'СЕТ СН'!$G$20</f>
        <v>3711.2961448400001</v>
      </c>
      <c r="C63" s="36">
        <f>SUMIFS(СВЦЭМ!$C$39:$C$782,СВЦЭМ!$A$39:$A$782,$A63,СВЦЭМ!$B$39:$B$782,C$47)+'СЕТ СН'!$G$12+СВЦЭМ!$D$10+'СЕТ СН'!$G$5-'СЕТ СН'!$G$20</f>
        <v>3772.3139646</v>
      </c>
      <c r="D63" s="36">
        <f>SUMIFS(СВЦЭМ!$C$39:$C$782,СВЦЭМ!$A$39:$A$782,$A63,СВЦЭМ!$B$39:$B$782,D$47)+'СЕТ СН'!$G$12+СВЦЭМ!$D$10+'СЕТ СН'!$G$5-'СЕТ СН'!$G$20</f>
        <v>3818.7124200400003</v>
      </c>
      <c r="E63" s="36">
        <f>SUMIFS(СВЦЭМ!$C$39:$C$782,СВЦЭМ!$A$39:$A$782,$A63,СВЦЭМ!$B$39:$B$782,E$47)+'СЕТ СН'!$G$12+СВЦЭМ!$D$10+'СЕТ СН'!$G$5-'СЕТ СН'!$G$20</f>
        <v>3828.5436894100003</v>
      </c>
      <c r="F63" s="36">
        <f>SUMIFS(СВЦЭМ!$C$39:$C$782,СВЦЭМ!$A$39:$A$782,$A63,СВЦЭМ!$B$39:$B$782,F$47)+'СЕТ СН'!$G$12+СВЦЭМ!$D$10+'СЕТ СН'!$G$5-'СЕТ СН'!$G$20</f>
        <v>3844.9769241200001</v>
      </c>
      <c r="G63" s="36">
        <f>SUMIFS(СВЦЭМ!$C$39:$C$782,СВЦЭМ!$A$39:$A$782,$A63,СВЦЭМ!$B$39:$B$782,G$47)+'СЕТ СН'!$G$12+СВЦЭМ!$D$10+'СЕТ СН'!$G$5-'СЕТ СН'!$G$20</f>
        <v>3823.2186425</v>
      </c>
      <c r="H63" s="36">
        <f>SUMIFS(СВЦЭМ!$C$39:$C$782,СВЦЭМ!$A$39:$A$782,$A63,СВЦЭМ!$B$39:$B$782,H$47)+'СЕТ СН'!$G$12+СВЦЭМ!$D$10+'СЕТ СН'!$G$5-'СЕТ СН'!$G$20</f>
        <v>3782.7415392000003</v>
      </c>
      <c r="I63" s="36">
        <f>SUMIFS(СВЦЭМ!$C$39:$C$782,СВЦЭМ!$A$39:$A$782,$A63,СВЦЭМ!$B$39:$B$782,I$47)+'СЕТ СН'!$G$12+СВЦЭМ!$D$10+'СЕТ СН'!$G$5-'СЕТ СН'!$G$20</f>
        <v>3719.23889216</v>
      </c>
      <c r="J63" s="36">
        <f>SUMIFS(СВЦЭМ!$C$39:$C$782,СВЦЭМ!$A$39:$A$782,$A63,СВЦЭМ!$B$39:$B$782,J$47)+'СЕТ СН'!$G$12+СВЦЭМ!$D$10+'СЕТ СН'!$G$5-'СЕТ СН'!$G$20</f>
        <v>3654.5062051</v>
      </c>
      <c r="K63" s="36">
        <f>SUMIFS(СВЦЭМ!$C$39:$C$782,СВЦЭМ!$A$39:$A$782,$A63,СВЦЭМ!$B$39:$B$782,K$47)+'СЕТ СН'!$G$12+СВЦЭМ!$D$10+'СЕТ СН'!$G$5-'СЕТ СН'!$G$20</f>
        <v>3602.7220492199999</v>
      </c>
      <c r="L63" s="36">
        <f>SUMIFS(СВЦЭМ!$C$39:$C$782,СВЦЭМ!$A$39:$A$782,$A63,СВЦЭМ!$B$39:$B$782,L$47)+'СЕТ СН'!$G$12+СВЦЭМ!$D$10+'СЕТ СН'!$G$5-'СЕТ СН'!$G$20</f>
        <v>3607.84507738</v>
      </c>
      <c r="M63" s="36">
        <f>SUMIFS(СВЦЭМ!$C$39:$C$782,СВЦЭМ!$A$39:$A$782,$A63,СВЦЭМ!$B$39:$B$782,M$47)+'СЕТ СН'!$G$12+СВЦЭМ!$D$10+'СЕТ СН'!$G$5-'СЕТ СН'!$G$20</f>
        <v>3615.0478079599998</v>
      </c>
      <c r="N63" s="36">
        <f>SUMIFS(СВЦЭМ!$C$39:$C$782,СВЦЭМ!$A$39:$A$782,$A63,СВЦЭМ!$B$39:$B$782,N$47)+'СЕТ СН'!$G$12+СВЦЭМ!$D$10+'СЕТ СН'!$G$5-'СЕТ СН'!$G$20</f>
        <v>3638.0405906199999</v>
      </c>
      <c r="O63" s="36">
        <f>SUMIFS(СВЦЭМ!$C$39:$C$782,СВЦЭМ!$A$39:$A$782,$A63,СВЦЭМ!$B$39:$B$782,O$47)+'СЕТ СН'!$G$12+СВЦЭМ!$D$10+'СЕТ СН'!$G$5-'СЕТ СН'!$G$20</f>
        <v>3669.99073714</v>
      </c>
      <c r="P63" s="36">
        <f>SUMIFS(СВЦЭМ!$C$39:$C$782,СВЦЭМ!$A$39:$A$782,$A63,СВЦЭМ!$B$39:$B$782,P$47)+'СЕТ СН'!$G$12+СВЦЭМ!$D$10+'СЕТ СН'!$G$5-'СЕТ СН'!$G$20</f>
        <v>3705.9465139499998</v>
      </c>
      <c r="Q63" s="36">
        <f>SUMIFS(СВЦЭМ!$C$39:$C$782,СВЦЭМ!$A$39:$A$782,$A63,СВЦЭМ!$B$39:$B$782,Q$47)+'СЕТ СН'!$G$12+СВЦЭМ!$D$10+'СЕТ СН'!$G$5-'СЕТ СН'!$G$20</f>
        <v>3731.33688527</v>
      </c>
      <c r="R63" s="36">
        <f>SUMIFS(СВЦЭМ!$C$39:$C$782,СВЦЭМ!$A$39:$A$782,$A63,СВЦЭМ!$B$39:$B$782,R$47)+'СЕТ СН'!$G$12+СВЦЭМ!$D$10+'СЕТ СН'!$G$5-'СЕТ СН'!$G$20</f>
        <v>3715.1029203199996</v>
      </c>
      <c r="S63" s="36">
        <f>SUMIFS(СВЦЭМ!$C$39:$C$782,СВЦЭМ!$A$39:$A$782,$A63,СВЦЭМ!$B$39:$B$782,S$47)+'СЕТ СН'!$G$12+СВЦЭМ!$D$10+'СЕТ СН'!$G$5-'СЕТ СН'!$G$20</f>
        <v>3663.7743189799999</v>
      </c>
      <c r="T63" s="36">
        <f>SUMIFS(СВЦЭМ!$C$39:$C$782,СВЦЭМ!$A$39:$A$782,$A63,СВЦЭМ!$B$39:$B$782,T$47)+'СЕТ СН'!$G$12+СВЦЭМ!$D$10+'СЕТ СН'!$G$5-'СЕТ СН'!$G$20</f>
        <v>3576.2721581000001</v>
      </c>
      <c r="U63" s="36">
        <f>SUMIFS(СВЦЭМ!$C$39:$C$782,СВЦЭМ!$A$39:$A$782,$A63,СВЦЭМ!$B$39:$B$782,U$47)+'СЕТ СН'!$G$12+СВЦЭМ!$D$10+'СЕТ СН'!$G$5-'СЕТ СН'!$G$20</f>
        <v>3508.18025876</v>
      </c>
      <c r="V63" s="36">
        <f>SUMIFS(СВЦЭМ!$C$39:$C$782,СВЦЭМ!$A$39:$A$782,$A63,СВЦЭМ!$B$39:$B$782,V$47)+'СЕТ СН'!$G$12+СВЦЭМ!$D$10+'СЕТ СН'!$G$5-'СЕТ СН'!$G$20</f>
        <v>3492.6136502199997</v>
      </c>
      <c r="W63" s="36">
        <f>SUMIFS(СВЦЭМ!$C$39:$C$782,СВЦЭМ!$A$39:$A$782,$A63,СВЦЭМ!$B$39:$B$782,W$47)+'СЕТ СН'!$G$12+СВЦЭМ!$D$10+'СЕТ СН'!$G$5-'СЕТ СН'!$G$20</f>
        <v>3503.47614647</v>
      </c>
      <c r="X63" s="36">
        <f>SUMIFS(СВЦЭМ!$C$39:$C$782,СВЦЭМ!$A$39:$A$782,$A63,СВЦЭМ!$B$39:$B$782,X$47)+'СЕТ СН'!$G$12+СВЦЭМ!$D$10+'СЕТ СН'!$G$5-'СЕТ СН'!$G$20</f>
        <v>3527.1134084400001</v>
      </c>
      <c r="Y63" s="36">
        <f>SUMIFS(СВЦЭМ!$C$39:$C$782,СВЦЭМ!$A$39:$A$782,$A63,СВЦЭМ!$B$39:$B$782,Y$47)+'СЕТ СН'!$G$12+СВЦЭМ!$D$10+'СЕТ СН'!$G$5-'СЕТ СН'!$G$20</f>
        <v>3570.1998253000002</v>
      </c>
    </row>
    <row r="64" spans="1:25" ht="15.75" x14ac:dyDescent="0.2">
      <c r="A64" s="35">
        <f t="shared" si="1"/>
        <v>44303</v>
      </c>
      <c r="B64" s="36">
        <f>SUMIFS(СВЦЭМ!$C$39:$C$782,СВЦЭМ!$A$39:$A$782,$A64,СВЦЭМ!$B$39:$B$782,B$47)+'СЕТ СН'!$G$12+СВЦЭМ!$D$10+'СЕТ СН'!$G$5-'СЕТ СН'!$G$20</f>
        <v>3627.9586986599998</v>
      </c>
      <c r="C64" s="36">
        <f>SUMIFS(СВЦЭМ!$C$39:$C$782,СВЦЭМ!$A$39:$A$782,$A64,СВЦЭМ!$B$39:$B$782,C$47)+'СЕТ СН'!$G$12+СВЦЭМ!$D$10+'СЕТ СН'!$G$5-'СЕТ СН'!$G$20</f>
        <v>3679.7688943000003</v>
      </c>
      <c r="D64" s="36">
        <f>SUMIFS(СВЦЭМ!$C$39:$C$782,СВЦЭМ!$A$39:$A$782,$A64,СВЦЭМ!$B$39:$B$782,D$47)+'СЕТ СН'!$G$12+СВЦЭМ!$D$10+'СЕТ СН'!$G$5-'СЕТ СН'!$G$20</f>
        <v>3701.9636080099999</v>
      </c>
      <c r="E64" s="36">
        <f>SUMIFS(СВЦЭМ!$C$39:$C$782,СВЦЭМ!$A$39:$A$782,$A64,СВЦЭМ!$B$39:$B$782,E$47)+'СЕТ СН'!$G$12+СВЦЭМ!$D$10+'СЕТ СН'!$G$5-'СЕТ СН'!$G$20</f>
        <v>3699.9997996399998</v>
      </c>
      <c r="F64" s="36">
        <f>SUMIFS(СВЦЭМ!$C$39:$C$782,СВЦЭМ!$A$39:$A$782,$A64,СВЦЭМ!$B$39:$B$782,F$47)+'СЕТ СН'!$G$12+СВЦЭМ!$D$10+'СЕТ СН'!$G$5-'СЕТ СН'!$G$20</f>
        <v>3739.6590043300002</v>
      </c>
      <c r="G64" s="36">
        <f>SUMIFS(СВЦЭМ!$C$39:$C$782,СВЦЭМ!$A$39:$A$782,$A64,СВЦЭМ!$B$39:$B$782,G$47)+'СЕТ СН'!$G$12+СВЦЭМ!$D$10+'СЕТ СН'!$G$5-'СЕТ СН'!$G$20</f>
        <v>3741.1009071600001</v>
      </c>
      <c r="H64" s="36">
        <f>SUMIFS(СВЦЭМ!$C$39:$C$782,СВЦЭМ!$A$39:$A$782,$A64,СВЦЭМ!$B$39:$B$782,H$47)+'СЕТ СН'!$G$12+СВЦЭМ!$D$10+'СЕТ СН'!$G$5-'СЕТ СН'!$G$20</f>
        <v>3731.1687746400003</v>
      </c>
      <c r="I64" s="36">
        <f>SUMIFS(СВЦЭМ!$C$39:$C$782,СВЦЭМ!$A$39:$A$782,$A64,СВЦЭМ!$B$39:$B$782,I$47)+'СЕТ СН'!$G$12+СВЦЭМ!$D$10+'СЕТ СН'!$G$5-'СЕТ СН'!$G$20</f>
        <v>3677.3898302699999</v>
      </c>
      <c r="J64" s="36">
        <f>SUMIFS(СВЦЭМ!$C$39:$C$782,СВЦЭМ!$A$39:$A$782,$A64,СВЦЭМ!$B$39:$B$782,J$47)+'СЕТ СН'!$G$12+СВЦЭМ!$D$10+'СЕТ СН'!$G$5-'СЕТ СН'!$G$20</f>
        <v>3602.2639006499999</v>
      </c>
      <c r="K64" s="36">
        <f>SUMIFS(СВЦЭМ!$C$39:$C$782,СВЦЭМ!$A$39:$A$782,$A64,СВЦЭМ!$B$39:$B$782,K$47)+'СЕТ СН'!$G$12+СВЦЭМ!$D$10+'СЕТ СН'!$G$5-'СЕТ СН'!$G$20</f>
        <v>3547.0415948999998</v>
      </c>
      <c r="L64" s="36">
        <f>SUMIFS(СВЦЭМ!$C$39:$C$782,СВЦЭМ!$A$39:$A$782,$A64,СВЦЭМ!$B$39:$B$782,L$47)+'СЕТ СН'!$G$12+СВЦЭМ!$D$10+'СЕТ СН'!$G$5-'СЕТ СН'!$G$20</f>
        <v>3552.69816653</v>
      </c>
      <c r="M64" s="36">
        <f>SUMIFS(СВЦЭМ!$C$39:$C$782,СВЦЭМ!$A$39:$A$782,$A64,СВЦЭМ!$B$39:$B$782,M$47)+'СЕТ СН'!$G$12+СВЦЭМ!$D$10+'СЕТ СН'!$G$5-'СЕТ СН'!$G$20</f>
        <v>3570.8302001500001</v>
      </c>
      <c r="N64" s="36">
        <f>SUMIFS(СВЦЭМ!$C$39:$C$782,СВЦЭМ!$A$39:$A$782,$A64,СВЦЭМ!$B$39:$B$782,N$47)+'СЕТ СН'!$G$12+СВЦЭМ!$D$10+'СЕТ СН'!$G$5-'СЕТ СН'!$G$20</f>
        <v>3703.1660304099996</v>
      </c>
      <c r="O64" s="36">
        <f>SUMIFS(СВЦЭМ!$C$39:$C$782,СВЦЭМ!$A$39:$A$782,$A64,СВЦЭМ!$B$39:$B$782,O$47)+'СЕТ СН'!$G$12+СВЦЭМ!$D$10+'СЕТ СН'!$G$5-'СЕТ СН'!$G$20</f>
        <v>3796.24308221</v>
      </c>
      <c r="P64" s="36">
        <f>SUMIFS(СВЦЭМ!$C$39:$C$782,СВЦЭМ!$A$39:$A$782,$A64,СВЦЭМ!$B$39:$B$782,P$47)+'СЕТ СН'!$G$12+СВЦЭМ!$D$10+'СЕТ СН'!$G$5-'СЕТ СН'!$G$20</f>
        <v>3786.66397104</v>
      </c>
      <c r="Q64" s="36">
        <f>SUMIFS(СВЦЭМ!$C$39:$C$782,СВЦЭМ!$A$39:$A$782,$A64,СВЦЭМ!$B$39:$B$782,Q$47)+'СЕТ СН'!$G$12+СВЦЭМ!$D$10+'СЕТ СН'!$G$5-'СЕТ СН'!$G$20</f>
        <v>3782.74461221</v>
      </c>
      <c r="R64" s="36">
        <f>SUMIFS(СВЦЭМ!$C$39:$C$782,СВЦЭМ!$A$39:$A$782,$A64,СВЦЭМ!$B$39:$B$782,R$47)+'СЕТ СН'!$G$12+СВЦЭМ!$D$10+'СЕТ СН'!$G$5-'СЕТ СН'!$G$20</f>
        <v>3782.3875543200002</v>
      </c>
      <c r="S64" s="36">
        <f>SUMIFS(СВЦЭМ!$C$39:$C$782,СВЦЭМ!$A$39:$A$782,$A64,СВЦЭМ!$B$39:$B$782,S$47)+'СЕТ СН'!$G$12+СВЦЭМ!$D$10+'СЕТ СН'!$G$5-'СЕТ СН'!$G$20</f>
        <v>3766.6404465699998</v>
      </c>
      <c r="T64" s="36">
        <f>SUMIFS(СВЦЭМ!$C$39:$C$782,СВЦЭМ!$A$39:$A$782,$A64,СВЦЭМ!$B$39:$B$782,T$47)+'СЕТ СН'!$G$12+СВЦЭМ!$D$10+'СЕТ СН'!$G$5-'СЕТ СН'!$G$20</f>
        <v>3607.3278187199999</v>
      </c>
      <c r="U64" s="36">
        <f>SUMIFS(СВЦЭМ!$C$39:$C$782,СВЦЭМ!$A$39:$A$782,$A64,СВЦЭМ!$B$39:$B$782,U$47)+'СЕТ СН'!$G$12+СВЦЭМ!$D$10+'СЕТ СН'!$G$5-'СЕТ СН'!$G$20</f>
        <v>3542.9219079700001</v>
      </c>
      <c r="V64" s="36">
        <f>SUMIFS(СВЦЭМ!$C$39:$C$782,СВЦЭМ!$A$39:$A$782,$A64,СВЦЭМ!$B$39:$B$782,V$47)+'СЕТ СН'!$G$12+СВЦЭМ!$D$10+'СЕТ СН'!$G$5-'СЕТ СН'!$G$20</f>
        <v>3523.9878170299999</v>
      </c>
      <c r="W64" s="36">
        <f>SUMIFS(СВЦЭМ!$C$39:$C$782,СВЦЭМ!$A$39:$A$782,$A64,СВЦЭМ!$B$39:$B$782,W$47)+'СЕТ СН'!$G$12+СВЦЭМ!$D$10+'СЕТ СН'!$G$5-'СЕТ СН'!$G$20</f>
        <v>3531.2048028700001</v>
      </c>
      <c r="X64" s="36">
        <f>SUMIFS(СВЦЭМ!$C$39:$C$782,СВЦЭМ!$A$39:$A$782,$A64,СВЦЭМ!$B$39:$B$782,X$47)+'СЕТ СН'!$G$12+СВЦЭМ!$D$10+'СЕТ СН'!$G$5-'СЕТ СН'!$G$20</f>
        <v>3565.6609879100001</v>
      </c>
      <c r="Y64" s="36">
        <f>SUMIFS(СВЦЭМ!$C$39:$C$782,СВЦЭМ!$A$39:$A$782,$A64,СВЦЭМ!$B$39:$B$782,Y$47)+'СЕТ СН'!$G$12+СВЦЭМ!$D$10+'СЕТ СН'!$G$5-'СЕТ СН'!$G$20</f>
        <v>3616.4585910699998</v>
      </c>
    </row>
    <row r="65" spans="1:27" ht="15.75" x14ac:dyDescent="0.2">
      <c r="A65" s="35">
        <f t="shared" si="1"/>
        <v>44304</v>
      </c>
      <c r="B65" s="36">
        <f>SUMIFS(СВЦЭМ!$C$39:$C$782,СВЦЭМ!$A$39:$A$782,$A65,СВЦЭМ!$B$39:$B$782,B$47)+'СЕТ СН'!$G$12+СВЦЭМ!$D$10+'СЕТ СН'!$G$5-'СЕТ СН'!$G$20</f>
        <v>3630.3931154299999</v>
      </c>
      <c r="C65" s="36">
        <f>SUMIFS(СВЦЭМ!$C$39:$C$782,СВЦЭМ!$A$39:$A$782,$A65,СВЦЭМ!$B$39:$B$782,C$47)+'СЕТ СН'!$G$12+СВЦЭМ!$D$10+'СЕТ СН'!$G$5-'СЕТ СН'!$G$20</f>
        <v>3687.1224001299997</v>
      </c>
      <c r="D65" s="36">
        <f>SUMIFS(СВЦЭМ!$C$39:$C$782,СВЦЭМ!$A$39:$A$782,$A65,СВЦЭМ!$B$39:$B$782,D$47)+'СЕТ СН'!$G$12+СВЦЭМ!$D$10+'СЕТ СН'!$G$5-'СЕТ СН'!$G$20</f>
        <v>3705.96976666</v>
      </c>
      <c r="E65" s="36">
        <f>SUMIFS(СВЦЭМ!$C$39:$C$782,СВЦЭМ!$A$39:$A$782,$A65,СВЦЭМ!$B$39:$B$782,E$47)+'СЕТ СН'!$G$12+СВЦЭМ!$D$10+'СЕТ СН'!$G$5-'СЕТ СН'!$G$20</f>
        <v>3697.8639447599999</v>
      </c>
      <c r="F65" s="36">
        <f>SUMIFS(СВЦЭМ!$C$39:$C$782,СВЦЭМ!$A$39:$A$782,$A65,СВЦЭМ!$B$39:$B$782,F$47)+'СЕТ СН'!$G$12+СВЦЭМ!$D$10+'СЕТ СН'!$G$5-'СЕТ СН'!$G$20</f>
        <v>3719.9326177800003</v>
      </c>
      <c r="G65" s="36">
        <f>SUMIFS(СВЦЭМ!$C$39:$C$782,СВЦЭМ!$A$39:$A$782,$A65,СВЦЭМ!$B$39:$B$782,G$47)+'СЕТ СН'!$G$12+СВЦЭМ!$D$10+'СЕТ СН'!$G$5-'СЕТ СН'!$G$20</f>
        <v>3720.7225215799999</v>
      </c>
      <c r="H65" s="36">
        <f>SUMIFS(СВЦЭМ!$C$39:$C$782,СВЦЭМ!$A$39:$A$782,$A65,СВЦЭМ!$B$39:$B$782,H$47)+'СЕТ СН'!$G$12+СВЦЭМ!$D$10+'СЕТ СН'!$G$5-'СЕТ СН'!$G$20</f>
        <v>3711.2811684899998</v>
      </c>
      <c r="I65" s="36">
        <f>SUMIFS(СВЦЭМ!$C$39:$C$782,СВЦЭМ!$A$39:$A$782,$A65,СВЦЭМ!$B$39:$B$782,I$47)+'СЕТ СН'!$G$12+СВЦЭМ!$D$10+'СЕТ СН'!$G$5-'СЕТ СН'!$G$20</f>
        <v>3664.0608837199998</v>
      </c>
      <c r="J65" s="36">
        <f>SUMIFS(СВЦЭМ!$C$39:$C$782,СВЦЭМ!$A$39:$A$782,$A65,СВЦЭМ!$B$39:$B$782,J$47)+'СЕТ СН'!$G$12+СВЦЭМ!$D$10+'СЕТ СН'!$G$5-'СЕТ СН'!$G$20</f>
        <v>3612.8447165500002</v>
      </c>
      <c r="K65" s="36">
        <f>SUMIFS(СВЦЭМ!$C$39:$C$782,СВЦЭМ!$A$39:$A$782,$A65,СВЦЭМ!$B$39:$B$782,K$47)+'СЕТ СН'!$G$12+СВЦЭМ!$D$10+'СЕТ СН'!$G$5-'СЕТ СН'!$G$20</f>
        <v>3539.8985943400003</v>
      </c>
      <c r="L65" s="36">
        <f>SUMIFS(СВЦЭМ!$C$39:$C$782,СВЦЭМ!$A$39:$A$782,$A65,СВЦЭМ!$B$39:$B$782,L$47)+'СЕТ СН'!$G$12+СВЦЭМ!$D$10+'СЕТ СН'!$G$5-'СЕТ СН'!$G$20</f>
        <v>3534.3764391700001</v>
      </c>
      <c r="M65" s="36">
        <f>SUMIFS(СВЦЭМ!$C$39:$C$782,СВЦЭМ!$A$39:$A$782,$A65,СВЦЭМ!$B$39:$B$782,M$47)+'СЕТ СН'!$G$12+СВЦЭМ!$D$10+'СЕТ СН'!$G$5-'СЕТ СН'!$G$20</f>
        <v>3547.8390916200001</v>
      </c>
      <c r="N65" s="36">
        <f>SUMIFS(СВЦЭМ!$C$39:$C$782,СВЦЭМ!$A$39:$A$782,$A65,СВЦЭМ!$B$39:$B$782,N$47)+'СЕТ СН'!$G$12+СВЦЭМ!$D$10+'СЕТ СН'!$G$5-'СЕТ СН'!$G$20</f>
        <v>3652.16329344</v>
      </c>
      <c r="O65" s="36">
        <f>SUMIFS(СВЦЭМ!$C$39:$C$782,СВЦЭМ!$A$39:$A$782,$A65,СВЦЭМ!$B$39:$B$782,O$47)+'СЕТ СН'!$G$12+СВЦЭМ!$D$10+'СЕТ СН'!$G$5-'СЕТ СН'!$G$20</f>
        <v>3762.9902424399997</v>
      </c>
      <c r="P65" s="36">
        <f>SUMIFS(СВЦЭМ!$C$39:$C$782,СВЦЭМ!$A$39:$A$782,$A65,СВЦЭМ!$B$39:$B$782,P$47)+'СЕТ СН'!$G$12+СВЦЭМ!$D$10+'СЕТ СН'!$G$5-'СЕТ СН'!$G$20</f>
        <v>3751.4322592799999</v>
      </c>
      <c r="Q65" s="36">
        <f>SUMIFS(СВЦЭМ!$C$39:$C$782,СВЦЭМ!$A$39:$A$782,$A65,СВЦЭМ!$B$39:$B$782,Q$47)+'СЕТ СН'!$G$12+СВЦЭМ!$D$10+'СЕТ СН'!$G$5-'СЕТ СН'!$G$20</f>
        <v>3743.15441917</v>
      </c>
      <c r="R65" s="36">
        <f>SUMIFS(СВЦЭМ!$C$39:$C$782,СВЦЭМ!$A$39:$A$782,$A65,СВЦЭМ!$B$39:$B$782,R$47)+'СЕТ СН'!$G$12+СВЦЭМ!$D$10+'СЕТ СН'!$G$5-'СЕТ СН'!$G$20</f>
        <v>3744.221501</v>
      </c>
      <c r="S65" s="36">
        <f>SUMIFS(СВЦЭМ!$C$39:$C$782,СВЦЭМ!$A$39:$A$782,$A65,СВЦЭМ!$B$39:$B$782,S$47)+'СЕТ СН'!$G$12+СВЦЭМ!$D$10+'СЕТ СН'!$G$5-'СЕТ СН'!$G$20</f>
        <v>3728.3085077000001</v>
      </c>
      <c r="T65" s="36">
        <f>SUMIFS(СВЦЭМ!$C$39:$C$782,СВЦЭМ!$A$39:$A$782,$A65,СВЦЭМ!$B$39:$B$782,T$47)+'СЕТ СН'!$G$12+СВЦЭМ!$D$10+'СЕТ СН'!$G$5-'СЕТ СН'!$G$20</f>
        <v>3561.6974146699999</v>
      </c>
      <c r="U65" s="36">
        <f>SUMIFS(СВЦЭМ!$C$39:$C$782,СВЦЭМ!$A$39:$A$782,$A65,СВЦЭМ!$B$39:$B$782,U$47)+'СЕТ СН'!$G$12+СВЦЭМ!$D$10+'СЕТ СН'!$G$5-'СЕТ СН'!$G$20</f>
        <v>3480.43450411</v>
      </c>
      <c r="V65" s="36">
        <f>SUMIFS(СВЦЭМ!$C$39:$C$782,СВЦЭМ!$A$39:$A$782,$A65,СВЦЭМ!$B$39:$B$782,V$47)+'СЕТ СН'!$G$12+СВЦЭМ!$D$10+'СЕТ СН'!$G$5-'СЕТ СН'!$G$20</f>
        <v>3450.9552073200002</v>
      </c>
      <c r="W65" s="36">
        <f>SUMIFS(СВЦЭМ!$C$39:$C$782,СВЦЭМ!$A$39:$A$782,$A65,СВЦЭМ!$B$39:$B$782,W$47)+'СЕТ СН'!$G$12+СВЦЭМ!$D$10+'СЕТ СН'!$G$5-'СЕТ СН'!$G$20</f>
        <v>3453.9614257399999</v>
      </c>
      <c r="X65" s="36">
        <f>SUMIFS(СВЦЭМ!$C$39:$C$782,СВЦЭМ!$A$39:$A$782,$A65,СВЦЭМ!$B$39:$B$782,X$47)+'СЕТ СН'!$G$12+СВЦЭМ!$D$10+'СЕТ СН'!$G$5-'СЕТ СН'!$G$20</f>
        <v>3490.9735059899999</v>
      </c>
      <c r="Y65" s="36">
        <f>SUMIFS(СВЦЭМ!$C$39:$C$782,СВЦЭМ!$A$39:$A$782,$A65,СВЦЭМ!$B$39:$B$782,Y$47)+'СЕТ СН'!$G$12+СВЦЭМ!$D$10+'СЕТ СН'!$G$5-'СЕТ СН'!$G$20</f>
        <v>3520.3479561899999</v>
      </c>
    </row>
    <row r="66" spans="1:27" ht="15.75" x14ac:dyDescent="0.2">
      <c r="A66" s="35">
        <f t="shared" si="1"/>
        <v>44305</v>
      </c>
      <c r="B66" s="36">
        <f>SUMIFS(СВЦЭМ!$C$39:$C$782,СВЦЭМ!$A$39:$A$782,$A66,СВЦЭМ!$B$39:$B$782,B$47)+'СЕТ СН'!$G$12+СВЦЭМ!$D$10+'СЕТ СН'!$G$5-'СЕТ СН'!$G$20</f>
        <v>3697.5407044200001</v>
      </c>
      <c r="C66" s="36">
        <f>SUMIFS(СВЦЭМ!$C$39:$C$782,СВЦЭМ!$A$39:$A$782,$A66,СВЦЭМ!$B$39:$B$782,C$47)+'СЕТ СН'!$G$12+СВЦЭМ!$D$10+'СЕТ СН'!$G$5-'СЕТ СН'!$G$20</f>
        <v>3741.19675491</v>
      </c>
      <c r="D66" s="36">
        <f>SUMIFS(СВЦЭМ!$C$39:$C$782,СВЦЭМ!$A$39:$A$782,$A66,СВЦЭМ!$B$39:$B$782,D$47)+'СЕТ СН'!$G$12+СВЦЭМ!$D$10+'СЕТ СН'!$G$5-'СЕТ СН'!$G$20</f>
        <v>3787.7560042499999</v>
      </c>
      <c r="E66" s="36">
        <f>SUMIFS(СВЦЭМ!$C$39:$C$782,СВЦЭМ!$A$39:$A$782,$A66,СВЦЭМ!$B$39:$B$782,E$47)+'СЕТ СН'!$G$12+СВЦЭМ!$D$10+'СЕТ СН'!$G$5-'СЕТ СН'!$G$20</f>
        <v>3785.9405323700003</v>
      </c>
      <c r="F66" s="36">
        <f>SUMIFS(СВЦЭМ!$C$39:$C$782,СВЦЭМ!$A$39:$A$782,$A66,СВЦЭМ!$B$39:$B$782,F$47)+'СЕТ СН'!$G$12+СВЦЭМ!$D$10+'СЕТ СН'!$G$5-'СЕТ СН'!$G$20</f>
        <v>3793.5527571900002</v>
      </c>
      <c r="G66" s="36">
        <f>SUMIFS(СВЦЭМ!$C$39:$C$782,СВЦЭМ!$A$39:$A$782,$A66,СВЦЭМ!$B$39:$B$782,G$47)+'СЕТ СН'!$G$12+СВЦЭМ!$D$10+'СЕТ СН'!$G$5-'СЕТ СН'!$G$20</f>
        <v>3791.30899774</v>
      </c>
      <c r="H66" s="36">
        <f>SUMIFS(СВЦЭМ!$C$39:$C$782,СВЦЭМ!$A$39:$A$782,$A66,СВЦЭМ!$B$39:$B$782,H$47)+'СЕТ СН'!$G$12+СВЦЭМ!$D$10+'СЕТ СН'!$G$5-'СЕТ СН'!$G$20</f>
        <v>3751.9225661700002</v>
      </c>
      <c r="I66" s="36">
        <f>SUMIFS(СВЦЭМ!$C$39:$C$782,СВЦЭМ!$A$39:$A$782,$A66,СВЦЭМ!$B$39:$B$782,I$47)+'СЕТ СН'!$G$12+СВЦЭМ!$D$10+'СЕТ СН'!$G$5-'СЕТ СН'!$G$20</f>
        <v>3674.6781417100001</v>
      </c>
      <c r="J66" s="36">
        <f>SUMIFS(СВЦЭМ!$C$39:$C$782,СВЦЭМ!$A$39:$A$782,$A66,СВЦЭМ!$B$39:$B$782,J$47)+'СЕТ СН'!$G$12+СВЦЭМ!$D$10+'СЕТ СН'!$G$5-'СЕТ СН'!$G$20</f>
        <v>3611.0224718199997</v>
      </c>
      <c r="K66" s="36">
        <f>SUMIFS(СВЦЭМ!$C$39:$C$782,СВЦЭМ!$A$39:$A$782,$A66,СВЦЭМ!$B$39:$B$782,K$47)+'СЕТ СН'!$G$12+СВЦЭМ!$D$10+'СЕТ СН'!$G$5-'СЕТ СН'!$G$20</f>
        <v>3548.9409003199999</v>
      </c>
      <c r="L66" s="36">
        <f>SUMIFS(СВЦЭМ!$C$39:$C$782,СВЦЭМ!$A$39:$A$782,$A66,СВЦЭМ!$B$39:$B$782,L$47)+'СЕТ СН'!$G$12+СВЦЭМ!$D$10+'СЕТ СН'!$G$5-'СЕТ СН'!$G$20</f>
        <v>3537.46332132</v>
      </c>
      <c r="M66" s="36">
        <f>SUMIFS(СВЦЭМ!$C$39:$C$782,СВЦЭМ!$A$39:$A$782,$A66,СВЦЭМ!$B$39:$B$782,M$47)+'СЕТ СН'!$G$12+СВЦЭМ!$D$10+'СЕТ СН'!$G$5-'СЕТ СН'!$G$20</f>
        <v>3567.2371280799998</v>
      </c>
      <c r="N66" s="36">
        <f>SUMIFS(СВЦЭМ!$C$39:$C$782,СВЦЭМ!$A$39:$A$782,$A66,СВЦЭМ!$B$39:$B$782,N$47)+'СЕТ СН'!$G$12+СВЦЭМ!$D$10+'СЕТ СН'!$G$5-'СЕТ СН'!$G$20</f>
        <v>3603.27921578</v>
      </c>
      <c r="O66" s="36">
        <f>SUMIFS(СВЦЭМ!$C$39:$C$782,СВЦЭМ!$A$39:$A$782,$A66,СВЦЭМ!$B$39:$B$782,O$47)+'СЕТ СН'!$G$12+СВЦЭМ!$D$10+'СЕТ СН'!$G$5-'СЕТ СН'!$G$20</f>
        <v>3649.4024214599999</v>
      </c>
      <c r="P66" s="36">
        <f>SUMIFS(СВЦЭМ!$C$39:$C$782,СВЦЭМ!$A$39:$A$782,$A66,СВЦЭМ!$B$39:$B$782,P$47)+'СЕТ СН'!$G$12+СВЦЭМ!$D$10+'СЕТ СН'!$G$5-'СЕТ СН'!$G$20</f>
        <v>3696.83488635</v>
      </c>
      <c r="Q66" s="36">
        <f>SUMIFS(СВЦЭМ!$C$39:$C$782,СВЦЭМ!$A$39:$A$782,$A66,СВЦЭМ!$B$39:$B$782,Q$47)+'СЕТ СН'!$G$12+СВЦЭМ!$D$10+'СЕТ СН'!$G$5-'СЕТ СН'!$G$20</f>
        <v>3713.5410554</v>
      </c>
      <c r="R66" s="36">
        <f>SUMIFS(СВЦЭМ!$C$39:$C$782,СВЦЭМ!$A$39:$A$782,$A66,СВЦЭМ!$B$39:$B$782,R$47)+'СЕТ СН'!$G$12+СВЦЭМ!$D$10+'СЕТ СН'!$G$5-'СЕТ СН'!$G$20</f>
        <v>3702.3305104900001</v>
      </c>
      <c r="S66" s="36">
        <f>SUMIFS(СВЦЭМ!$C$39:$C$782,СВЦЭМ!$A$39:$A$782,$A66,СВЦЭМ!$B$39:$B$782,S$47)+'СЕТ СН'!$G$12+СВЦЭМ!$D$10+'СЕТ СН'!$G$5-'СЕТ СН'!$G$20</f>
        <v>3680.97396338</v>
      </c>
      <c r="T66" s="36">
        <f>SUMIFS(СВЦЭМ!$C$39:$C$782,СВЦЭМ!$A$39:$A$782,$A66,СВЦЭМ!$B$39:$B$782,T$47)+'СЕТ СН'!$G$12+СВЦЭМ!$D$10+'СЕТ СН'!$G$5-'СЕТ СН'!$G$20</f>
        <v>3623.2464376799999</v>
      </c>
      <c r="U66" s="36">
        <f>SUMIFS(СВЦЭМ!$C$39:$C$782,СВЦЭМ!$A$39:$A$782,$A66,СВЦЭМ!$B$39:$B$782,U$47)+'СЕТ СН'!$G$12+СВЦЭМ!$D$10+'СЕТ СН'!$G$5-'СЕТ СН'!$G$20</f>
        <v>3576.5247673399999</v>
      </c>
      <c r="V66" s="36">
        <f>SUMIFS(СВЦЭМ!$C$39:$C$782,СВЦЭМ!$A$39:$A$782,$A66,СВЦЭМ!$B$39:$B$782,V$47)+'СЕТ СН'!$G$12+СВЦЭМ!$D$10+'СЕТ СН'!$G$5-'СЕТ СН'!$G$20</f>
        <v>3540.2961991000002</v>
      </c>
      <c r="W66" s="36">
        <f>SUMIFS(СВЦЭМ!$C$39:$C$782,СВЦЭМ!$A$39:$A$782,$A66,СВЦЭМ!$B$39:$B$782,W$47)+'СЕТ СН'!$G$12+СВЦЭМ!$D$10+'СЕТ СН'!$G$5-'СЕТ СН'!$G$20</f>
        <v>3558.3043016000001</v>
      </c>
      <c r="X66" s="36">
        <f>SUMIFS(СВЦЭМ!$C$39:$C$782,СВЦЭМ!$A$39:$A$782,$A66,СВЦЭМ!$B$39:$B$782,X$47)+'СЕТ СН'!$G$12+СВЦЭМ!$D$10+'СЕТ СН'!$G$5-'СЕТ СН'!$G$20</f>
        <v>3590.6153571599998</v>
      </c>
      <c r="Y66" s="36">
        <f>SUMIFS(СВЦЭМ!$C$39:$C$782,СВЦЭМ!$A$39:$A$782,$A66,СВЦЭМ!$B$39:$B$782,Y$47)+'СЕТ СН'!$G$12+СВЦЭМ!$D$10+'СЕТ СН'!$G$5-'СЕТ СН'!$G$20</f>
        <v>3632.8424734199998</v>
      </c>
    </row>
    <row r="67" spans="1:27" ht="15.75" x14ac:dyDescent="0.2">
      <c r="A67" s="35">
        <f t="shared" si="1"/>
        <v>44306</v>
      </c>
      <c r="B67" s="36">
        <f>SUMIFS(СВЦЭМ!$C$39:$C$782,СВЦЭМ!$A$39:$A$782,$A67,СВЦЭМ!$B$39:$B$782,B$47)+'СЕТ СН'!$G$12+СВЦЭМ!$D$10+'СЕТ СН'!$G$5-'СЕТ СН'!$G$20</f>
        <v>3741.7810346599999</v>
      </c>
      <c r="C67" s="36">
        <f>SUMIFS(СВЦЭМ!$C$39:$C$782,СВЦЭМ!$A$39:$A$782,$A67,СВЦЭМ!$B$39:$B$782,C$47)+'СЕТ СН'!$G$12+СВЦЭМ!$D$10+'СЕТ СН'!$G$5-'СЕТ СН'!$G$20</f>
        <v>3718.0586799600001</v>
      </c>
      <c r="D67" s="36">
        <f>SUMIFS(СВЦЭМ!$C$39:$C$782,СВЦЭМ!$A$39:$A$782,$A67,СВЦЭМ!$B$39:$B$782,D$47)+'СЕТ СН'!$G$12+СВЦЭМ!$D$10+'СЕТ СН'!$G$5-'СЕТ СН'!$G$20</f>
        <v>3676.5136331200001</v>
      </c>
      <c r="E67" s="36">
        <f>SUMIFS(СВЦЭМ!$C$39:$C$782,СВЦЭМ!$A$39:$A$782,$A67,СВЦЭМ!$B$39:$B$782,E$47)+'СЕТ СН'!$G$12+СВЦЭМ!$D$10+'СЕТ СН'!$G$5-'СЕТ СН'!$G$20</f>
        <v>3665.94871203</v>
      </c>
      <c r="F67" s="36">
        <f>SUMIFS(СВЦЭМ!$C$39:$C$782,СВЦЭМ!$A$39:$A$782,$A67,СВЦЭМ!$B$39:$B$782,F$47)+'СЕТ СН'!$G$12+СВЦЭМ!$D$10+'СЕТ СН'!$G$5-'СЕТ СН'!$G$20</f>
        <v>3667.6020027099999</v>
      </c>
      <c r="G67" s="36">
        <f>SUMIFS(СВЦЭМ!$C$39:$C$782,СВЦЭМ!$A$39:$A$782,$A67,СВЦЭМ!$B$39:$B$782,G$47)+'СЕТ СН'!$G$12+СВЦЭМ!$D$10+'СЕТ СН'!$G$5-'СЕТ СН'!$G$20</f>
        <v>3671.1409730400001</v>
      </c>
      <c r="H67" s="36">
        <f>SUMIFS(СВЦЭМ!$C$39:$C$782,СВЦЭМ!$A$39:$A$782,$A67,СВЦЭМ!$B$39:$B$782,H$47)+'СЕТ СН'!$G$12+СВЦЭМ!$D$10+'СЕТ СН'!$G$5-'СЕТ СН'!$G$20</f>
        <v>3715.7084636500003</v>
      </c>
      <c r="I67" s="36">
        <f>SUMIFS(СВЦЭМ!$C$39:$C$782,СВЦЭМ!$A$39:$A$782,$A67,СВЦЭМ!$B$39:$B$782,I$47)+'СЕТ СН'!$G$12+СВЦЭМ!$D$10+'СЕТ СН'!$G$5-'СЕТ СН'!$G$20</f>
        <v>3751.1465854400003</v>
      </c>
      <c r="J67" s="36">
        <f>SUMIFS(СВЦЭМ!$C$39:$C$782,СВЦЭМ!$A$39:$A$782,$A67,СВЦЭМ!$B$39:$B$782,J$47)+'СЕТ СН'!$G$12+СВЦЭМ!$D$10+'СЕТ СН'!$G$5-'СЕТ СН'!$G$20</f>
        <v>3706.04540357</v>
      </c>
      <c r="K67" s="36">
        <f>SUMIFS(СВЦЭМ!$C$39:$C$782,СВЦЭМ!$A$39:$A$782,$A67,СВЦЭМ!$B$39:$B$782,K$47)+'СЕТ СН'!$G$12+СВЦЭМ!$D$10+'СЕТ СН'!$G$5-'СЕТ СН'!$G$20</f>
        <v>3658.3079093300003</v>
      </c>
      <c r="L67" s="36">
        <f>SUMIFS(СВЦЭМ!$C$39:$C$782,СВЦЭМ!$A$39:$A$782,$A67,СВЦЭМ!$B$39:$B$782,L$47)+'СЕТ СН'!$G$12+СВЦЭМ!$D$10+'СЕТ СН'!$G$5-'СЕТ СН'!$G$20</f>
        <v>3661.5074321100001</v>
      </c>
      <c r="M67" s="36">
        <f>SUMIFS(СВЦЭМ!$C$39:$C$782,СВЦЭМ!$A$39:$A$782,$A67,СВЦЭМ!$B$39:$B$782,M$47)+'СЕТ СН'!$G$12+СВЦЭМ!$D$10+'СЕТ СН'!$G$5-'СЕТ СН'!$G$20</f>
        <v>3663.3011544000001</v>
      </c>
      <c r="N67" s="36">
        <f>SUMIFS(СВЦЭМ!$C$39:$C$782,СВЦЭМ!$A$39:$A$782,$A67,СВЦЭМ!$B$39:$B$782,N$47)+'СЕТ СН'!$G$12+СВЦЭМ!$D$10+'СЕТ СН'!$G$5-'СЕТ СН'!$G$20</f>
        <v>3686.9595163599997</v>
      </c>
      <c r="O67" s="36">
        <f>SUMIFS(СВЦЭМ!$C$39:$C$782,СВЦЭМ!$A$39:$A$782,$A67,СВЦЭМ!$B$39:$B$782,O$47)+'СЕТ СН'!$G$12+СВЦЭМ!$D$10+'СЕТ СН'!$G$5-'СЕТ СН'!$G$20</f>
        <v>3722.2401841700002</v>
      </c>
      <c r="P67" s="36">
        <f>SUMIFS(СВЦЭМ!$C$39:$C$782,СВЦЭМ!$A$39:$A$782,$A67,СВЦЭМ!$B$39:$B$782,P$47)+'СЕТ СН'!$G$12+СВЦЭМ!$D$10+'СЕТ СН'!$G$5-'СЕТ СН'!$G$20</f>
        <v>3749.59856855</v>
      </c>
      <c r="Q67" s="36">
        <f>SUMIFS(СВЦЭМ!$C$39:$C$782,СВЦЭМ!$A$39:$A$782,$A67,СВЦЭМ!$B$39:$B$782,Q$47)+'СЕТ СН'!$G$12+СВЦЭМ!$D$10+'СЕТ СН'!$G$5-'СЕТ СН'!$G$20</f>
        <v>3738.11019708</v>
      </c>
      <c r="R67" s="36">
        <f>SUMIFS(СВЦЭМ!$C$39:$C$782,СВЦЭМ!$A$39:$A$782,$A67,СВЦЭМ!$B$39:$B$782,R$47)+'СЕТ СН'!$G$12+СВЦЭМ!$D$10+'СЕТ СН'!$G$5-'СЕТ СН'!$G$20</f>
        <v>3740.0334508799997</v>
      </c>
      <c r="S67" s="36">
        <f>SUMIFS(СВЦЭМ!$C$39:$C$782,СВЦЭМ!$A$39:$A$782,$A67,СВЦЭМ!$B$39:$B$782,S$47)+'СЕТ СН'!$G$12+СВЦЭМ!$D$10+'СЕТ СН'!$G$5-'СЕТ СН'!$G$20</f>
        <v>3748.77092674</v>
      </c>
      <c r="T67" s="36">
        <f>SUMIFS(СВЦЭМ!$C$39:$C$782,СВЦЭМ!$A$39:$A$782,$A67,СВЦЭМ!$B$39:$B$782,T$47)+'СЕТ СН'!$G$12+СВЦЭМ!$D$10+'СЕТ СН'!$G$5-'СЕТ СН'!$G$20</f>
        <v>3692.1988879800001</v>
      </c>
      <c r="U67" s="36">
        <f>SUMIFS(СВЦЭМ!$C$39:$C$782,СВЦЭМ!$A$39:$A$782,$A67,СВЦЭМ!$B$39:$B$782,U$47)+'СЕТ СН'!$G$12+СВЦЭМ!$D$10+'СЕТ СН'!$G$5-'СЕТ СН'!$G$20</f>
        <v>3630.93135519</v>
      </c>
      <c r="V67" s="36">
        <f>SUMIFS(СВЦЭМ!$C$39:$C$782,СВЦЭМ!$A$39:$A$782,$A67,СВЦЭМ!$B$39:$B$782,V$47)+'СЕТ СН'!$G$12+СВЦЭМ!$D$10+'СЕТ СН'!$G$5-'СЕТ СН'!$G$20</f>
        <v>3593.5081265899998</v>
      </c>
      <c r="W67" s="36">
        <f>SUMIFS(СВЦЭМ!$C$39:$C$782,СВЦЭМ!$A$39:$A$782,$A67,СВЦЭМ!$B$39:$B$782,W$47)+'СЕТ СН'!$G$12+СВЦЭМ!$D$10+'СЕТ СН'!$G$5-'СЕТ СН'!$G$20</f>
        <v>3600.4963341500002</v>
      </c>
      <c r="X67" s="36">
        <f>SUMIFS(СВЦЭМ!$C$39:$C$782,СВЦЭМ!$A$39:$A$782,$A67,СВЦЭМ!$B$39:$B$782,X$47)+'СЕТ СН'!$G$12+СВЦЭМ!$D$10+'СЕТ СН'!$G$5-'СЕТ СН'!$G$20</f>
        <v>3625.02833448</v>
      </c>
      <c r="Y67" s="36">
        <f>SUMIFS(СВЦЭМ!$C$39:$C$782,СВЦЭМ!$A$39:$A$782,$A67,СВЦЭМ!$B$39:$B$782,Y$47)+'СЕТ СН'!$G$12+СВЦЭМ!$D$10+'СЕТ СН'!$G$5-'СЕТ СН'!$G$20</f>
        <v>3686.57947203</v>
      </c>
    </row>
    <row r="68" spans="1:27" ht="15.75" x14ac:dyDescent="0.2">
      <c r="A68" s="35">
        <f t="shared" si="1"/>
        <v>44307</v>
      </c>
      <c r="B68" s="36">
        <f>SUMIFS(СВЦЭМ!$C$39:$C$782,СВЦЭМ!$A$39:$A$782,$A68,СВЦЭМ!$B$39:$B$782,B$47)+'СЕТ СН'!$G$12+СВЦЭМ!$D$10+'СЕТ СН'!$G$5-'СЕТ СН'!$G$20</f>
        <v>3704.74891587</v>
      </c>
      <c r="C68" s="36">
        <f>SUMIFS(СВЦЭМ!$C$39:$C$782,СВЦЭМ!$A$39:$A$782,$A68,СВЦЭМ!$B$39:$B$782,C$47)+'СЕТ СН'!$G$12+СВЦЭМ!$D$10+'СЕТ СН'!$G$5-'СЕТ СН'!$G$20</f>
        <v>3723.5742336900003</v>
      </c>
      <c r="D68" s="36">
        <f>SUMIFS(СВЦЭМ!$C$39:$C$782,СВЦЭМ!$A$39:$A$782,$A68,СВЦЭМ!$B$39:$B$782,D$47)+'СЕТ СН'!$G$12+СВЦЭМ!$D$10+'СЕТ СН'!$G$5-'СЕТ СН'!$G$20</f>
        <v>3670.8502202099999</v>
      </c>
      <c r="E68" s="36">
        <f>SUMIFS(СВЦЭМ!$C$39:$C$782,СВЦЭМ!$A$39:$A$782,$A68,СВЦЭМ!$B$39:$B$782,E$47)+'СЕТ СН'!$G$12+СВЦЭМ!$D$10+'СЕТ СН'!$G$5-'СЕТ СН'!$G$20</f>
        <v>3679.3231263600001</v>
      </c>
      <c r="F68" s="36">
        <f>SUMIFS(СВЦЭМ!$C$39:$C$782,СВЦЭМ!$A$39:$A$782,$A68,СВЦЭМ!$B$39:$B$782,F$47)+'СЕТ СН'!$G$12+СВЦЭМ!$D$10+'СЕТ СН'!$G$5-'СЕТ СН'!$G$20</f>
        <v>3680.1121085599998</v>
      </c>
      <c r="G68" s="36">
        <f>SUMIFS(СВЦЭМ!$C$39:$C$782,СВЦЭМ!$A$39:$A$782,$A68,СВЦЭМ!$B$39:$B$782,G$47)+'СЕТ СН'!$G$12+СВЦЭМ!$D$10+'СЕТ СН'!$G$5-'СЕТ СН'!$G$20</f>
        <v>3675.78793331</v>
      </c>
      <c r="H68" s="36">
        <f>SUMIFS(СВЦЭМ!$C$39:$C$782,СВЦЭМ!$A$39:$A$782,$A68,СВЦЭМ!$B$39:$B$782,H$47)+'СЕТ СН'!$G$12+СВЦЭМ!$D$10+'СЕТ СН'!$G$5-'СЕТ СН'!$G$20</f>
        <v>3706.8097592000004</v>
      </c>
      <c r="I68" s="36">
        <f>SUMIFS(СВЦЭМ!$C$39:$C$782,СВЦЭМ!$A$39:$A$782,$A68,СВЦЭМ!$B$39:$B$782,I$47)+'СЕТ СН'!$G$12+СВЦЭМ!$D$10+'СЕТ СН'!$G$5-'СЕТ СН'!$G$20</f>
        <v>3703.6428693799999</v>
      </c>
      <c r="J68" s="36">
        <f>SUMIFS(СВЦЭМ!$C$39:$C$782,СВЦЭМ!$A$39:$A$782,$A68,СВЦЭМ!$B$39:$B$782,J$47)+'СЕТ СН'!$G$12+СВЦЭМ!$D$10+'СЕТ СН'!$G$5-'СЕТ СН'!$G$20</f>
        <v>3672.9122663100002</v>
      </c>
      <c r="K68" s="36">
        <f>SUMIFS(СВЦЭМ!$C$39:$C$782,СВЦЭМ!$A$39:$A$782,$A68,СВЦЭМ!$B$39:$B$782,K$47)+'СЕТ СН'!$G$12+СВЦЭМ!$D$10+'СЕТ СН'!$G$5-'СЕТ СН'!$G$20</f>
        <v>3626.2131109699999</v>
      </c>
      <c r="L68" s="36">
        <f>SUMIFS(СВЦЭМ!$C$39:$C$782,СВЦЭМ!$A$39:$A$782,$A68,СВЦЭМ!$B$39:$B$782,L$47)+'СЕТ СН'!$G$12+СВЦЭМ!$D$10+'СЕТ СН'!$G$5-'СЕТ СН'!$G$20</f>
        <v>3629.0340877899998</v>
      </c>
      <c r="M68" s="36">
        <f>SUMIFS(СВЦЭМ!$C$39:$C$782,СВЦЭМ!$A$39:$A$782,$A68,СВЦЭМ!$B$39:$B$782,M$47)+'СЕТ СН'!$G$12+СВЦЭМ!$D$10+'СЕТ СН'!$G$5-'СЕТ СН'!$G$20</f>
        <v>3638.1245695699999</v>
      </c>
      <c r="N68" s="36">
        <f>SUMIFS(СВЦЭМ!$C$39:$C$782,СВЦЭМ!$A$39:$A$782,$A68,СВЦЭМ!$B$39:$B$782,N$47)+'СЕТ СН'!$G$12+СВЦЭМ!$D$10+'СЕТ СН'!$G$5-'СЕТ СН'!$G$20</f>
        <v>3652.1534525400002</v>
      </c>
      <c r="O68" s="36">
        <f>SUMIFS(СВЦЭМ!$C$39:$C$782,СВЦЭМ!$A$39:$A$782,$A68,СВЦЭМ!$B$39:$B$782,O$47)+'СЕТ СН'!$G$12+СВЦЭМ!$D$10+'СЕТ СН'!$G$5-'СЕТ СН'!$G$20</f>
        <v>3688.0531912500001</v>
      </c>
      <c r="P68" s="36">
        <f>SUMIFS(СВЦЭМ!$C$39:$C$782,СВЦЭМ!$A$39:$A$782,$A68,СВЦЭМ!$B$39:$B$782,P$47)+'СЕТ СН'!$G$12+СВЦЭМ!$D$10+'СЕТ СН'!$G$5-'СЕТ СН'!$G$20</f>
        <v>3709.60036623</v>
      </c>
      <c r="Q68" s="36">
        <f>SUMIFS(СВЦЭМ!$C$39:$C$782,СВЦЭМ!$A$39:$A$782,$A68,СВЦЭМ!$B$39:$B$782,Q$47)+'СЕТ СН'!$G$12+СВЦЭМ!$D$10+'СЕТ СН'!$G$5-'СЕТ СН'!$G$20</f>
        <v>3709.8420535400001</v>
      </c>
      <c r="R68" s="36">
        <f>SUMIFS(СВЦЭМ!$C$39:$C$782,СВЦЭМ!$A$39:$A$782,$A68,СВЦЭМ!$B$39:$B$782,R$47)+'СЕТ СН'!$G$12+СВЦЭМ!$D$10+'СЕТ СН'!$G$5-'СЕТ СН'!$G$20</f>
        <v>3693.5084333900004</v>
      </c>
      <c r="S68" s="36">
        <f>SUMIFS(СВЦЭМ!$C$39:$C$782,СВЦЭМ!$A$39:$A$782,$A68,СВЦЭМ!$B$39:$B$782,S$47)+'СЕТ СН'!$G$12+СВЦЭМ!$D$10+'СЕТ СН'!$G$5-'СЕТ СН'!$G$20</f>
        <v>3706.0725738299998</v>
      </c>
      <c r="T68" s="36">
        <f>SUMIFS(СВЦЭМ!$C$39:$C$782,СВЦЭМ!$A$39:$A$782,$A68,СВЦЭМ!$B$39:$B$782,T$47)+'СЕТ СН'!$G$12+СВЦЭМ!$D$10+'СЕТ СН'!$G$5-'СЕТ СН'!$G$20</f>
        <v>3661.0840679499997</v>
      </c>
      <c r="U68" s="36">
        <f>SUMIFS(СВЦЭМ!$C$39:$C$782,СВЦЭМ!$A$39:$A$782,$A68,СВЦЭМ!$B$39:$B$782,U$47)+'СЕТ СН'!$G$12+СВЦЭМ!$D$10+'СЕТ СН'!$G$5-'СЕТ СН'!$G$20</f>
        <v>3594.17733026</v>
      </c>
      <c r="V68" s="36">
        <f>SUMIFS(СВЦЭМ!$C$39:$C$782,СВЦЭМ!$A$39:$A$782,$A68,СВЦЭМ!$B$39:$B$782,V$47)+'СЕТ СН'!$G$12+СВЦЭМ!$D$10+'СЕТ СН'!$G$5-'СЕТ СН'!$G$20</f>
        <v>3553.1663471500001</v>
      </c>
      <c r="W68" s="36">
        <f>SUMIFS(СВЦЭМ!$C$39:$C$782,СВЦЭМ!$A$39:$A$782,$A68,СВЦЭМ!$B$39:$B$782,W$47)+'СЕТ СН'!$G$12+СВЦЭМ!$D$10+'СЕТ СН'!$G$5-'СЕТ СН'!$G$20</f>
        <v>3574.2199266799998</v>
      </c>
      <c r="X68" s="36">
        <f>SUMIFS(СВЦЭМ!$C$39:$C$782,СВЦЭМ!$A$39:$A$782,$A68,СВЦЭМ!$B$39:$B$782,X$47)+'СЕТ СН'!$G$12+СВЦЭМ!$D$10+'СЕТ СН'!$G$5-'СЕТ СН'!$G$20</f>
        <v>3597.8844056299999</v>
      </c>
      <c r="Y68" s="36">
        <f>SUMIFS(СВЦЭМ!$C$39:$C$782,СВЦЭМ!$A$39:$A$782,$A68,СВЦЭМ!$B$39:$B$782,Y$47)+'СЕТ СН'!$G$12+СВЦЭМ!$D$10+'СЕТ СН'!$G$5-'СЕТ СН'!$G$20</f>
        <v>3642.88057394</v>
      </c>
    </row>
    <row r="69" spans="1:27" ht="15.75" x14ac:dyDescent="0.2">
      <c r="A69" s="35">
        <f t="shared" si="1"/>
        <v>44308</v>
      </c>
      <c r="B69" s="36">
        <f>SUMIFS(СВЦЭМ!$C$39:$C$782,СВЦЭМ!$A$39:$A$782,$A69,СВЦЭМ!$B$39:$B$782,B$47)+'СЕТ СН'!$G$12+СВЦЭМ!$D$10+'СЕТ СН'!$G$5-'СЕТ СН'!$G$20</f>
        <v>3522.80508173</v>
      </c>
      <c r="C69" s="36">
        <f>SUMIFS(СВЦЭМ!$C$39:$C$782,СВЦЭМ!$A$39:$A$782,$A69,СВЦЭМ!$B$39:$B$782,C$47)+'СЕТ СН'!$G$12+СВЦЭМ!$D$10+'СЕТ СН'!$G$5-'СЕТ СН'!$G$20</f>
        <v>3575.7193945500003</v>
      </c>
      <c r="D69" s="36">
        <f>SUMIFS(СВЦЭМ!$C$39:$C$782,СВЦЭМ!$A$39:$A$782,$A69,СВЦЭМ!$B$39:$B$782,D$47)+'СЕТ СН'!$G$12+СВЦЭМ!$D$10+'СЕТ СН'!$G$5-'СЕТ СН'!$G$20</f>
        <v>3601.5608865200002</v>
      </c>
      <c r="E69" s="36">
        <f>SUMIFS(СВЦЭМ!$C$39:$C$782,СВЦЭМ!$A$39:$A$782,$A69,СВЦЭМ!$B$39:$B$782,E$47)+'СЕТ СН'!$G$12+СВЦЭМ!$D$10+'СЕТ СН'!$G$5-'СЕТ СН'!$G$20</f>
        <v>3604.7737160300003</v>
      </c>
      <c r="F69" s="36">
        <f>SUMIFS(СВЦЭМ!$C$39:$C$782,СВЦЭМ!$A$39:$A$782,$A69,СВЦЭМ!$B$39:$B$782,F$47)+'СЕТ СН'!$G$12+СВЦЭМ!$D$10+'СЕТ СН'!$G$5-'СЕТ СН'!$G$20</f>
        <v>3607.838205</v>
      </c>
      <c r="G69" s="36">
        <f>SUMIFS(СВЦЭМ!$C$39:$C$782,СВЦЭМ!$A$39:$A$782,$A69,СВЦЭМ!$B$39:$B$782,G$47)+'СЕТ СН'!$G$12+СВЦЭМ!$D$10+'СЕТ СН'!$G$5-'СЕТ СН'!$G$20</f>
        <v>3600.9754397699999</v>
      </c>
      <c r="H69" s="36">
        <f>SUMIFS(СВЦЭМ!$C$39:$C$782,СВЦЭМ!$A$39:$A$782,$A69,СВЦЭМ!$B$39:$B$782,H$47)+'СЕТ СН'!$G$12+СВЦЭМ!$D$10+'СЕТ СН'!$G$5-'СЕТ СН'!$G$20</f>
        <v>3597.9002047899999</v>
      </c>
      <c r="I69" s="36">
        <f>SUMIFS(СВЦЭМ!$C$39:$C$782,СВЦЭМ!$A$39:$A$782,$A69,СВЦЭМ!$B$39:$B$782,I$47)+'СЕТ СН'!$G$12+СВЦЭМ!$D$10+'СЕТ СН'!$G$5-'СЕТ СН'!$G$20</f>
        <v>3540.9745355599998</v>
      </c>
      <c r="J69" s="36">
        <f>SUMIFS(СВЦЭМ!$C$39:$C$782,СВЦЭМ!$A$39:$A$782,$A69,СВЦЭМ!$B$39:$B$782,J$47)+'СЕТ СН'!$G$12+СВЦЭМ!$D$10+'СЕТ СН'!$G$5-'СЕТ СН'!$G$20</f>
        <v>3487.2096772200002</v>
      </c>
      <c r="K69" s="36">
        <f>SUMIFS(СВЦЭМ!$C$39:$C$782,СВЦЭМ!$A$39:$A$782,$A69,СВЦЭМ!$B$39:$B$782,K$47)+'СЕТ СН'!$G$12+СВЦЭМ!$D$10+'СЕТ СН'!$G$5-'СЕТ СН'!$G$20</f>
        <v>3443.3681262800001</v>
      </c>
      <c r="L69" s="36">
        <f>SUMIFS(СВЦЭМ!$C$39:$C$782,СВЦЭМ!$A$39:$A$782,$A69,СВЦЭМ!$B$39:$B$782,L$47)+'СЕТ СН'!$G$12+СВЦЭМ!$D$10+'СЕТ СН'!$G$5-'СЕТ СН'!$G$20</f>
        <v>3448.9568376699999</v>
      </c>
      <c r="M69" s="36">
        <f>SUMIFS(СВЦЭМ!$C$39:$C$782,СВЦЭМ!$A$39:$A$782,$A69,СВЦЭМ!$B$39:$B$782,M$47)+'СЕТ СН'!$G$12+СВЦЭМ!$D$10+'СЕТ СН'!$G$5-'СЕТ СН'!$G$20</f>
        <v>3452.1923855800001</v>
      </c>
      <c r="N69" s="36">
        <f>SUMIFS(СВЦЭМ!$C$39:$C$782,СВЦЭМ!$A$39:$A$782,$A69,СВЦЭМ!$B$39:$B$782,N$47)+'СЕТ СН'!$G$12+СВЦЭМ!$D$10+'СЕТ СН'!$G$5-'СЕТ СН'!$G$20</f>
        <v>3470.7295143700003</v>
      </c>
      <c r="O69" s="36">
        <f>SUMIFS(СВЦЭМ!$C$39:$C$782,СВЦЭМ!$A$39:$A$782,$A69,СВЦЭМ!$B$39:$B$782,O$47)+'СЕТ СН'!$G$12+СВЦЭМ!$D$10+'СЕТ СН'!$G$5-'СЕТ СН'!$G$20</f>
        <v>3535.58490897</v>
      </c>
      <c r="P69" s="36">
        <f>SUMIFS(СВЦЭМ!$C$39:$C$782,СВЦЭМ!$A$39:$A$782,$A69,СВЦЭМ!$B$39:$B$782,P$47)+'СЕТ СН'!$G$12+СВЦЭМ!$D$10+'СЕТ СН'!$G$5-'СЕТ СН'!$G$20</f>
        <v>3537.4248276500002</v>
      </c>
      <c r="Q69" s="36">
        <f>SUMIFS(СВЦЭМ!$C$39:$C$782,СВЦЭМ!$A$39:$A$782,$A69,СВЦЭМ!$B$39:$B$782,Q$47)+'СЕТ СН'!$G$12+СВЦЭМ!$D$10+'СЕТ СН'!$G$5-'СЕТ СН'!$G$20</f>
        <v>3532.1871570100002</v>
      </c>
      <c r="R69" s="36">
        <f>SUMIFS(СВЦЭМ!$C$39:$C$782,СВЦЭМ!$A$39:$A$782,$A69,СВЦЭМ!$B$39:$B$782,R$47)+'СЕТ СН'!$G$12+СВЦЭМ!$D$10+'СЕТ СН'!$G$5-'СЕТ СН'!$G$20</f>
        <v>3522.0701222299999</v>
      </c>
      <c r="S69" s="36">
        <f>SUMIFS(СВЦЭМ!$C$39:$C$782,СВЦЭМ!$A$39:$A$782,$A69,СВЦЭМ!$B$39:$B$782,S$47)+'СЕТ СН'!$G$12+СВЦЭМ!$D$10+'СЕТ СН'!$G$5-'СЕТ СН'!$G$20</f>
        <v>3527.7742802299999</v>
      </c>
      <c r="T69" s="36">
        <f>SUMIFS(СВЦЭМ!$C$39:$C$782,СВЦЭМ!$A$39:$A$782,$A69,СВЦЭМ!$B$39:$B$782,T$47)+'СЕТ СН'!$G$12+СВЦЭМ!$D$10+'СЕТ СН'!$G$5-'СЕТ СН'!$G$20</f>
        <v>3471.7702155000002</v>
      </c>
      <c r="U69" s="36">
        <f>SUMIFS(СВЦЭМ!$C$39:$C$782,СВЦЭМ!$A$39:$A$782,$A69,СВЦЭМ!$B$39:$B$782,U$47)+'СЕТ СН'!$G$12+СВЦЭМ!$D$10+'СЕТ СН'!$G$5-'СЕТ СН'!$G$20</f>
        <v>3473.86301865</v>
      </c>
      <c r="V69" s="36">
        <f>SUMIFS(СВЦЭМ!$C$39:$C$782,СВЦЭМ!$A$39:$A$782,$A69,СВЦЭМ!$B$39:$B$782,V$47)+'СЕТ СН'!$G$12+СВЦЭМ!$D$10+'СЕТ СН'!$G$5-'СЕТ СН'!$G$20</f>
        <v>3507.1791752700001</v>
      </c>
      <c r="W69" s="36">
        <f>SUMIFS(СВЦЭМ!$C$39:$C$782,СВЦЭМ!$A$39:$A$782,$A69,СВЦЭМ!$B$39:$B$782,W$47)+'СЕТ СН'!$G$12+СВЦЭМ!$D$10+'СЕТ СН'!$G$5-'СЕТ СН'!$G$20</f>
        <v>3520.6422515899999</v>
      </c>
      <c r="X69" s="36">
        <f>SUMIFS(СВЦЭМ!$C$39:$C$782,СВЦЭМ!$A$39:$A$782,$A69,СВЦЭМ!$B$39:$B$782,X$47)+'СЕТ СН'!$G$12+СВЦЭМ!$D$10+'СЕТ СН'!$G$5-'СЕТ СН'!$G$20</f>
        <v>3496.4185630100001</v>
      </c>
      <c r="Y69" s="36">
        <f>SUMIFS(СВЦЭМ!$C$39:$C$782,СВЦЭМ!$A$39:$A$782,$A69,СВЦЭМ!$B$39:$B$782,Y$47)+'СЕТ СН'!$G$12+СВЦЭМ!$D$10+'СЕТ СН'!$G$5-'СЕТ СН'!$G$20</f>
        <v>3478.4399781800003</v>
      </c>
    </row>
    <row r="70" spans="1:27" ht="15.75" x14ac:dyDescent="0.2">
      <c r="A70" s="35">
        <f t="shared" si="1"/>
        <v>44309</v>
      </c>
      <c r="B70" s="36">
        <f>SUMIFS(СВЦЭМ!$C$39:$C$782,СВЦЭМ!$A$39:$A$782,$A70,СВЦЭМ!$B$39:$B$782,B$47)+'СЕТ СН'!$G$12+СВЦЭМ!$D$10+'СЕТ СН'!$G$5-'СЕТ СН'!$G$20</f>
        <v>3471.30350469</v>
      </c>
      <c r="C70" s="36">
        <f>SUMIFS(СВЦЭМ!$C$39:$C$782,СВЦЭМ!$A$39:$A$782,$A70,СВЦЭМ!$B$39:$B$782,C$47)+'СЕТ СН'!$G$12+СВЦЭМ!$D$10+'СЕТ СН'!$G$5-'СЕТ СН'!$G$20</f>
        <v>3529.3175297500002</v>
      </c>
      <c r="D70" s="36">
        <f>SUMIFS(СВЦЭМ!$C$39:$C$782,СВЦЭМ!$A$39:$A$782,$A70,СВЦЭМ!$B$39:$B$782,D$47)+'СЕТ СН'!$G$12+СВЦЭМ!$D$10+'СЕТ СН'!$G$5-'СЕТ СН'!$G$20</f>
        <v>3556.85939693</v>
      </c>
      <c r="E70" s="36">
        <f>SUMIFS(СВЦЭМ!$C$39:$C$782,СВЦЭМ!$A$39:$A$782,$A70,СВЦЭМ!$B$39:$B$782,E$47)+'СЕТ СН'!$G$12+СВЦЭМ!$D$10+'СЕТ СН'!$G$5-'СЕТ СН'!$G$20</f>
        <v>3552.4118092399999</v>
      </c>
      <c r="F70" s="36">
        <f>SUMIFS(СВЦЭМ!$C$39:$C$782,СВЦЭМ!$A$39:$A$782,$A70,СВЦЭМ!$B$39:$B$782,F$47)+'СЕТ СН'!$G$12+СВЦЭМ!$D$10+'СЕТ СН'!$G$5-'СЕТ СН'!$G$20</f>
        <v>3557.0993441099999</v>
      </c>
      <c r="G70" s="36">
        <f>SUMIFS(СВЦЭМ!$C$39:$C$782,СВЦЭМ!$A$39:$A$782,$A70,СВЦЭМ!$B$39:$B$782,G$47)+'СЕТ СН'!$G$12+СВЦЭМ!$D$10+'СЕТ СН'!$G$5-'СЕТ СН'!$G$20</f>
        <v>3542.4592954999998</v>
      </c>
      <c r="H70" s="36">
        <f>SUMIFS(СВЦЭМ!$C$39:$C$782,СВЦЭМ!$A$39:$A$782,$A70,СВЦЭМ!$B$39:$B$782,H$47)+'СЕТ СН'!$G$12+СВЦЭМ!$D$10+'СЕТ СН'!$G$5-'СЕТ СН'!$G$20</f>
        <v>3525.68991908</v>
      </c>
      <c r="I70" s="36">
        <f>SUMIFS(СВЦЭМ!$C$39:$C$782,СВЦЭМ!$A$39:$A$782,$A70,СВЦЭМ!$B$39:$B$782,I$47)+'СЕТ СН'!$G$12+СВЦЭМ!$D$10+'СЕТ СН'!$G$5-'СЕТ СН'!$G$20</f>
        <v>3487.7485169699999</v>
      </c>
      <c r="J70" s="36">
        <f>SUMIFS(СВЦЭМ!$C$39:$C$782,СВЦЭМ!$A$39:$A$782,$A70,СВЦЭМ!$B$39:$B$782,J$47)+'СЕТ СН'!$G$12+СВЦЭМ!$D$10+'СЕТ СН'!$G$5-'СЕТ СН'!$G$20</f>
        <v>3494.8015592699999</v>
      </c>
      <c r="K70" s="36">
        <f>SUMIFS(СВЦЭМ!$C$39:$C$782,СВЦЭМ!$A$39:$A$782,$A70,СВЦЭМ!$B$39:$B$782,K$47)+'СЕТ СН'!$G$12+СВЦЭМ!$D$10+'СЕТ СН'!$G$5-'СЕТ СН'!$G$20</f>
        <v>3459.0083383000001</v>
      </c>
      <c r="L70" s="36">
        <f>SUMIFS(СВЦЭМ!$C$39:$C$782,СВЦЭМ!$A$39:$A$782,$A70,СВЦЭМ!$B$39:$B$782,L$47)+'СЕТ СН'!$G$12+СВЦЭМ!$D$10+'СЕТ СН'!$G$5-'СЕТ СН'!$G$20</f>
        <v>3463.7542867900002</v>
      </c>
      <c r="M70" s="36">
        <f>SUMIFS(СВЦЭМ!$C$39:$C$782,СВЦЭМ!$A$39:$A$782,$A70,СВЦЭМ!$B$39:$B$782,M$47)+'СЕТ СН'!$G$12+СВЦЭМ!$D$10+'СЕТ СН'!$G$5-'СЕТ СН'!$G$20</f>
        <v>3454.5208926599998</v>
      </c>
      <c r="N70" s="36">
        <f>SUMIFS(СВЦЭМ!$C$39:$C$782,СВЦЭМ!$A$39:$A$782,$A70,СВЦЭМ!$B$39:$B$782,N$47)+'СЕТ СН'!$G$12+СВЦЭМ!$D$10+'СЕТ СН'!$G$5-'СЕТ СН'!$G$20</f>
        <v>3463.9469151200001</v>
      </c>
      <c r="O70" s="36">
        <f>SUMIFS(СВЦЭМ!$C$39:$C$782,СВЦЭМ!$A$39:$A$782,$A70,СВЦЭМ!$B$39:$B$782,O$47)+'СЕТ СН'!$G$12+СВЦЭМ!$D$10+'СЕТ СН'!$G$5-'СЕТ СН'!$G$20</f>
        <v>3501.1647108699999</v>
      </c>
      <c r="P70" s="36">
        <f>SUMIFS(СВЦЭМ!$C$39:$C$782,СВЦЭМ!$A$39:$A$782,$A70,СВЦЭМ!$B$39:$B$782,P$47)+'СЕТ СН'!$G$12+СВЦЭМ!$D$10+'СЕТ СН'!$G$5-'СЕТ СН'!$G$20</f>
        <v>3483.7653189100001</v>
      </c>
      <c r="Q70" s="36">
        <f>SUMIFS(СВЦЭМ!$C$39:$C$782,СВЦЭМ!$A$39:$A$782,$A70,СВЦЭМ!$B$39:$B$782,Q$47)+'СЕТ СН'!$G$12+СВЦЭМ!$D$10+'СЕТ СН'!$G$5-'СЕТ СН'!$G$20</f>
        <v>3477.7171374899999</v>
      </c>
      <c r="R70" s="36">
        <f>SUMIFS(СВЦЭМ!$C$39:$C$782,СВЦЭМ!$A$39:$A$782,$A70,СВЦЭМ!$B$39:$B$782,R$47)+'СЕТ СН'!$G$12+СВЦЭМ!$D$10+'СЕТ СН'!$G$5-'СЕТ СН'!$G$20</f>
        <v>3475.7503353399998</v>
      </c>
      <c r="S70" s="36">
        <f>SUMIFS(СВЦЭМ!$C$39:$C$782,СВЦЭМ!$A$39:$A$782,$A70,СВЦЭМ!$B$39:$B$782,S$47)+'СЕТ СН'!$G$12+СВЦЭМ!$D$10+'СЕТ СН'!$G$5-'СЕТ СН'!$G$20</f>
        <v>3492.7844449599997</v>
      </c>
      <c r="T70" s="36">
        <f>SUMIFS(СВЦЭМ!$C$39:$C$782,СВЦЭМ!$A$39:$A$782,$A70,СВЦЭМ!$B$39:$B$782,T$47)+'СЕТ СН'!$G$12+СВЦЭМ!$D$10+'СЕТ СН'!$G$5-'СЕТ СН'!$G$20</f>
        <v>3471.3727469599999</v>
      </c>
      <c r="U70" s="36">
        <f>SUMIFS(СВЦЭМ!$C$39:$C$782,СВЦЭМ!$A$39:$A$782,$A70,СВЦЭМ!$B$39:$B$782,U$47)+'СЕТ СН'!$G$12+СВЦЭМ!$D$10+'СЕТ СН'!$G$5-'СЕТ СН'!$G$20</f>
        <v>3435.54374904</v>
      </c>
      <c r="V70" s="36">
        <f>SUMIFS(СВЦЭМ!$C$39:$C$782,СВЦЭМ!$A$39:$A$782,$A70,СВЦЭМ!$B$39:$B$782,V$47)+'СЕТ СН'!$G$12+СВЦЭМ!$D$10+'СЕТ СН'!$G$5-'СЕТ СН'!$G$20</f>
        <v>3456.1086014900002</v>
      </c>
      <c r="W70" s="36">
        <f>SUMIFS(СВЦЭМ!$C$39:$C$782,СВЦЭМ!$A$39:$A$782,$A70,СВЦЭМ!$B$39:$B$782,W$47)+'СЕТ СН'!$G$12+СВЦЭМ!$D$10+'СЕТ СН'!$G$5-'СЕТ СН'!$G$20</f>
        <v>3476.1135141899999</v>
      </c>
      <c r="X70" s="36">
        <f>SUMIFS(СВЦЭМ!$C$39:$C$782,СВЦЭМ!$A$39:$A$782,$A70,СВЦЭМ!$B$39:$B$782,X$47)+'СЕТ СН'!$G$12+СВЦЭМ!$D$10+'СЕТ СН'!$G$5-'СЕТ СН'!$G$20</f>
        <v>3436.2906644599998</v>
      </c>
      <c r="Y70" s="36">
        <f>SUMIFS(СВЦЭМ!$C$39:$C$782,СВЦЭМ!$A$39:$A$782,$A70,СВЦЭМ!$B$39:$B$782,Y$47)+'СЕТ СН'!$G$12+СВЦЭМ!$D$10+'СЕТ СН'!$G$5-'СЕТ СН'!$G$20</f>
        <v>3421.8143220500001</v>
      </c>
    </row>
    <row r="71" spans="1:27" ht="15.75" x14ac:dyDescent="0.2">
      <c r="A71" s="35">
        <f t="shared" si="1"/>
        <v>44310</v>
      </c>
      <c r="B71" s="36">
        <f>SUMIFS(СВЦЭМ!$C$39:$C$782,СВЦЭМ!$A$39:$A$782,$A71,СВЦЭМ!$B$39:$B$782,B$47)+'СЕТ СН'!$G$12+СВЦЭМ!$D$10+'СЕТ СН'!$G$5-'СЕТ СН'!$G$20</f>
        <v>3617.3627313900001</v>
      </c>
      <c r="C71" s="36">
        <f>SUMIFS(СВЦЭМ!$C$39:$C$782,СВЦЭМ!$A$39:$A$782,$A71,СВЦЭМ!$B$39:$B$782,C$47)+'СЕТ СН'!$G$12+СВЦЭМ!$D$10+'СЕТ СН'!$G$5-'СЕТ СН'!$G$20</f>
        <v>3703.5003337199996</v>
      </c>
      <c r="D71" s="36">
        <f>SUMIFS(СВЦЭМ!$C$39:$C$782,СВЦЭМ!$A$39:$A$782,$A71,СВЦЭМ!$B$39:$B$782,D$47)+'СЕТ СН'!$G$12+СВЦЭМ!$D$10+'СЕТ СН'!$G$5-'СЕТ СН'!$G$20</f>
        <v>3759.8301781099999</v>
      </c>
      <c r="E71" s="36">
        <f>SUMIFS(СВЦЭМ!$C$39:$C$782,СВЦЭМ!$A$39:$A$782,$A71,СВЦЭМ!$B$39:$B$782,E$47)+'СЕТ СН'!$G$12+СВЦЭМ!$D$10+'СЕТ СН'!$G$5-'СЕТ СН'!$G$20</f>
        <v>3754.9375680600001</v>
      </c>
      <c r="F71" s="36">
        <f>SUMIFS(СВЦЭМ!$C$39:$C$782,СВЦЭМ!$A$39:$A$782,$A71,СВЦЭМ!$B$39:$B$782,F$47)+'СЕТ СН'!$G$12+СВЦЭМ!$D$10+'СЕТ СН'!$G$5-'СЕТ СН'!$G$20</f>
        <v>3772.1284162299999</v>
      </c>
      <c r="G71" s="36">
        <f>SUMIFS(СВЦЭМ!$C$39:$C$782,СВЦЭМ!$A$39:$A$782,$A71,СВЦЭМ!$B$39:$B$782,G$47)+'СЕТ СН'!$G$12+СВЦЭМ!$D$10+'СЕТ СН'!$G$5-'СЕТ СН'!$G$20</f>
        <v>3748.79845871</v>
      </c>
      <c r="H71" s="36">
        <f>SUMIFS(СВЦЭМ!$C$39:$C$782,СВЦЭМ!$A$39:$A$782,$A71,СВЦЭМ!$B$39:$B$782,H$47)+'СЕТ СН'!$G$12+СВЦЭМ!$D$10+'СЕТ СН'!$G$5-'СЕТ СН'!$G$20</f>
        <v>3707.6108779799997</v>
      </c>
      <c r="I71" s="36">
        <f>SUMIFS(СВЦЭМ!$C$39:$C$782,СВЦЭМ!$A$39:$A$782,$A71,СВЦЭМ!$B$39:$B$782,I$47)+'СЕТ СН'!$G$12+СВЦЭМ!$D$10+'СЕТ СН'!$G$5-'СЕТ СН'!$G$20</f>
        <v>3666.3045734100001</v>
      </c>
      <c r="J71" s="36">
        <f>SUMIFS(СВЦЭМ!$C$39:$C$782,СВЦЭМ!$A$39:$A$782,$A71,СВЦЭМ!$B$39:$B$782,J$47)+'СЕТ СН'!$G$12+СВЦЭМ!$D$10+'СЕТ СН'!$G$5-'СЕТ СН'!$G$20</f>
        <v>3576.7769686800002</v>
      </c>
      <c r="K71" s="36">
        <f>SUMIFS(СВЦЭМ!$C$39:$C$782,СВЦЭМ!$A$39:$A$782,$A71,СВЦЭМ!$B$39:$B$782,K$47)+'СЕТ СН'!$G$12+СВЦЭМ!$D$10+'СЕТ СН'!$G$5-'СЕТ СН'!$G$20</f>
        <v>3513.5411069000002</v>
      </c>
      <c r="L71" s="36">
        <f>SUMIFS(СВЦЭМ!$C$39:$C$782,СВЦЭМ!$A$39:$A$782,$A71,СВЦЭМ!$B$39:$B$782,L$47)+'СЕТ СН'!$G$12+СВЦЭМ!$D$10+'СЕТ СН'!$G$5-'СЕТ СН'!$G$20</f>
        <v>3508.2623843900001</v>
      </c>
      <c r="M71" s="36">
        <f>SUMIFS(СВЦЭМ!$C$39:$C$782,СВЦЭМ!$A$39:$A$782,$A71,СВЦЭМ!$B$39:$B$782,M$47)+'СЕТ СН'!$G$12+СВЦЭМ!$D$10+'СЕТ СН'!$G$5-'СЕТ СН'!$G$20</f>
        <v>3524.7470973</v>
      </c>
      <c r="N71" s="36">
        <f>SUMIFS(СВЦЭМ!$C$39:$C$782,СВЦЭМ!$A$39:$A$782,$A71,СВЦЭМ!$B$39:$B$782,N$47)+'СЕТ СН'!$G$12+СВЦЭМ!$D$10+'СЕТ СН'!$G$5-'СЕТ СН'!$G$20</f>
        <v>3545.2995473400001</v>
      </c>
      <c r="O71" s="36">
        <f>SUMIFS(СВЦЭМ!$C$39:$C$782,СВЦЭМ!$A$39:$A$782,$A71,СВЦЭМ!$B$39:$B$782,O$47)+'СЕТ СН'!$G$12+СВЦЭМ!$D$10+'СЕТ СН'!$G$5-'СЕТ СН'!$G$20</f>
        <v>3599.83516998</v>
      </c>
      <c r="P71" s="36">
        <f>SUMIFS(СВЦЭМ!$C$39:$C$782,СВЦЭМ!$A$39:$A$782,$A71,СВЦЭМ!$B$39:$B$782,P$47)+'СЕТ СН'!$G$12+СВЦЭМ!$D$10+'СЕТ СН'!$G$5-'СЕТ СН'!$G$20</f>
        <v>3658.7811962599999</v>
      </c>
      <c r="Q71" s="36">
        <f>SUMIFS(СВЦЭМ!$C$39:$C$782,СВЦЭМ!$A$39:$A$782,$A71,СВЦЭМ!$B$39:$B$782,Q$47)+'СЕТ СН'!$G$12+СВЦЭМ!$D$10+'СЕТ СН'!$G$5-'СЕТ СН'!$G$20</f>
        <v>3664.2556846299999</v>
      </c>
      <c r="R71" s="36">
        <f>SUMIFS(СВЦЭМ!$C$39:$C$782,СВЦЭМ!$A$39:$A$782,$A71,СВЦЭМ!$B$39:$B$782,R$47)+'СЕТ СН'!$G$12+СВЦЭМ!$D$10+'СЕТ СН'!$G$5-'СЕТ СН'!$G$20</f>
        <v>3652.7061925399998</v>
      </c>
      <c r="S71" s="36">
        <f>SUMIFS(СВЦЭМ!$C$39:$C$782,СВЦЭМ!$A$39:$A$782,$A71,СВЦЭМ!$B$39:$B$782,S$47)+'СЕТ СН'!$G$12+СВЦЭМ!$D$10+'СЕТ СН'!$G$5-'СЕТ СН'!$G$20</f>
        <v>3630.2563651700002</v>
      </c>
      <c r="T71" s="36">
        <f>SUMIFS(СВЦЭМ!$C$39:$C$782,СВЦЭМ!$A$39:$A$782,$A71,СВЦЭМ!$B$39:$B$782,T$47)+'СЕТ СН'!$G$12+СВЦЭМ!$D$10+'СЕТ СН'!$G$5-'СЕТ СН'!$G$20</f>
        <v>3558.9783356899998</v>
      </c>
      <c r="U71" s="36">
        <f>SUMIFS(СВЦЭМ!$C$39:$C$782,СВЦЭМ!$A$39:$A$782,$A71,СВЦЭМ!$B$39:$B$782,U$47)+'СЕТ СН'!$G$12+СВЦЭМ!$D$10+'СЕТ СН'!$G$5-'СЕТ СН'!$G$20</f>
        <v>3497.8316782800002</v>
      </c>
      <c r="V71" s="36">
        <f>SUMIFS(СВЦЭМ!$C$39:$C$782,СВЦЭМ!$A$39:$A$782,$A71,СВЦЭМ!$B$39:$B$782,V$47)+'СЕТ СН'!$G$12+СВЦЭМ!$D$10+'СЕТ СН'!$G$5-'СЕТ СН'!$G$20</f>
        <v>3447.6606106300001</v>
      </c>
      <c r="W71" s="36">
        <f>SUMIFS(СВЦЭМ!$C$39:$C$782,СВЦЭМ!$A$39:$A$782,$A71,СВЦЭМ!$B$39:$B$782,W$47)+'СЕТ СН'!$G$12+СВЦЭМ!$D$10+'СЕТ СН'!$G$5-'СЕТ СН'!$G$20</f>
        <v>3467.73876556</v>
      </c>
      <c r="X71" s="36">
        <f>SUMIFS(СВЦЭМ!$C$39:$C$782,СВЦЭМ!$A$39:$A$782,$A71,СВЦЭМ!$B$39:$B$782,X$47)+'СЕТ СН'!$G$12+СВЦЭМ!$D$10+'СЕТ СН'!$G$5-'СЕТ СН'!$G$20</f>
        <v>3492.97755929</v>
      </c>
      <c r="Y71" s="36">
        <f>SUMIFS(СВЦЭМ!$C$39:$C$782,СВЦЭМ!$A$39:$A$782,$A71,СВЦЭМ!$B$39:$B$782,Y$47)+'СЕТ СН'!$G$12+СВЦЭМ!$D$10+'СЕТ СН'!$G$5-'СЕТ СН'!$G$20</f>
        <v>3549.19903604</v>
      </c>
    </row>
    <row r="72" spans="1:27" ht="15.75" x14ac:dyDescent="0.2">
      <c r="A72" s="35">
        <f t="shared" si="1"/>
        <v>44311</v>
      </c>
      <c r="B72" s="36">
        <f>SUMIFS(СВЦЭМ!$C$39:$C$782,СВЦЭМ!$A$39:$A$782,$A72,СВЦЭМ!$B$39:$B$782,B$47)+'СЕТ СН'!$G$12+СВЦЭМ!$D$10+'СЕТ СН'!$G$5-'СЕТ СН'!$G$20</f>
        <v>3581.4999625300002</v>
      </c>
      <c r="C72" s="36">
        <f>SUMIFS(СВЦЭМ!$C$39:$C$782,СВЦЭМ!$A$39:$A$782,$A72,СВЦЭМ!$B$39:$B$782,C$47)+'СЕТ СН'!$G$12+СВЦЭМ!$D$10+'СЕТ СН'!$G$5-'СЕТ СН'!$G$20</f>
        <v>3625.2650549800001</v>
      </c>
      <c r="D72" s="36">
        <f>SUMIFS(СВЦЭМ!$C$39:$C$782,СВЦЭМ!$A$39:$A$782,$A72,СВЦЭМ!$B$39:$B$782,D$47)+'СЕТ СН'!$G$12+СВЦЭМ!$D$10+'СЕТ СН'!$G$5-'СЕТ СН'!$G$20</f>
        <v>3577.2185614199998</v>
      </c>
      <c r="E72" s="36">
        <f>SUMIFS(СВЦЭМ!$C$39:$C$782,СВЦЭМ!$A$39:$A$782,$A72,СВЦЭМ!$B$39:$B$782,E$47)+'СЕТ СН'!$G$12+СВЦЭМ!$D$10+'СЕТ СН'!$G$5-'СЕТ СН'!$G$20</f>
        <v>3567.3211655</v>
      </c>
      <c r="F72" s="36">
        <f>SUMIFS(СВЦЭМ!$C$39:$C$782,СВЦЭМ!$A$39:$A$782,$A72,СВЦЭМ!$B$39:$B$782,F$47)+'СЕТ СН'!$G$12+СВЦЭМ!$D$10+'СЕТ СН'!$G$5-'СЕТ СН'!$G$20</f>
        <v>3565.4042115299999</v>
      </c>
      <c r="G72" s="36">
        <f>SUMIFS(СВЦЭМ!$C$39:$C$782,СВЦЭМ!$A$39:$A$782,$A72,СВЦЭМ!$B$39:$B$782,G$47)+'СЕТ СН'!$G$12+СВЦЭМ!$D$10+'СЕТ СН'!$G$5-'СЕТ СН'!$G$20</f>
        <v>3564.2580286299999</v>
      </c>
      <c r="H72" s="36">
        <f>SUMIFS(СВЦЭМ!$C$39:$C$782,СВЦЭМ!$A$39:$A$782,$A72,СВЦЭМ!$B$39:$B$782,H$47)+'СЕТ СН'!$G$12+СВЦЭМ!$D$10+'СЕТ СН'!$G$5-'СЕТ СН'!$G$20</f>
        <v>3577.13329952</v>
      </c>
      <c r="I72" s="36">
        <f>SUMIFS(СВЦЭМ!$C$39:$C$782,СВЦЭМ!$A$39:$A$782,$A72,СВЦЭМ!$B$39:$B$782,I$47)+'СЕТ СН'!$G$12+СВЦЭМ!$D$10+'СЕТ СН'!$G$5-'СЕТ СН'!$G$20</f>
        <v>3596.1380492099997</v>
      </c>
      <c r="J72" s="36">
        <f>SUMIFS(СВЦЭМ!$C$39:$C$782,СВЦЭМ!$A$39:$A$782,$A72,СВЦЭМ!$B$39:$B$782,J$47)+'СЕТ СН'!$G$12+СВЦЭМ!$D$10+'СЕТ СН'!$G$5-'СЕТ СН'!$G$20</f>
        <v>3538.5514850600002</v>
      </c>
      <c r="K72" s="36">
        <f>SUMIFS(СВЦЭМ!$C$39:$C$782,СВЦЭМ!$A$39:$A$782,$A72,СВЦЭМ!$B$39:$B$782,K$47)+'СЕТ СН'!$G$12+СВЦЭМ!$D$10+'СЕТ СН'!$G$5-'СЕТ СН'!$G$20</f>
        <v>3478.6236900399999</v>
      </c>
      <c r="L72" s="36">
        <f>SUMIFS(СВЦЭМ!$C$39:$C$782,СВЦЭМ!$A$39:$A$782,$A72,СВЦЭМ!$B$39:$B$782,L$47)+'СЕТ СН'!$G$12+СВЦЭМ!$D$10+'СЕТ СН'!$G$5-'СЕТ СН'!$G$20</f>
        <v>3484.40227125</v>
      </c>
      <c r="M72" s="36">
        <f>SUMIFS(СВЦЭМ!$C$39:$C$782,СВЦЭМ!$A$39:$A$782,$A72,СВЦЭМ!$B$39:$B$782,M$47)+'СЕТ СН'!$G$12+СВЦЭМ!$D$10+'СЕТ СН'!$G$5-'СЕТ СН'!$G$20</f>
        <v>3482.24876653</v>
      </c>
      <c r="N72" s="36">
        <f>SUMIFS(СВЦЭМ!$C$39:$C$782,СВЦЭМ!$A$39:$A$782,$A72,СВЦЭМ!$B$39:$B$782,N$47)+'СЕТ СН'!$G$12+СВЦЭМ!$D$10+'СЕТ СН'!$G$5-'СЕТ СН'!$G$20</f>
        <v>3504.3486613300001</v>
      </c>
      <c r="O72" s="36">
        <f>SUMIFS(СВЦЭМ!$C$39:$C$782,СВЦЭМ!$A$39:$A$782,$A72,СВЦЭМ!$B$39:$B$782,O$47)+'СЕТ СН'!$G$12+СВЦЭМ!$D$10+'СЕТ СН'!$G$5-'СЕТ СН'!$G$20</f>
        <v>3568.1428771000001</v>
      </c>
      <c r="P72" s="36">
        <f>SUMIFS(СВЦЭМ!$C$39:$C$782,СВЦЭМ!$A$39:$A$782,$A72,СВЦЭМ!$B$39:$B$782,P$47)+'СЕТ СН'!$G$12+СВЦЭМ!$D$10+'СЕТ СН'!$G$5-'СЕТ СН'!$G$20</f>
        <v>3555.4275431000001</v>
      </c>
      <c r="Q72" s="36">
        <f>SUMIFS(СВЦЭМ!$C$39:$C$782,СВЦЭМ!$A$39:$A$782,$A72,СВЦЭМ!$B$39:$B$782,Q$47)+'СЕТ СН'!$G$12+СВЦЭМ!$D$10+'СЕТ СН'!$G$5-'СЕТ СН'!$G$20</f>
        <v>3529.6423629999999</v>
      </c>
      <c r="R72" s="36">
        <f>SUMIFS(СВЦЭМ!$C$39:$C$782,СВЦЭМ!$A$39:$A$782,$A72,СВЦЭМ!$B$39:$B$782,R$47)+'СЕТ СН'!$G$12+СВЦЭМ!$D$10+'СЕТ СН'!$G$5-'СЕТ СН'!$G$20</f>
        <v>3529.7588011600001</v>
      </c>
      <c r="S72" s="36">
        <f>SUMIFS(СВЦЭМ!$C$39:$C$782,СВЦЭМ!$A$39:$A$782,$A72,СВЦЭМ!$B$39:$B$782,S$47)+'СЕТ СН'!$G$12+СВЦЭМ!$D$10+'СЕТ СН'!$G$5-'СЕТ СН'!$G$20</f>
        <v>3556.23335077</v>
      </c>
      <c r="T72" s="36">
        <f>SUMIFS(СВЦЭМ!$C$39:$C$782,СВЦЭМ!$A$39:$A$782,$A72,СВЦЭМ!$B$39:$B$782,T$47)+'СЕТ СН'!$G$12+СВЦЭМ!$D$10+'СЕТ СН'!$G$5-'СЕТ СН'!$G$20</f>
        <v>3495.9246391400002</v>
      </c>
      <c r="U72" s="36">
        <f>SUMIFS(СВЦЭМ!$C$39:$C$782,СВЦЭМ!$A$39:$A$782,$A72,СВЦЭМ!$B$39:$B$782,U$47)+'СЕТ СН'!$G$12+СВЦЭМ!$D$10+'СЕТ СН'!$G$5-'СЕТ СН'!$G$20</f>
        <v>3429.5683868300002</v>
      </c>
      <c r="V72" s="36">
        <f>SUMIFS(СВЦЭМ!$C$39:$C$782,СВЦЭМ!$A$39:$A$782,$A72,СВЦЭМ!$B$39:$B$782,V$47)+'СЕТ СН'!$G$12+СВЦЭМ!$D$10+'СЕТ СН'!$G$5-'СЕТ СН'!$G$20</f>
        <v>3415.9007569800001</v>
      </c>
      <c r="W72" s="36">
        <f>SUMIFS(СВЦЭМ!$C$39:$C$782,СВЦЭМ!$A$39:$A$782,$A72,СВЦЭМ!$B$39:$B$782,W$47)+'СЕТ СН'!$G$12+СВЦЭМ!$D$10+'СЕТ СН'!$G$5-'СЕТ СН'!$G$20</f>
        <v>3432.9294195500001</v>
      </c>
      <c r="X72" s="36">
        <f>SUMIFS(СВЦЭМ!$C$39:$C$782,СВЦЭМ!$A$39:$A$782,$A72,СВЦЭМ!$B$39:$B$782,X$47)+'СЕТ СН'!$G$12+СВЦЭМ!$D$10+'СЕТ СН'!$G$5-'СЕТ СН'!$G$20</f>
        <v>3411.1027754500001</v>
      </c>
      <c r="Y72" s="36">
        <f>SUMIFS(СВЦЭМ!$C$39:$C$782,СВЦЭМ!$A$39:$A$782,$A72,СВЦЭМ!$B$39:$B$782,Y$47)+'СЕТ СН'!$G$12+СВЦЭМ!$D$10+'СЕТ СН'!$G$5-'СЕТ СН'!$G$20</f>
        <v>3428.5045494199999</v>
      </c>
    </row>
    <row r="73" spans="1:27" ht="15.75" x14ac:dyDescent="0.2">
      <c r="A73" s="35">
        <f t="shared" si="1"/>
        <v>44312</v>
      </c>
      <c r="B73" s="36">
        <f>SUMIFS(СВЦЭМ!$C$39:$C$782,СВЦЭМ!$A$39:$A$782,$A73,СВЦЭМ!$B$39:$B$782,B$47)+'СЕТ СН'!$G$12+СВЦЭМ!$D$10+'СЕТ СН'!$G$5-'СЕТ СН'!$G$20</f>
        <v>3519.7729269800002</v>
      </c>
      <c r="C73" s="36">
        <f>SUMIFS(СВЦЭМ!$C$39:$C$782,СВЦЭМ!$A$39:$A$782,$A73,СВЦЭМ!$B$39:$B$782,C$47)+'СЕТ СН'!$G$12+СВЦЭМ!$D$10+'СЕТ СН'!$G$5-'СЕТ СН'!$G$20</f>
        <v>3526.00072735</v>
      </c>
      <c r="D73" s="36">
        <f>SUMIFS(СВЦЭМ!$C$39:$C$782,СВЦЭМ!$A$39:$A$782,$A73,СВЦЭМ!$B$39:$B$782,D$47)+'СЕТ СН'!$G$12+СВЦЭМ!$D$10+'СЕТ СН'!$G$5-'СЕТ СН'!$G$20</f>
        <v>3566.04041267</v>
      </c>
      <c r="E73" s="36">
        <f>SUMIFS(СВЦЭМ!$C$39:$C$782,СВЦЭМ!$A$39:$A$782,$A73,СВЦЭМ!$B$39:$B$782,E$47)+'СЕТ СН'!$G$12+СВЦЭМ!$D$10+'СЕТ СН'!$G$5-'СЕТ СН'!$G$20</f>
        <v>3561.4251959200001</v>
      </c>
      <c r="F73" s="36">
        <f>SUMIFS(СВЦЭМ!$C$39:$C$782,СВЦЭМ!$A$39:$A$782,$A73,СВЦЭМ!$B$39:$B$782,F$47)+'СЕТ СН'!$G$12+СВЦЭМ!$D$10+'СЕТ СН'!$G$5-'СЕТ СН'!$G$20</f>
        <v>3569.5281954399998</v>
      </c>
      <c r="G73" s="36">
        <f>SUMIFS(СВЦЭМ!$C$39:$C$782,СВЦЭМ!$A$39:$A$782,$A73,СВЦЭМ!$B$39:$B$782,G$47)+'СЕТ СН'!$G$12+СВЦЭМ!$D$10+'СЕТ СН'!$G$5-'СЕТ СН'!$G$20</f>
        <v>3584.15325695</v>
      </c>
      <c r="H73" s="36">
        <f>SUMIFS(СВЦЭМ!$C$39:$C$782,СВЦЭМ!$A$39:$A$782,$A73,СВЦЭМ!$B$39:$B$782,H$47)+'СЕТ СН'!$G$12+СВЦЭМ!$D$10+'СЕТ СН'!$G$5-'СЕТ СН'!$G$20</f>
        <v>3618.5892795600003</v>
      </c>
      <c r="I73" s="36">
        <f>SUMIFS(СВЦЭМ!$C$39:$C$782,СВЦЭМ!$A$39:$A$782,$A73,СВЦЭМ!$B$39:$B$782,I$47)+'СЕТ СН'!$G$12+СВЦЭМ!$D$10+'СЕТ СН'!$G$5-'СЕТ СН'!$G$20</f>
        <v>3568.6616020299998</v>
      </c>
      <c r="J73" s="36">
        <f>SUMIFS(СВЦЭМ!$C$39:$C$782,СВЦЭМ!$A$39:$A$782,$A73,СВЦЭМ!$B$39:$B$782,J$47)+'СЕТ СН'!$G$12+СВЦЭМ!$D$10+'СЕТ СН'!$G$5-'СЕТ СН'!$G$20</f>
        <v>3536.6449907699998</v>
      </c>
      <c r="K73" s="36">
        <f>SUMIFS(СВЦЭМ!$C$39:$C$782,СВЦЭМ!$A$39:$A$782,$A73,СВЦЭМ!$B$39:$B$782,K$47)+'СЕТ СН'!$G$12+СВЦЭМ!$D$10+'СЕТ СН'!$G$5-'СЕТ СН'!$G$20</f>
        <v>3485.0505889400001</v>
      </c>
      <c r="L73" s="36">
        <f>SUMIFS(СВЦЭМ!$C$39:$C$782,СВЦЭМ!$A$39:$A$782,$A73,СВЦЭМ!$B$39:$B$782,L$47)+'СЕТ СН'!$G$12+СВЦЭМ!$D$10+'СЕТ СН'!$G$5-'СЕТ СН'!$G$20</f>
        <v>3486.2180606399997</v>
      </c>
      <c r="M73" s="36">
        <f>SUMIFS(СВЦЭМ!$C$39:$C$782,СВЦЭМ!$A$39:$A$782,$A73,СВЦЭМ!$B$39:$B$782,M$47)+'СЕТ СН'!$G$12+СВЦЭМ!$D$10+'СЕТ СН'!$G$5-'СЕТ СН'!$G$20</f>
        <v>3487.17659572</v>
      </c>
      <c r="N73" s="36">
        <f>SUMIFS(СВЦЭМ!$C$39:$C$782,СВЦЭМ!$A$39:$A$782,$A73,СВЦЭМ!$B$39:$B$782,N$47)+'СЕТ СН'!$G$12+СВЦЭМ!$D$10+'СЕТ СН'!$G$5-'СЕТ СН'!$G$20</f>
        <v>3512.5043240800001</v>
      </c>
      <c r="O73" s="36">
        <f>SUMIFS(СВЦЭМ!$C$39:$C$782,СВЦЭМ!$A$39:$A$782,$A73,СВЦЭМ!$B$39:$B$782,O$47)+'СЕТ СН'!$G$12+СВЦЭМ!$D$10+'СЕТ СН'!$G$5-'СЕТ СН'!$G$20</f>
        <v>3560.0230293300001</v>
      </c>
      <c r="P73" s="36">
        <f>SUMIFS(СВЦЭМ!$C$39:$C$782,СВЦЭМ!$A$39:$A$782,$A73,СВЦЭМ!$B$39:$B$782,P$47)+'СЕТ СН'!$G$12+СВЦЭМ!$D$10+'СЕТ СН'!$G$5-'СЕТ СН'!$G$20</f>
        <v>3607.09522221</v>
      </c>
      <c r="Q73" s="36">
        <f>SUMIFS(СВЦЭМ!$C$39:$C$782,СВЦЭМ!$A$39:$A$782,$A73,СВЦЭМ!$B$39:$B$782,Q$47)+'СЕТ СН'!$G$12+СВЦЭМ!$D$10+'СЕТ СН'!$G$5-'СЕТ СН'!$G$20</f>
        <v>3614.3990506099999</v>
      </c>
      <c r="R73" s="36">
        <f>SUMIFS(СВЦЭМ!$C$39:$C$782,СВЦЭМ!$A$39:$A$782,$A73,СВЦЭМ!$B$39:$B$782,R$47)+'СЕТ СН'!$G$12+СВЦЭМ!$D$10+'СЕТ СН'!$G$5-'СЕТ СН'!$G$20</f>
        <v>3596.28221497</v>
      </c>
      <c r="S73" s="36">
        <f>SUMIFS(СВЦЭМ!$C$39:$C$782,СВЦЭМ!$A$39:$A$782,$A73,СВЦЭМ!$B$39:$B$782,S$47)+'СЕТ СН'!$G$12+СВЦЭМ!$D$10+'СЕТ СН'!$G$5-'СЕТ СН'!$G$20</f>
        <v>3575.0835780500001</v>
      </c>
      <c r="T73" s="36">
        <f>SUMIFS(СВЦЭМ!$C$39:$C$782,СВЦЭМ!$A$39:$A$782,$A73,СВЦЭМ!$B$39:$B$782,T$47)+'СЕТ СН'!$G$12+СВЦЭМ!$D$10+'СЕТ СН'!$G$5-'СЕТ СН'!$G$20</f>
        <v>3513.3988959799999</v>
      </c>
      <c r="U73" s="36">
        <f>SUMIFS(СВЦЭМ!$C$39:$C$782,СВЦЭМ!$A$39:$A$782,$A73,СВЦЭМ!$B$39:$B$782,U$47)+'СЕТ СН'!$G$12+СВЦЭМ!$D$10+'СЕТ СН'!$G$5-'СЕТ СН'!$G$20</f>
        <v>3462.5512791800002</v>
      </c>
      <c r="V73" s="36">
        <f>SUMIFS(СВЦЭМ!$C$39:$C$782,СВЦЭМ!$A$39:$A$782,$A73,СВЦЭМ!$B$39:$B$782,V$47)+'СЕТ СН'!$G$12+СВЦЭМ!$D$10+'СЕТ СН'!$G$5-'СЕТ СН'!$G$20</f>
        <v>3461.8785008499999</v>
      </c>
      <c r="W73" s="36">
        <f>SUMIFS(СВЦЭМ!$C$39:$C$782,СВЦЭМ!$A$39:$A$782,$A73,СВЦЭМ!$B$39:$B$782,W$47)+'СЕТ СН'!$G$12+СВЦЭМ!$D$10+'СЕТ СН'!$G$5-'СЕТ СН'!$G$20</f>
        <v>3472.6031579700002</v>
      </c>
      <c r="X73" s="36">
        <f>SUMIFS(СВЦЭМ!$C$39:$C$782,СВЦЭМ!$A$39:$A$782,$A73,СВЦЭМ!$B$39:$B$782,X$47)+'СЕТ СН'!$G$12+СВЦЭМ!$D$10+'СЕТ СН'!$G$5-'СЕТ СН'!$G$20</f>
        <v>3470.3997391000003</v>
      </c>
      <c r="Y73" s="36">
        <f>SUMIFS(СВЦЭМ!$C$39:$C$782,СВЦЭМ!$A$39:$A$782,$A73,СВЦЭМ!$B$39:$B$782,Y$47)+'СЕТ СН'!$G$12+СВЦЭМ!$D$10+'СЕТ СН'!$G$5-'СЕТ СН'!$G$20</f>
        <v>3516.1816547600001</v>
      </c>
    </row>
    <row r="74" spans="1:27" ht="15.75" x14ac:dyDescent="0.2">
      <c r="A74" s="35">
        <f t="shared" si="1"/>
        <v>44313</v>
      </c>
      <c r="B74" s="36">
        <f>SUMIFS(СВЦЭМ!$C$39:$C$782,СВЦЭМ!$A$39:$A$782,$A74,СВЦЭМ!$B$39:$B$782,B$47)+'СЕТ СН'!$G$12+СВЦЭМ!$D$10+'СЕТ СН'!$G$5-'СЕТ СН'!$G$20</f>
        <v>3727.2433628999997</v>
      </c>
      <c r="C74" s="36">
        <f>SUMIFS(СВЦЭМ!$C$39:$C$782,СВЦЭМ!$A$39:$A$782,$A74,СВЦЭМ!$B$39:$B$782,C$47)+'СЕТ СН'!$G$12+СВЦЭМ!$D$10+'СЕТ СН'!$G$5-'СЕТ СН'!$G$20</f>
        <v>3803.0087264499998</v>
      </c>
      <c r="D74" s="36">
        <f>SUMIFS(СВЦЭМ!$C$39:$C$782,СВЦЭМ!$A$39:$A$782,$A74,СВЦЭМ!$B$39:$B$782,D$47)+'СЕТ СН'!$G$12+СВЦЭМ!$D$10+'СЕТ СН'!$G$5-'СЕТ СН'!$G$20</f>
        <v>3773.2736735200001</v>
      </c>
      <c r="E74" s="36">
        <f>SUMIFS(СВЦЭМ!$C$39:$C$782,СВЦЭМ!$A$39:$A$782,$A74,СВЦЭМ!$B$39:$B$782,E$47)+'СЕТ СН'!$G$12+СВЦЭМ!$D$10+'СЕТ СН'!$G$5-'СЕТ СН'!$G$20</f>
        <v>3772.9393436600003</v>
      </c>
      <c r="F74" s="36">
        <f>SUMIFS(СВЦЭМ!$C$39:$C$782,СВЦЭМ!$A$39:$A$782,$A74,СВЦЭМ!$B$39:$B$782,F$47)+'СЕТ СН'!$G$12+СВЦЭМ!$D$10+'СЕТ СН'!$G$5-'СЕТ СН'!$G$20</f>
        <v>3776.8169340700001</v>
      </c>
      <c r="G74" s="36">
        <f>SUMIFS(СВЦЭМ!$C$39:$C$782,СВЦЭМ!$A$39:$A$782,$A74,СВЦЭМ!$B$39:$B$782,G$47)+'СЕТ СН'!$G$12+СВЦЭМ!$D$10+'СЕТ СН'!$G$5-'СЕТ СН'!$G$20</f>
        <v>3786.1932517</v>
      </c>
      <c r="H74" s="36">
        <f>SUMIFS(СВЦЭМ!$C$39:$C$782,СВЦЭМ!$A$39:$A$782,$A74,СВЦЭМ!$B$39:$B$782,H$47)+'СЕТ СН'!$G$12+СВЦЭМ!$D$10+'СЕТ СН'!$G$5-'СЕТ СН'!$G$20</f>
        <v>3797.8920167699998</v>
      </c>
      <c r="I74" s="36">
        <f>SUMIFS(СВЦЭМ!$C$39:$C$782,СВЦЭМ!$A$39:$A$782,$A74,СВЦЭМ!$B$39:$B$782,I$47)+'СЕТ СН'!$G$12+СВЦЭМ!$D$10+'СЕТ СН'!$G$5-'СЕТ СН'!$G$20</f>
        <v>3729.6633226000004</v>
      </c>
      <c r="J74" s="36">
        <f>SUMIFS(СВЦЭМ!$C$39:$C$782,СВЦЭМ!$A$39:$A$782,$A74,СВЦЭМ!$B$39:$B$782,J$47)+'СЕТ СН'!$G$12+СВЦЭМ!$D$10+'СЕТ СН'!$G$5-'СЕТ СН'!$G$20</f>
        <v>3663.6240115400001</v>
      </c>
      <c r="K74" s="36">
        <f>SUMIFS(СВЦЭМ!$C$39:$C$782,СВЦЭМ!$A$39:$A$782,$A74,СВЦЭМ!$B$39:$B$782,K$47)+'СЕТ СН'!$G$12+СВЦЭМ!$D$10+'СЕТ СН'!$G$5-'СЕТ СН'!$G$20</f>
        <v>3617.3229419600002</v>
      </c>
      <c r="L74" s="36">
        <f>SUMIFS(СВЦЭМ!$C$39:$C$782,СВЦЭМ!$A$39:$A$782,$A74,СВЦЭМ!$B$39:$B$782,L$47)+'СЕТ СН'!$G$12+СВЦЭМ!$D$10+'СЕТ СН'!$G$5-'СЕТ СН'!$G$20</f>
        <v>3623.0581997999998</v>
      </c>
      <c r="M74" s="36">
        <f>SUMIFS(СВЦЭМ!$C$39:$C$782,СВЦЭМ!$A$39:$A$782,$A74,СВЦЭМ!$B$39:$B$782,M$47)+'СЕТ СН'!$G$12+СВЦЭМ!$D$10+'СЕТ СН'!$G$5-'СЕТ СН'!$G$20</f>
        <v>3633.7201575399999</v>
      </c>
      <c r="N74" s="36">
        <f>SUMIFS(СВЦЭМ!$C$39:$C$782,СВЦЭМ!$A$39:$A$782,$A74,СВЦЭМ!$B$39:$B$782,N$47)+'СЕТ СН'!$G$12+СВЦЭМ!$D$10+'СЕТ СН'!$G$5-'СЕТ СН'!$G$20</f>
        <v>3658.33124868</v>
      </c>
      <c r="O74" s="36">
        <f>SUMIFS(СВЦЭМ!$C$39:$C$782,СВЦЭМ!$A$39:$A$782,$A74,СВЦЭМ!$B$39:$B$782,O$47)+'СЕТ СН'!$G$12+СВЦЭМ!$D$10+'СЕТ СН'!$G$5-'СЕТ СН'!$G$20</f>
        <v>3704.35005968</v>
      </c>
      <c r="P74" s="36">
        <f>SUMIFS(СВЦЭМ!$C$39:$C$782,СВЦЭМ!$A$39:$A$782,$A74,СВЦЭМ!$B$39:$B$782,P$47)+'СЕТ СН'!$G$12+СВЦЭМ!$D$10+'СЕТ СН'!$G$5-'СЕТ СН'!$G$20</f>
        <v>3720.5571294600004</v>
      </c>
      <c r="Q74" s="36">
        <f>SUMIFS(СВЦЭМ!$C$39:$C$782,СВЦЭМ!$A$39:$A$782,$A74,СВЦЭМ!$B$39:$B$782,Q$47)+'СЕТ СН'!$G$12+СВЦЭМ!$D$10+'СЕТ СН'!$G$5-'СЕТ СН'!$G$20</f>
        <v>3708.2248997400002</v>
      </c>
      <c r="R74" s="36">
        <f>SUMIFS(СВЦЭМ!$C$39:$C$782,СВЦЭМ!$A$39:$A$782,$A74,СВЦЭМ!$B$39:$B$782,R$47)+'СЕТ СН'!$G$12+СВЦЭМ!$D$10+'СЕТ СН'!$G$5-'СЕТ СН'!$G$20</f>
        <v>3708.5988678499998</v>
      </c>
      <c r="S74" s="36">
        <f>SUMIFS(СВЦЭМ!$C$39:$C$782,СВЦЭМ!$A$39:$A$782,$A74,СВЦЭМ!$B$39:$B$782,S$47)+'СЕТ СН'!$G$12+СВЦЭМ!$D$10+'СЕТ СН'!$G$5-'СЕТ СН'!$G$20</f>
        <v>3729.1464845199998</v>
      </c>
      <c r="T74" s="36">
        <f>SUMIFS(СВЦЭМ!$C$39:$C$782,СВЦЭМ!$A$39:$A$782,$A74,СВЦЭМ!$B$39:$B$782,T$47)+'СЕТ СН'!$G$12+СВЦЭМ!$D$10+'СЕТ СН'!$G$5-'СЕТ СН'!$G$20</f>
        <v>3650.4617503199997</v>
      </c>
      <c r="U74" s="36">
        <f>SUMIFS(СВЦЭМ!$C$39:$C$782,СВЦЭМ!$A$39:$A$782,$A74,СВЦЭМ!$B$39:$B$782,U$47)+'СЕТ СН'!$G$12+СВЦЭМ!$D$10+'СЕТ СН'!$G$5-'СЕТ СН'!$G$20</f>
        <v>3576.1703058499997</v>
      </c>
      <c r="V74" s="36">
        <f>SUMIFS(СВЦЭМ!$C$39:$C$782,СВЦЭМ!$A$39:$A$782,$A74,СВЦЭМ!$B$39:$B$782,V$47)+'СЕТ СН'!$G$12+СВЦЭМ!$D$10+'СЕТ СН'!$G$5-'СЕТ СН'!$G$20</f>
        <v>3563.9167301100001</v>
      </c>
      <c r="W74" s="36">
        <f>SUMIFS(СВЦЭМ!$C$39:$C$782,СВЦЭМ!$A$39:$A$782,$A74,СВЦЭМ!$B$39:$B$782,W$47)+'СЕТ СН'!$G$12+СВЦЭМ!$D$10+'СЕТ СН'!$G$5-'СЕТ СН'!$G$20</f>
        <v>3569.66616333</v>
      </c>
      <c r="X74" s="36">
        <f>SUMIFS(СВЦЭМ!$C$39:$C$782,СВЦЭМ!$A$39:$A$782,$A74,СВЦЭМ!$B$39:$B$782,X$47)+'СЕТ СН'!$G$12+СВЦЭМ!$D$10+'СЕТ СН'!$G$5-'СЕТ СН'!$G$20</f>
        <v>3571.6182220599999</v>
      </c>
      <c r="Y74" s="36">
        <f>SUMIFS(СВЦЭМ!$C$39:$C$782,СВЦЭМ!$A$39:$A$782,$A74,СВЦЭМ!$B$39:$B$782,Y$47)+'СЕТ СН'!$G$12+СВЦЭМ!$D$10+'СЕТ СН'!$G$5-'СЕТ СН'!$G$20</f>
        <v>3607.9344082699999</v>
      </c>
    </row>
    <row r="75" spans="1:27" ht="15.75" x14ac:dyDescent="0.2">
      <c r="A75" s="35">
        <f t="shared" si="1"/>
        <v>44314</v>
      </c>
      <c r="B75" s="36">
        <f>SUMIFS(СВЦЭМ!$C$39:$C$782,СВЦЭМ!$A$39:$A$782,$A75,СВЦЭМ!$B$39:$B$782,B$47)+'СЕТ СН'!$G$12+СВЦЭМ!$D$10+'СЕТ СН'!$G$5-'СЕТ СН'!$G$20</f>
        <v>3721.2631670199999</v>
      </c>
      <c r="C75" s="36">
        <f>SUMIFS(СВЦЭМ!$C$39:$C$782,СВЦЭМ!$A$39:$A$782,$A75,СВЦЭМ!$B$39:$B$782,C$47)+'СЕТ СН'!$G$12+СВЦЭМ!$D$10+'СЕТ СН'!$G$5-'СЕТ СН'!$G$20</f>
        <v>3798.8874340499997</v>
      </c>
      <c r="D75" s="36">
        <f>SUMIFS(СВЦЭМ!$C$39:$C$782,СВЦЭМ!$A$39:$A$782,$A75,СВЦЭМ!$B$39:$B$782,D$47)+'СЕТ СН'!$G$12+СВЦЭМ!$D$10+'СЕТ СН'!$G$5-'СЕТ СН'!$G$20</f>
        <v>3817.9318180499999</v>
      </c>
      <c r="E75" s="36">
        <f>SUMIFS(СВЦЭМ!$C$39:$C$782,СВЦЭМ!$A$39:$A$782,$A75,СВЦЭМ!$B$39:$B$782,E$47)+'СЕТ СН'!$G$12+СВЦЭМ!$D$10+'СЕТ СН'!$G$5-'СЕТ СН'!$G$20</f>
        <v>3825.3448637000001</v>
      </c>
      <c r="F75" s="36">
        <f>SUMIFS(СВЦЭМ!$C$39:$C$782,СВЦЭМ!$A$39:$A$782,$A75,СВЦЭМ!$B$39:$B$782,F$47)+'СЕТ СН'!$G$12+СВЦЭМ!$D$10+'СЕТ СН'!$G$5-'СЕТ СН'!$G$20</f>
        <v>3834.4945306899999</v>
      </c>
      <c r="G75" s="36">
        <f>SUMIFS(СВЦЭМ!$C$39:$C$782,СВЦЭМ!$A$39:$A$782,$A75,СВЦЭМ!$B$39:$B$782,G$47)+'СЕТ СН'!$G$12+СВЦЭМ!$D$10+'СЕТ СН'!$G$5-'СЕТ СН'!$G$20</f>
        <v>3840.43029729</v>
      </c>
      <c r="H75" s="36">
        <f>SUMIFS(СВЦЭМ!$C$39:$C$782,СВЦЭМ!$A$39:$A$782,$A75,СВЦЭМ!$B$39:$B$782,H$47)+'СЕТ СН'!$G$12+СВЦЭМ!$D$10+'СЕТ СН'!$G$5-'СЕТ СН'!$G$20</f>
        <v>3831.6068290600001</v>
      </c>
      <c r="I75" s="36">
        <f>SUMIFS(СВЦЭМ!$C$39:$C$782,СВЦЭМ!$A$39:$A$782,$A75,СВЦЭМ!$B$39:$B$782,I$47)+'СЕТ СН'!$G$12+СВЦЭМ!$D$10+'СЕТ СН'!$G$5-'СЕТ СН'!$G$20</f>
        <v>3756.6294876500001</v>
      </c>
      <c r="J75" s="36">
        <f>SUMIFS(СВЦЭМ!$C$39:$C$782,СВЦЭМ!$A$39:$A$782,$A75,СВЦЭМ!$B$39:$B$782,J$47)+'СЕТ СН'!$G$12+СВЦЭМ!$D$10+'СЕТ СН'!$G$5-'СЕТ СН'!$G$20</f>
        <v>3684.0688948400002</v>
      </c>
      <c r="K75" s="36">
        <f>SUMIFS(СВЦЭМ!$C$39:$C$782,СВЦЭМ!$A$39:$A$782,$A75,СВЦЭМ!$B$39:$B$782,K$47)+'СЕТ СН'!$G$12+СВЦЭМ!$D$10+'СЕТ СН'!$G$5-'СЕТ СН'!$G$20</f>
        <v>3624.6781538999999</v>
      </c>
      <c r="L75" s="36">
        <f>SUMIFS(СВЦЭМ!$C$39:$C$782,СВЦЭМ!$A$39:$A$782,$A75,СВЦЭМ!$B$39:$B$782,L$47)+'СЕТ СН'!$G$12+СВЦЭМ!$D$10+'СЕТ СН'!$G$5-'СЕТ СН'!$G$20</f>
        <v>3616.7338037600002</v>
      </c>
      <c r="M75" s="36">
        <f>SUMIFS(СВЦЭМ!$C$39:$C$782,СВЦЭМ!$A$39:$A$782,$A75,СВЦЭМ!$B$39:$B$782,M$47)+'СЕТ СН'!$G$12+СВЦЭМ!$D$10+'СЕТ СН'!$G$5-'СЕТ СН'!$G$20</f>
        <v>3631.4182098000001</v>
      </c>
      <c r="N75" s="36">
        <f>SUMIFS(СВЦЭМ!$C$39:$C$782,СВЦЭМ!$A$39:$A$782,$A75,СВЦЭМ!$B$39:$B$782,N$47)+'СЕТ СН'!$G$12+СВЦЭМ!$D$10+'СЕТ СН'!$G$5-'СЕТ СН'!$G$20</f>
        <v>3667.6304780700002</v>
      </c>
      <c r="O75" s="36">
        <f>SUMIFS(СВЦЭМ!$C$39:$C$782,СВЦЭМ!$A$39:$A$782,$A75,СВЦЭМ!$B$39:$B$782,O$47)+'СЕТ СН'!$G$12+СВЦЭМ!$D$10+'СЕТ СН'!$G$5-'СЕТ СН'!$G$20</f>
        <v>3705.0826097400004</v>
      </c>
      <c r="P75" s="36">
        <f>SUMIFS(СВЦЭМ!$C$39:$C$782,СВЦЭМ!$A$39:$A$782,$A75,СВЦЭМ!$B$39:$B$782,P$47)+'СЕТ СН'!$G$12+СВЦЭМ!$D$10+'СЕТ СН'!$G$5-'СЕТ СН'!$G$20</f>
        <v>3749.2388614199999</v>
      </c>
      <c r="Q75" s="36">
        <f>SUMIFS(СВЦЭМ!$C$39:$C$782,СВЦЭМ!$A$39:$A$782,$A75,СВЦЭМ!$B$39:$B$782,Q$47)+'СЕТ СН'!$G$12+СВЦЭМ!$D$10+'СЕТ СН'!$G$5-'СЕТ СН'!$G$20</f>
        <v>3753.1365351899999</v>
      </c>
      <c r="R75" s="36">
        <f>SUMIFS(СВЦЭМ!$C$39:$C$782,СВЦЭМ!$A$39:$A$782,$A75,СВЦЭМ!$B$39:$B$782,R$47)+'СЕТ СН'!$G$12+СВЦЭМ!$D$10+'СЕТ СН'!$G$5-'СЕТ СН'!$G$20</f>
        <v>3754.87488179</v>
      </c>
      <c r="S75" s="36">
        <f>SUMIFS(СВЦЭМ!$C$39:$C$782,СВЦЭМ!$A$39:$A$782,$A75,СВЦЭМ!$B$39:$B$782,S$47)+'СЕТ СН'!$G$12+СВЦЭМ!$D$10+'СЕТ СН'!$G$5-'СЕТ СН'!$G$20</f>
        <v>3760.8346891800002</v>
      </c>
      <c r="T75" s="36">
        <f>SUMIFS(СВЦЭМ!$C$39:$C$782,СВЦЭМ!$A$39:$A$782,$A75,СВЦЭМ!$B$39:$B$782,T$47)+'СЕТ СН'!$G$12+СВЦЭМ!$D$10+'СЕТ СН'!$G$5-'СЕТ СН'!$G$20</f>
        <v>3683.5583657900002</v>
      </c>
      <c r="U75" s="36">
        <f>SUMIFS(СВЦЭМ!$C$39:$C$782,СВЦЭМ!$A$39:$A$782,$A75,СВЦЭМ!$B$39:$B$782,U$47)+'СЕТ СН'!$G$12+СВЦЭМ!$D$10+'СЕТ СН'!$G$5-'СЕТ СН'!$G$20</f>
        <v>3618.6532903299999</v>
      </c>
      <c r="V75" s="36">
        <f>SUMIFS(СВЦЭМ!$C$39:$C$782,СВЦЭМ!$A$39:$A$782,$A75,СВЦЭМ!$B$39:$B$782,V$47)+'СЕТ СН'!$G$12+СВЦЭМ!$D$10+'СЕТ СН'!$G$5-'СЕТ СН'!$G$20</f>
        <v>3592.4663438299999</v>
      </c>
      <c r="W75" s="36">
        <f>SUMIFS(СВЦЭМ!$C$39:$C$782,СВЦЭМ!$A$39:$A$782,$A75,СВЦЭМ!$B$39:$B$782,W$47)+'СЕТ СН'!$G$12+СВЦЭМ!$D$10+'СЕТ СН'!$G$5-'СЕТ СН'!$G$20</f>
        <v>3607.6498339700001</v>
      </c>
      <c r="X75" s="36">
        <f>SUMIFS(СВЦЭМ!$C$39:$C$782,СВЦЭМ!$A$39:$A$782,$A75,СВЦЭМ!$B$39:$B$782,X$47)+'СЕТ СН'!$G$12+СВЦЭМ!$D$10+'СЕТ СН'!$G$5-'СЕТ СН'!$G$20</f>
        <v>3638.3288982499998</v>
      </c>
      <c r="Y75" s="36">
        <f>SUMIFS(СВЦЭМ!$C$39:$C$782,СВЦЭМ!$A$39:$A$782,$A75,СВЦЭМ!$B$39:$B$782,Y$47)+'СЕТ СН'!$G$12+СВЦЭМ!$D$10+'СЕТ СН'!$G$5-'СЕТ СН'!$G$20</f>
        <v>3692.0519222000003</v>
      </c>
    </row>
    <row r="76" spans="1:27" ht="15.75" x14ac:dyDescent="0.2">
      <c r="A76" s="35">
        <f t="shared" si="1"/>
        <v>44315</v>
      </c>
      <c r="B76" s="36">
        <f>SUMIFS(СВЦЭМ!$C$39:$C$782,СВЦЭМ!$A$39:$A$782,$A76,СВЦЭМ!$B$39:$B$782,B$47)+'СЕТ СН'!$G$12+СВЦЭМ!$D$10+'СЕТ СН'!$G$5-'СЕТ СН'!$G$20</f>
        <v>3731.18457601</v>
      </c>
      <c r="C76" s="36">
        <f>SUMIFS(СВЦЭМ!$C$39:$C$782,СВЦЭМ!$A$39:$A$782,$A76,СВЦЭМ!$B$39:$B$782,C$47)+'СЕТ СН'!$G$12+СВЦЭМ!$D$10+'СЕТ СН'!$G$5-'СЕТ СН'!$G$20</f>
        <v>3811.3108164200003</v>
      </c>
      <c r="D76" s="36">
        <f>SUMIFS(СВЦЭМ!$C$39:$C$782,СВЦЭМ!$A$39:$A$782,$A76,СВЦЭМ!$B$39:$B$782,D$47)+'СЕТ СН'!$G$12+СВЦЭМ!$D$10+'СЕТ СН'!$G$5-'СЕТ СН'!$G$20</f>
        <v>3815.78141727</v>
      </c>
      <c r="E76" s="36">
        <f>SUMIFS(СВЦЭМ!$C$39:$C$782,СВЦЭМ!$A$39:$A$782,$A76,СВЦЭМ!$B$39:$B$782,E$47)+'СЕТ СН'!$G$12+СВЦЭМ!$D$10+'СЕТ СН'!$G$5-'СЕТ СН'!$G$20</f>
        <v>3820.23521226</v>
      </c>
      <c r="F76" s="36">
        <f>SUMIFS(СВЦЭМ!$C$39:$C$782,СВЦЭМ!$A$39:$A$782,$A76,СВЦЭМ!$B$39:$B$782,F$47)+'СЕТ СН'!$G$12+СВЦЭМ!$D$10+'СЕТ СН'!$G$5-'СЕТ СН'!$G$20</f>
        <v>3828.69873964</v>
      </c>
      <c r="G76" s="36">
        <f>SUMIFS(СВЦЭМ!$C$39:$C$782,СВЦЭМ!$A$39:$A$782,$A76,СВЦЭМ!$B$39:$B$782,G$47)+'СЕТ СН'!$G$12+СВЦЭМ!$D$10+'СЕТ СН'!$G$5-'СЕТ СН'!$G$20</f>
        <v>3837.2082508599997</v>
      </c>
      <c r="H76" s="36">
        <f>SUMIFS(СВЦЭМ!$C$39:$C$782,СВЦЭМ!$A$39:$A$782,$A76,СВЦЭМ!$B$39:$B$782,H$47)+'СЕТ СН'!$G$12+СВЦЭМ!$D$10+'СЕТ СН'!$G$5-'СЕТ СН'!$G$20</f>
        <v>3839.02457641</v>
      </c>
      <c r="I76" s="36">
        <f>SUMIFS(СВЦЭМ!$C$39:$C$782,СВЦЭМ!$A$39:$A$782,$A76,СВЦЭМ!$B$39:$B$782,I$47)+'СЕТ СН'!$G$12+СВЦЭМ!$D$10+'СЕТ СН'!$G$5-'СЕТ СН'!$G$20</f>
        <v>3742.41660662</v>
      </c>
      <c r="J76" s="36">
        <f>SUMIFS(СВЦЭМ!$C$39:$C$782,СВЦЭМ!$A$39:$A$782,$A76,СВЦЭМ!$B$39:$B$782,J$47)+'СЕТ СН'!$G$12+СВЦЭМ!$D$10+'СЕТ СН'!$G$5-'СЕТ СН'!$G$20</f>
        <v>3682.6757717999999</v>
      </c>
      <c r="K76" s="36">
        <f>SUMIFS(СВЦЭМ!$C$39:$C$782,СВЦЭМ!$A$39:$A$782,$A76,СВЦЭМ!$B$39:$B$782,K$47)+'СЕТ СН'!$G$12+СВЦЭМ!$D$10+'СЕТ СН'!$G$5-'СЕТ СН'!$G$20</f>
        <v>3630.42679172</v>
      </c>
      <c r="L76" s="36">
        <f>SUMIFS(СВЦЭМ!$C$39:$C$782,СВЦЭМ!$A$39:$A$782,$A76,СВЦЭМ!$B$39:$B$782,L$47)+'СЕТ СН'!$G$12+СВЦЭМ!$D$10+'СЕТ СН'!$G$5-'СЕТ СН'!$G$20</f>
        <v>3629.30183382</v>
      </c>
      <c r="M76" s="36">
        <f>SUMIFS(СВЦЭМ!$C$39:$C$782,СВЦЭМ!$A$39:$A$782,$A76,СВЦЭМ!$B$39:$B$782,M$47)+'СЕТ СН'!$G$12+СВЦЭМ!$D$10+'СЕТ СН'!$G$5-'СЕТ СН'!$G$20</f>
        <v>3644.03047474</v>
      </c>
      <c r="N76" s="36">
        <f>SUMIFS(СВЦЭМ!$C$39:$C$782,СВЦЭМ!$A$39:$A$782,$A76,СВЦЭМ!$B$39:$B$782,N$47)+'СЕТ СН'!$G$12+СВЦЭМ!$D$10+'СЕТ СН'!$G$5-'СЕТ СН'!$G$20</f>
        <v>3673.7047290400001</v>
      </c>
      <c r="O76" s="36">
        <f>SUMIFS(СВЦЭМ!$C$39:$C$782,СВЦЭМ!$A$39:$A$782,$A76,СВЦЭМ!$B$39:$B$782,O$47)+'СЕТ СН'!$G$12+СВЦЭМ!$D$10+'СЕТ СН'!$G$5-'СЕТ СН'!$G$20</f>
        <v>3720.6085312100004</v>
      </c>
      <c r="P76" s="36">
        <f>SUMIFS(СВЦЭМ!$C$39:$C$782,СВЦЭМ!$A$39:$A$782,$A76,СВЦЭМ!$B$39:$B$782,P$47)+'СЕТ СН'!$G$12+СВЦЭМ!$D$10+'СЕТ СН'!$G$5-'СЕТ СН'!$G$20</f>
        <v>3749.3890912699999</v>
      </c>
      <c r="Q76" s="36">
        <f>SUMIFS(СВЦЭМ!$C$39:$C$782,СВЦЭМ!$A$39:$A$782,$A76,СВЦЭМ!$B$39:$B$782,Q$47)+'СЕТ СН'!$G$12+СВЦЭМ!$D$10+'СЕТ СН'!$G$5-'СЕТ СН'!$G$20</f>
        <v>3748.16351209</v>
      </c>
      <c r="R76" s="36">
        <f>SUMIFS(СВЦЭМ!$C$39:$C$782,СВЦЭМ!$A$39:$A$782,$A76,СВЦЭМ!$B$39:$B$782,R$47)+'СЕТ СН'!$G$12+СВЦЭМ!$D$10+'СЕТ СН'!$G$5-'СЕТ СН'!$G$20</f>
        <v>3749.77845669</v>
      </c>
      <c r="S76" s="36">
        <f>SUMIFS(СВЦЭМ!$C$39:$C$782,СВЦЭМ!$A$39:$A$782,$A76,СВЦЭМ!$B$39:$B$782,S$47)+'СЕТ СН'!$G$12+СВЦЭМ!$D$10+'СЕТ СН'!$G$5-'СЕТ СН'!$G$20</f>
        <v>3768.3852490500003</v>
      </c>
      <c r="T76" s="36">
        <f>SUMIFS(СВЦЭМ!$C$39:$C$782,СВЦЭМ!$A$39:$A$782,$A76,СВЦЭМ!$B$39:$B$782,T$47)+'СЕТ СН'!$G$12+СВЦЭМ!$D$10+'СЕТ СН'!$G$5-'СЕТ СН'!$G$20</f>
        <v>3685.8063585199998</v>
      </c>
      <c r="U76" s="36">
        <f>SUMIFS(СВЦЭМ!$C$39:$C$782,СВЦЭМ!$A$39:$A$782,$A76,СВЦЭМ!$B$39:$B$782,U$47)+'СЕТ СН'!$G$12+СВЦЭМ!$D$10+'СЕТ СН'!$G$5-'СЕТ СН'!$G$20</f>
        <v>3606.6449178900002</v>
      </c>
      <c r="V76" s="36">
        <f>SUMIFS(СВЦЭМ!$C$39:$C$782,СВЦЭМ!$A$39:$A$782,$A76,СВЦЭМ!$B$39:$B$782,V$47)+'СЕТ СН'!$G$12+СВЦЭМ!$D$10+'СЕТ СН'!$G$5-'СЕТ СН'!$G$20</f>
        <v>3580.3409196000002</v>
      </c>
      <c r="W76" s="36">
        <f>SUMIFS(СВЦЭМ!$C$39:$C$782,СВЦЭМ!$A$39:$A$782,$A76,СВЦЭМ!$B$39:$B$782,W$47)+'СЕТ СН'!$G$12+СВЦЭМ!$D$10+'СЕТ СН'!$G$5-'СЕТ СН'!$G$20</f>
        <v>3586.56834187</v>
      </c>
      <c r="X76" s="36">
        <f>SUMIFS(СВЦЭМ!$C$39:$C$782,СВЦЭМ!$A$39:$A$782,$A76,СВЦЭМ!$B$39:$B$782,X$47)+'СЕТ СН'!$G$12+СВЦЭМ!$D$10+'СЕТ СН'!$G$5-'СЕТ СН'!$G$20</f>
        <v>3608.1619769999998</v>
      </c>
      <c r="Y76" s="36">
        <f>SUMIFS(СВЦЭМ!$C$39:$C$782,СВЦЭМ!$A$39:$A$782,$A76,СВЦЭМ!$B$39:$B$782,Y$47)+'СЕТ СН'!$G$12+СВЦЭМ!$D$10+'СЕТ СН'!$G$5-'СЕТ СН'!$G$20</f>
        <v>3667.8900172799999</v>
      </c>
    </row>
    <row r="77" spans="1:27" ht="15.75" x14ac:dyDescent="0.2">
      <c r="A77" s="35">
        <f t="shared" si="1"/>
        <v>44316</v>
      </c>
      <c r="B77" s="36">
        <f>SUMIFS(СВЦЭМ!$C$39:$C$782,СВЦЭМ!$A$39:$A$782,$A77,СВЦЭМ!$B$39:$B$782,B$47)+'СЕТ СН'!$G$12+СВЦЭМ!$D$10+'СЕТ СН'!$G$5-'СЕТ СН'!$G$20</f>
        <v>3719.79059624</v>
      </c>
      <c r="C77" s="36">
        <f>SUMIFS(СВЦЭМ!$C$39:$C$782,СВЦЭМ!$A$39:$A$782,$A77,СВЦЭМ!$B$39:$B$782,C$47)+'СЕТ СН'!$G$12+СВЦЭМ!$D$10+'СЕТ СН'!$G$5-'СЕТ СН'!$G$20</f>
        <v>3793.5007627300001</v>
      </c>
      <c r="D77" s="36">
        <f>SUMIFS(СВЦЭМ!$C$39:$C$782,СВЦЭМ!$A$39:$A$782,$A77,СВЦЭМ!$B$39:$B$782,D$47)+'СЕТ СН'!$G$12+СВЦЭМ!$D$10+'СЕТ СН'!$G$5-'СЕТ СН'!$G$20</f>
        <v>3810.8600554599998</v>
      </c>
      <c r="E77" s="36">
        <f>SUMIFS(СВЦЭМ!$C$39:$C$782,СВЦЭМ!$A$39:$A$782,$A77,СВЦЭМ!$B$39:$B$782,E$47)+'СЕТ СН'!$G$12+СВЦЭМ!$D$10+'СЕТ СН'!$G$5-'СЕТ СН'!$G$20</f>
        <v>3810.7974706300001</v>
      </c>
      <c r="F77" s="36">
        <f>SUMIFS(СВЦЭМ!$C$39:$C$782,СВЦЭМ!$A$39:$A$782,$A77,СВЦЭМ!$B$39:$B$782,F$47)+'СЕТ СН'!$G$12+СВЦЭМ!$D$10+'СЕТ СН'!$G$5-'СЕТ СН'!$G$20</f>
        <v>3821.8653053400003</v>
      </c>
      <c r="G77" s="36">
        <f>SUMIFS(СВЦЭМ!$C$39:$C$782,СВЦЭМ!$A$39:$A$782,$A77,СВЦЭМ!$B$39:$B$782,G$47)+'СЕТ СН'!$G$12+СВЦЭМ!$D$10+'СЕТ СН'!$G$5-'СЕТ СН'!$G$20</f>
        <v>3836.8677982500003</v>
      </c>
      <c r="H77" s="36">
        <f>SUMIFS(СВЦЭМ!$C$39:$C$782,СВЦЭМ!$A$39:$A$782,$A77,СВЦЭМ!$B$39:$B$782,H$47)+'СЕТ СН'!$G$12+СВЦЭМ!$D$10+'СЕТ СН'!$G$5-'СЕТ СН'!$G$20</f>
        <v>3840.5850265700001</v>
      </c>
      <c r="I77" s="36">
        <f>SUMIFS(СВЦЭМ!$C$39:$C$782,СВЦЭМ!$A$39:$A$782,$A77,СВЦЭМ!$B$39:$B$782,I$47)+'СЕТ СН'!$G$12+СВЦЭМ!$D$10+'СЕТ СН'!$G$5-'СЕТ СН'!$G$20</f>
        <v>3769.8671935100001</v>
      </c>
      <c r="J77" s="36">
        <f>SUMIFS(СВЦЭМ!$C$39:$C$782,СВЦЭМ!$A$39:$A$782,$A77,СВЦЭМ!$B$39:$B$782,J$47)+'СЕТ СН'!$G$12+СВЦЭМ!$D$10+'СЕТ СН'!$G$5-'СЕТ СН'!$G$20</f>
        <v>3707.4904768599999</v>
      </c>
      <c r="K77" s="36">
        <f>SUMIFS(СВЦЭМ!$C$39:$C$782,СВЦЭМ!$A$39:$A$782,$A77,СВЦЭМ!$B$39:$B$782,K$47)+'СЕТ СН'!$G$12+СВЦЭМ!$D$10+'СЕТ СН'!$G$5-'СЕТ СН'!$G$20</f>
        <v>3668.4120556400003</v>
      </c>
      <c r="L77" s="36">
        <f>SUMIFS(СВЦЭМ!$C$39:$C$782,СВЦЭМ!$A$39:$A$782,$A77,СВЦЭМ!$B$39:$B$782,L$47)+'СЕТ СН'!$G$12+СВЦЭМ!$D$10+'СЕТ СН'!$G$5-'СЕТ СН'!$G$20</f>
        <v>3653.0629561000001</v>
      </c>
      <c r="M77" s="36">
        <f>SUMIFS(СВЦЭМ!$C$39:$C$782,СВЦЭМ!$A$39:$A$782,$A77,СВЦЭМ!$B$39:$B$782,M$47)+'СЕТ СН'!$G$12+СВЦЭМ!$D$10+'СЕТ СН'!$G$5-'СЕТ СН'!$G$20</f>
        <v>3656.80357667</v>
      </c>
      <c r="N77" s="36">
        <f>SUMIFS(СВЦЭМ!$C$39:$C$782,СВЦЭМ!$A$39:$A$782,$A77,СВЦЭМ!$B$39:$B$782,N$47)+'СЕТ СН'!$G$12+СВЦЭМ!$D$10+'СЕТ СН'!$G$5-'СЕТ СН'!$G$20</f>
        <v>3715.37906234</v>
      </c>
      <c r="O77" s="36">
        <f>SUMIFS(СВЦЭМ!$C$39:$C$782,СВЦЭМ!$A$39:$A$782,$A77,СВЦЭМ!$B$39:$B$782,O$47)+'СЕТ СН'!$G$12+СВЦЭМ!$D$10+'СЕТ СН'!$G$5-'СЕТ СН'!$G$20</f>
        <v>3753.0241925</v>
      </c>
      <c r="P77" s="36">
        <f>SUMIFS(СВЦЭМ!$C$39:$C$782,СВЦЭМ!$A$39:$A$782,$A77,СВЦЭМ!$B$39:$B$782,P$47)+'СЕТ СН'!$G$12+СВЦЭМ!$D$10+'СЕТ СН'!$G$5-'СЕТ СН'!$G$20</f>
        <v>3779.2021917399998</v>
      </c>
      <c r="Q77" s="36">
        <f>SUMIFS(СВЦЭМ!$C$39:$C$782,СВЦЭМ!$A$39:$A$782,$A77,СВЦЭМ!$B$39:$B$782,Q$47)+'СЕТ СН'!$G$12+СВЦЭМ!$D$10+'СЕТ СН'!$G$5-'СЕТ СН'!$G$20</f>
        <v>3772.69596766</v>
      </c>
      <c r="R77" s="36">
        <f>SUMIFS(СВЦЭМ!$C$39:$C$782,СВЦЭМ!$A$39:$A$782,$A77,СВЦЭМ!$B$39:$B$782,R$47)+'СЕТ СН'!$G$12+СВЦЭМ!$D$10+'СЕТ СН'!$G$5-'СЕТ СН'!$G$20</f>
        <v>3763.65867209</v>
      </c>
      <c r="S77" s="36">
        <f>SUMIFS(СВЦЭМ!$C$39:$C$782,СВЦЭМ!$A$39:$A$782,$A77,СВЦЭМ!$B$39:$B$782,S$47)+'СЕТ СН'!$G$12+СВЦЭМ!$D$10+'СЕТ СН'!$G$5-'СЕТ СН'!$G$20</f>
        <v>3755.5146556300001</v>
      </c>
      <c r="T77" s="36">
        <f>SUMIFS(СВЦЭМ!$C$39:$C$782,СВЦЭМ!$A$39:$A$782,$A77,СВЦЭМ!$B$39:$B$782,T$47)+'СЕТ СН'!$G$12+СВЦЭМ!$D$10+'СЕТ СН'!$G$5-'СЕТ СН'!$G$20</f>
        <v>3671.4706073400002</v>
      </c>
      <c r="U77" s="36">
        <f>SUMIFS(СВЦЭМ!$C$39:$C$782,СВЦЭМ!$A$39:$A$782,$A77,СВЦЭМ!$B$39:$B$782,U$47)+'СЕТ СН'!$G$12+СВЦЭМ!$D$10+'СЕТ СН'!$G$5-'СЕТ СН'!$G$20</f>
        <v>3598.3188231499998</v>
      </c>
      <c r="V77" s="36">
        <f>SUMIFS(СВЦЭМ!$C$39:$C$782,СВЦЭМ!$A$39:$A$782,$A77,СВЦЭМ!$B$39:$B$782,V$47)+'СЕТ СН'!$G$12+СВЦЭМ!$D$10+'СЕТ СН'!$G$5-'СЕТ СН'!$G$20</f>
        <v>3564.4117595100001</v>
      </c>
      <c r="W77" s="36">
        <f>SUMIFS(СВЦЭМ!$C$39:$C$782,СВЦЭМ!$A$39:$A$782,$A77,СВЦЭМ!$B$39:$B$782,W$47)+'СЕТ СН'!$G$12+СВЦЭМ!$D$10+'СЕТ СН'!$G$5-'СЕТ СН'!$G$20</f>
        <v>3576.5130462799998</v>
      </c>
      <c r="X77" s="36">
        <f>SUMIFS(СВЦЭМ!$C$39:$C$782,СВЦЭМ!$A$39:$A$782,$A77,СВЦЭМ!$B$39:$B$782,X$47)+'СЕТ СН'!$G$12+СВЦЭМ!$D$10+'СЕТ СН'!$G$5-'СЕТ СН'!$G$20</f>
        <v>3613.10135038</v>
      </c>
      <c r="Y77" s="36">
        <f>SUMIFS(СВЦЭМ!$C$39:$C$782,СВЦЭМ!$A$39:$A$782,$A77,СВЦЭМ!$B$39:$B$782,Y$47)+'СЕТ СН'!$G$12+СВЦЭМ!$D$10+'СЕТ СН'!$G$5-'СЕТ СН'!$G$20</f>
        <v>3685.7537583399999</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СН'!$H$12+СВЦЭМ!$D$10+'СЕТ СН'!$H$5-'СЕТ СН'!$H$20</f>
        <v>3749.0240998899999</v>
      </c>
      <c r="C84" s="36">
        <f>SUMIFS(СВЦЭМ!$C$39:$C$782,СВЦЭМ!$A$39:$A$782,$A84,СВЦЭМ!$B$39:$B$782,C$83)+'СЕТ СН'!$H$12+СВЦЭМ!$D$10+'СЕТ СН'!$H$5-'СЕТ СН'!$H$20</f>
        <v>3821.3516852399998</v>
      </c>
      <c r="D84" s="36">
        <f>SUMIFS(СВЦЭМ!$C$39:$C$782,СВЦЭМ!$A$39:$A$782,$A84,СВЦЭМ!$B$39:$B$782,D$83)+'СЕТ СН'!$H$12+СВЦЭМ!$D$10+'СЕТ СН'!$H$5-'СЕТ СН'!$H$20</f>
        <v>3861.4282349599998</v>
      </c>
      <c r="E84" s="36">
        <f>SUMIFS(СВЦЭМ!$C$39:$C$782,СВЦЭМ!$A$39:$A$782,$A84,СВЦЭМ!$B$39:$B$782,E$83)+'СЕТ СН'!$H$12+СВЦЭМ!$D$10+'СЕТ СН'!$H$5-'СЕТ СН'!$H$20</f>
        <v>3860.7859653800001</v>
      </c>
      <c r="F84" s="36">
        <f>SUMIFS(СВЦЭМ!$C$39:$C$782,СВЦЭМ!$A$39:$A$782,$A84,СВЦЭМ!$B$39:$B$782,F$83)+'СЕТ СН'!$H$12+СВЦЭМ!$D$10+'СЕТ СН'!$H$5-'СЕТ СН'!$H$20</f>
        <v>3857.1334411500002</v>
      </c>
      <c r="G84" s="36">
        <f>SUMIFS(СВЦЭМ!$C$39:$C$782,СВЦЭМ!$A$39:$A$782,$A84,СВЦЭМ!$B$39:$B$782,G$83)+'СЕТ СН'!$H$12+СВЦЭМ!$D$10+'СЕТ СН'!$H$5-'СЕТ СН'!$H$20</f>
        <v>3848.9028014800001</v>
      </c>
      <c r="H84" s="36">
        <f>SUMIFS(СВЦЭМ!$C$39:$C$782,СВЦЭМ!$A$39:$A$782,$A84,СВЦЭМ!$B$39:$B$782,H$83)+'СЕТ СН'!$H$12+СВЦЭМ!$D$10+'СЕТ СН'!$H$5-'СЕТ СН'!$H$20</f>
        <v>3793.94701579</v>
      </c>
      <c r="I84" s="36">
        <f>SUMIFS(СВЦЭМ!$C$39:$C$782,СВЦЭМ!$A$39:$A$782,$A84,СВЦЭМ!$B$39:$B$782,I$83)+'СЕТ СН'!$H$12+СВЦЭМ!$D$10+'СЕТ СН'!$H$5-'СЕТ СН'!$H$20</f>
        <v>3765.35640762</v>
      </c>
      <c r="J84" s="36">
        <f>SUMIFS(СВЦЭМ!$C$39:$C$782,СВЦЭМ!$A$39:$A$782,$A84,СВЦЭМ!$B$39:$B$782,J$83)+'СЕТ СН'!$H$12+СВЦЭМ!$D$10+'СЕТ СН'!$H$5-'СЕТ СН'!$H$20</f>
        <v>3725.9322458900001</v>
      </c>
      <c r="K84" s="36">
        <f>SUMIFS(СВЦЭМ!$C$39:$C$782,СВЦЭМ!$A$39:$A$782,$A84,СВЦЭМ!$B$39:$B$782,K$83)+'СЕТ СН'!$H$12+СВЦЭМ!$D$10+'СЕТ СН'!$H$5-'СЕТ СН'!$H$20</f>
        <v>3661.14348879</v>
      </c>
      <c r="L84" s="36">
        <f>SUMIFS(СВЦЭМ!$C$39:$C$782,СВЦЭМ!$A$39:$A$782,$A84,СВЦЭМ!$B$39:$B$782,L$83)+'СЕТ СН'!$H$12+СВЦЭМ!$D$10+'СЕТ СН'!$H$5-'СЕТ СН'!$H$20</f>
        <v>3660.8232018399999</v>
      </c>
      <c r="M84" s="36">
        <f>SUMIFS(СВЦЭМ!$C$39:$C$782,СВЦЭМ!$A$39:$A$782,$A84,СВЦЭМ!$B$39:$B$782,M$83)+'СЕТ СН'!$H$12+СВЦЭМ!$D$10+'СЕТ СН'!$H$5-'СЕТ СН'!$H$20</f>
        <v>3664.3885150199999</v>
      </c>
      <c r="N84" s="36">
        <f>SUMIFS(СВЦЭМ!$C$39:$C$782,СВЦЭМ!$A$39:$A$782,$A84,СВЦЭМ!$B$39:$B$782,N$83)+'СЕТ СН'!$H$12+СВЦЭМ!$D$10+'СЕТ СН'!$H$5-'СЕТ СН'!$H$20</f>
        <v>3689.9671498400003</v>
      </c>
      <c r="O84" s="36">
        <f>SUMIFS(СВЦЭМ!$C$39:$C$782,СВЦЭМ!$A$39:$A$782,$A84,СВЦЭМ!$B$39:$B$782,O$83)+'СЕТ СН'!$H$12+СВЦЭМ!$D$10+'СЕТ СН'!$H$5-'СЕТ СН'!$H$20</f>
        <v>3725.5474607400001</v>
      </c>
      <c r="P84" s="36">
        <f>SUMIFS(СВЦЭМ!$C$39:$C$782,СВЦЭМ!$A$39:$A$782,$A84,СВЦЭМ!$B$39:$B$782,P$83)+'СЕТ СН'!$H$12+СВЦЭМ!$D$10+'СЕТ СН'!$H$5-'СЕТ СН'!$H$20</f>
        <v>3766.2225175900003</v>
      </c>
      <c r="Q84" s="36">
        <f>SUMIFS(СВЦЭМ!$C$39:$C$782,СВЦЭМ!$A$39:$A$782,$A84,СВЦЭМ!$B$39:$B$782,Q$83)+'СЕТ СН'!$H$12+СВЦЭМ!$D$10+'СЕТ СН'!$H$5-'СЕТ СН'!$H$20</f>
        <v>3792.1142839499998</v>
      </c>
      <c r="R84" s="36">
        <f>SUMIFS(СВЦЭМ!$C$39:$C$782,СВЦЭМ!$A$39:$A$782,$A84,СВЦЭМ!$B$39:$B$782,R$83)+'СЕТ СН'!$H$12+СВЦЭМ!$D$10+'СЕТ СН'!$H$5-'СЕТ СН'!$H$20</f>
        <v>3777.8438860899996</v>
      </c>
      <c r="S84" s="36">
        <f>SUMIFS(СВЦЭМ!$C$39:$C$782,СВЦЭМ!$A$39:$A$782,$A84,СВЦЭМ!$B$39:$B$782,S$83)+'СЕТ СН'!$H$12+СВЦЭМ!$D$10+'СЕТ СН'!$H$5-'СЕТ СН'!$H$20</f>
        <v>3759.6956049199998</v>
      </c>
      <c r="T84" s="36">
        <f>SUMIFS(СВЦЭМ!$C$39:$C$782,СВЦЭМ!$A$39:$A$782,$A84,СВЦЭМ!$B$39:$B$782,T$83)+'СЕТ СН'!$H$12+СВЦЭМ!$D$10+'СЕТ СН'!$H$5-'СЕТ СН'!$H$20</f>
        <v>3728.1044638100002</v>
      </c>
      <c r="U84" s="36">
        <f>SUMIFS(СВЦЭМ!$C$39:$C$782,СВЦЭМ!$A$39:$A$782,$A84,СВЦЭМ!$B$39:$B$782,U$83)+'СЕТ СН'!$H$12+СВЦЭМ!$D$10+'СЕТ СН'!$H$5-'СЕТ СН'!$H$20</f>
        <v>3666.30136812</v>
      </c>
      <c r="V84" s="36">
        <f>SUMIFS(СВЦЭМ!$C$39:$C$782,СВЦЭМ!$A$39:$A$782,$A84,СВЦЭМ!$B$39:$B$782,V$83)+'СЕТ СН'!$H$12+СВЦЭМ!$D$10+'СЕТ СН'!$H$5-'СЕТ СН'!$H$20</f>
        <v>3635.14458285</v>
      </c>
      <c r="W84" s="36">
        <f>SUMIFS(СВЦЭМ!$C$39:$C$782,СВЦЭМ!$A$39:$A$782,$A84,СВЦЭМ!$B$39:$B$782,W$83)+'СЕТ СН'!$H$12+СВЦЭМ!$D$10+'СЕТ СН'!$H$5-'СЕТ СН'!$H$20</f>
        <v>3625.4740264500001</v>
      </c>
      <c r="X84" s="36">
        <f>SUMIFS(СВЦЭМ!$C$39:$C$782,СВЦЭМ!$A$39:$A$782,$A84,СВЦЭМ!$B$39:$B$782,X$83)+'СЕТ СН'!$H$12+СВЦЭМ!$D$10+'СЕТ СН'!$H$5-'СЕТ СН'!$H$20</f>
        <v>3642.2806506100001</v>
      </c>
      <c r="Y84" s="36">
        <f>SUMIFS(СВЦЭМ!$C$39:$C$782,СВЦЭМ!$A$39:$A$782,$A84,СВЦЭМ!$B$39:$B$782,Y$83)+'СЕТ СН'!$H$12+СВЦЭМ!$D$10+'СЕТ СН'!$H$5-'СЕТ СН'!$H$20</f>
        <v>3659.1729151199997</v>
      </c>
    </row>
    <row r="85" spans="1:25" ht="15.75" x14ac:dyDescent="0.2">
      <c r="A85" s="35">
        <f>A84+1</f>
        <v>44288</v>
      </c>
      <c r="B85" s="36">
        <f>SUMIFS(СВЦЭМ!$C$39:$C$782,СВЦЭМ!$A$39:$A$782,$A85,СВЦЭМ!$B$39:$B$782,B$83)+'СЕТ СН'!$H$12+СВЦЭМ!$D$10+'СЕТ СН'!$H$5-'СЕТ СН'!$H$20</f>
        <v>3718.8874104799997</v>
      </c>
      <c r="C85" s="36">
        <f>SUMIFS(СВЦЭМ!$C$39:$C$782,СВЦЭМ!$A$39:$A$782,$A85,СВЦЭМ!$B$39:$B$782,C$83)+'СЕТ СН'!$H$12+СВЦЭМ!$D$10+'СЕТ СН'!$H$5-'СЕТ СН'!$H$20</f>
        <v>3768.1789681500004</v>
      </c>
      <c r="D85" s="36">
        <f>SUMIFS(СВЦЭМ!$C$39:$C$782,СВЦЭМ!$A$39:$A$782,$A85,СВЦЭМ!$B$39:$B$782,D$83)+'СЕТ СН'!$H$12+СВЦЭМ!$D$10+'СЕТ СН'!$H$5-'СЕТ СН'!$H$20</f>
        <v>3811.6596947600001</v>
      </c>
      <c r="E85" s="36">
        <f>SUMIFS(СВЦЭМ!$C$39:$C$782,СВЦЭМ!$A$39:$A$782,$A85,СВЦЭМ!$B$39:$B$782,E$83)+'СЕТ СН'!$H$12+СВЦЭМ!$D$10+'СЕТ СН'!$H$5-'СЕТ СН'!$H$20</f>
        <v>3821.7822143599997</v>
      </c>
      <c r="F85" s="36">
        <f>SUMIFS(СВЦЭМ!$C$39:$C$782,СВЦЭМ!$A$39:$A$782,$A85,СВЦЭМ!$B$39:$B$782,F$83)+'СЕТ СН'!$H$12+СВЦЭМ!$D$10+'СЕТ СН'!$H$5-'СЕТ СН'!$H$20</f>
        <v>3815.7029625599998</v>
      </c>
      <c r="G85" s="36">
        <f>SUMIFS(СВЦЭМ!$C$39:$C$782,СВЦЭМ!$A$39:$A$782,$A85,СВЦЭМ!$B$39:$B$782,G$83)+'СЕТ СН'!$H$12+СВЦЭМ!$D$10+'СЕТ СН'!$H$5-'СЕТ СН'!$H$20</f>
        <v>3789.5949542899998</v>
      </c>
      <c r="H85" s="36">
        <f>SUMIFS(СВЦЭМ!$C$39:$C$782,СВЦЭМ!$A$39:$A$782,$A85,СВЦЭМ!$B$39:$B$782,H$83)+'СЕТ СН'!$H$12+СВЦЭМ!$D$10+'СЕТ СН'!$H$5-'СЕТ СН'!$H$20</f>
        <v>3758.9718989900002</v>
      </c>
      <c r="I85" s="36">
        <f>SUMIFS(СВЦЭМ!$C$39:$C$782,СВЦЭМ!$A$39:$A$782,$A85,СВЦЭМ!$B$39:$B$782,I$83)+'СЕТ СН'!$H$12+СВЦЭМ!$D$10+'СЕТ СН'!$H$5-'СЕТ СН'!$H$20</f>
        <v>3733.4075664900001</v>
      </c>
      <c r="J85" s="36">
        <f>SUMIFS(СВЦЭМ!$C$39:$C$782,СВЦЭМ!$A$39:$A$782,$A85,СВЦЭМ!$B$39:$B$782,J$83)+'СЕТ СН'!$H$12+СВЦЭМ!$D$10+'СЕТ СН'!$H$5-'СЕТ СН'!$H$20</f>
        <v>3699.2672624699999</v>
      </c>
      <c r="K85" s="36">
        <f>SUMIFS(СВЦЭМ!$C$39:$C$782,СВЦЭМ!$A$39:$A$782,$A85,СВЦЭМ!$B$39:$B$782,K$83)+'СЕТ СН'!$H$12+СВЦЭМ!$D$10+'СЕТ СН'!$H$5-'СЕТ СН'!$H$20</f>
        <v>3674.1831101299999</v>
      </c>
      <c r="L85" s="36">
        <f>SUMIFS(СВЦЭМ!$C$39:$C$782,СВЦЭМ!$A$39:$A$782,$A85,СВЦЭМ!$B$39:$B$782,L$83)+'СЕТ СН'!$H$12+СВЦЭМ!$D$10+'СЕТ СН'!$H$5-'СЕТ СН'!$H$20</f>
        <v>3689.9237390500002</v>
      </c>
      <c r="M85" s="36">
        <f>SUMIFS(СВЦЭМ!$C$39:$C$782,СВЦЭМ!$A$39:$A$782,$A85,СВЦЭМ!$B$39:$B$782,M$83)+'СЕТ СН'!$H$12+СВЦЭМ!$D$10+'СЕТ СН'!$H$5-'СЕТ СН'!$H$20</f>
        <v>3678.8103457400002</v>
      </c>
      <c r="N85" s="36">
        <f>SUMIFS(СВЦЭМ!$C$39:$C$782,СВЦЭМ!$A$39:$A$782,$A85,СВЦЭМ!$B$39:$B$782,N$83)+'СЕТ СН'!$H$12+СВЦЭМ!$D$10+'СЕТ СН'!$H$5-'СЕТ СН'!$H$20</f>
        <v>3705.7315393399999</v>
      </c>
      <c r="O85" s="36">
        <f>SUMIFS(СВЦЭМ!$C$39:$C$782,СВЦЭМ!$A$39:$A$782,$A85,СВЦЭМ!$B$39:$B$782,O$83)+'СЕТ СН'!$H$12+СВЦЭМ!$D$10+'СЕТ СН'!$H$5-'СЕТ СН'!$H$20</f>
        <v>3738.4785469500002</v>
      </c>
      <c r="P85" s="36">
        <f>SUMIFS(СВЦЭМ!$C$39:$C$782,СВЦЭМ!$A$39:$A$782,$A85,СВЦЭМ!$B$39:$B$782,P$83)+'СЕТ СН'!$H$12+СВЦЭМ!$D$10+'СЕТ СН'!$H$5-'СЕТ СН'!$H$20</f>
        <v>3778.7933214200002</v>
      </c>
      <c r="Q85" s="36">
        <f>SUMIFS(СВЦЭМ!$C$39:$C$782,СВЦЭМ!$A$39:$A$782,$A85,СВЦЭМ!$B$39:$B$782,Q$83)+'СЕТ СН'!$H$12+СВЦЭМ!$D$10+'СЕТ СН'!$H$5-'СЕТ СН'!$H$20</f>
        <v>3795.3312961199999</v>
      </c>
      <c r="R85" s="36">
        <f>SUMIFS(СВЦЭМ!$C$39:$C$782,СВЦЭМ!$A$39:$A$782,$A85,СВЦЭМ!$B$39:$B$782,R$83)+'СЕТ СН'!$H$12+СВЦЭМ!$D$10+'СЕТ СН'!$H$5-'СЕТ СН'!$H$20</f>
        <v>3796.2152736500002</v>
      </c>
      <c r="S85" s="36">
        <f>SUMIFS(СВЦЭМ!$C$39:$C$782,СВЦЭМ!$A$39:$A$782,$A85,СВЦЭМ!$B$39:$B$782,S$83)+'СЕТ СН'!$H$12+СВЦЭМ!$D$10+'СЕТ СН'!$H$5-'СЕТ СН'!$H$20</f>
        <v>3790.4348490100001</v>
      </c>
      <c r="T85" s="36">
        <f>SUMIFS(СВЦЭМ!$C$39:$C$782,СВЦЭМ!$A$39:$A$782,$A85,СВЦЭМ!$B$39:$B$782,T$83)+'СЕТ СН'!$H$12+СВЦЭМ!$D$10+'СЕТ СН'!$H$5-'СЕТ СН'!$H$20</f>
        <v>3735.2204339300001</v>
      </c>
      <c r="U85" s="36">
        <f>SUMIFS(СВЦЭМ!$C$39:$C$782,СВЦЭМ!$A$39:$A$782,$A85,СВЦЭМ!$B$39:$B$782,U$83)+'СЕТ СН'!$H$12+СВЦЭМ!$D$10+'СЕТ СН'!$H$5-'СЕТ СН'!$H$20</f>
        <v>3670.03305688</v>
      </c>
      <c r="V85" s="36">
        <f>SUMIFS(СВЦЭМ!$C$39:$C$782,СВЦЭМ!$A$39:$A$782,$A85,СВЦЭМ!$B$39:$B$782,V$83)+'СЕТ СН'!$H$12+СВЦЭМ!$D$10+'СЕТ СН'!$H$5-'СЕТ СН'!$H$20</f>
        <v>3638.2226380900001</v>
      </c>
      <c r="W85" s="36">
        <f>SUMIFS(СВЦЭМ!$C$39:$C$782,СВЦЭМ!$A$39:$A$782,$A85,СВЦЭМ!$B$39:$B$782,W$83)+'СЕТ СН'!$H$12+СВЦЭМ!$D$10+'СЕТ СН'!$H$5-'СЕТ СН'!$H$20</f>
        <v>3636.5025842499999</v>
      </c>
      <c r="X85" s="36">
        <f>SUMIFS(СВЦЭМ!$C$39:$C$782,СВЦЭМ!$A$39:$A$782,$A85,СВЦЭМ!$B$39:$B$782,X$83)+'СЕТ СН'!$H$12+СВЦЭМ!$D$10+'СЕТ СН'!$H$5-'СЕТ СН'!$H$20</f>
        <v>3661.2789804399999</v>
      </c>
      <c r="Y85" s="36">
        <f>SUMIFS(СВЦЭМ!$C$39:$C$782,СВЦЭМ!$A$39:$A$782,$A85,СВЦЭМ!$B$39:$B$782,Y$83)+'СЕТ СН'!$H$12+СВЦЭМ!$D$10+'СЕТ СН'!$H$5-'СЕТ СН'!$H$20</f>
        <v>3701.4432744800001</v>
      </c>
    </row>
    <row r="86" spans="1:25" ht="15.75" x14ac:dyDescent="0.2">
      <c r="A86" s="35">
        <f t="shared" ref="A86:A113" si="2">A85+1</f>
        <v>44289</v>
      </c>
      <c r="B86" s="36">
        <f>SUMIFS(СВЦЭМ!$C$39:$C$782,СВЦЭМ!$A$39:$A$782,$A86,СВЦЭМ!$B$39:$B$782,B$83)+'СЕТ СН'!$H$12+СВЦЭМ!$D$10+'СЕТ СН'!$H$5-'СЕТ СН'!$H$20</f>
        <v>3784.73704026</v>
      </c>
      <c r="C86" s="36">
        <f>SUMIFS(СВЦЭМ!$C$39:$C$782,СВЦЭМ!$A$39:$A$782,$A86,СВЦЭМ!$B$39:$B$782,C$83)+'СЕТ СН'!$H$12+СВЦЭМ!$D$10+'СЕТ СН'!$H$5-'СЕТ СН'!$H$20</f>
        <v>3833.45975834</v>
      </c>
      <c r="D86" s="36">
        <f>SUMIFS(СВЦЭМ!$C$39:$C$782,СВЦЭМ!$A$39:$A$782,$A86,СВЦЭМ!$B$39:$B$782,D$83)+'СЕТ СН'!$H$12+СВЦЭМ!$D$10+'СЕТ СН'!$H$5-'СЕТ СН'!$H$20</f>
        <v>3864.2913149799997</v>
      </c>
      <c r="E86" s="36">
        <f>SUMIFS(СВЦЭМ!$C$39:$C$782,СВЦЭМ!$A$39:$A$782,$A86,СВЦЭМ!$B$39:$B$782,E$83)+'СЕТ СН'!$H$12+СВЦЭМ!$D$10+'СЕТ СН'!$H$5-'СЕТ СН'!$H$20</f>
        <v>3853.2067543800003</v>
      </c>
      <c r="F86" s="36">
        <f>SUMIFS(СВЦЭМ!$C$39:$C$782,СВЦЭМ!$A$39:$A$782,$A86,СВЦЭМ!$B$39:$B$782,F$83)+'СЕТ СН'!$H$12+СВЦЭМ!$D$10+'СЕТ СН'!$H$5-'СЕТ СН'!$H$20</f>
        <v>3868.1187670600002</v>
      </c>
      <c r="G86" s="36">
        <f>SUMIFS(СВЦЭМ!$C$39:$C$782,СВЦЭМ!$A$39:$A$782,$A86,СВЦЭМ!$B$39:$B$782,G$83)+'СЕТ СН'!$H$12+СВЦЭМ!$D$10+'СЕТ СН'!$H$5-'СЕТ СН'!$H$20</f>
        <v>3855.7089417699999</v>
      </c>
      <c r="H86" s="36">
        <f>SUMIFS(СВЦЭМ!$C$39:$C$782,СВЦЭМ!$A$39:$A$782,$A86,СВЦЭМ!$B$39:$B$782,H$83)+'СЕТ СН'!$H$12+СВЦЭМ!$D$10+'СЕТ СН'!$H$5-'СЕТ СН'!$H$20</f>
        <v>3779.0852171799997</v>
      </c>
      <c r="I86" s="36">
        <f>SUMIFS(СВЦЭМ!$C$39:$C$782,СВЦЭМ!$A$39:$A$782,$A86,СВЦЭМ!$B$39:$B$782,I$83)+'СЕТ СН'!$H$12+СВЦЭМ!$D$10+'СЕТ СН'!$H$5-'СЕТ СН'!$H$20</f>
        <v>3747.5740559599999</v>
      </c>
      <c r="J86" s="36">
        <f>SUMIFS(СВЦЭМ!$C$39:$C$782,СВЦЭМ!$A$39:$A$782,$A86,СВЦЭМ!$B$39:$B$782,J$83)+'СЕТ СН'!$H$12+СВЦЭМ!$D$10+'СЕТ СН'!$H$5-'СЕТ СН'!$H$20</f>
        <v>3693.0298699300001</v>
      </c>
      <c r="K86" s="36">
        <f>SUMIFS(СВЦЭМ!$C$39:$C$782,СВЦЭМ!$A$39:$A$782,$A86,СВЦЭМ!$B$39:$B$782,K$83)+'СЕТ СН'!$H$12+СВЦЭМ!$D$10+'СЕТ СН'!$H$5-'СЕТ СН'!$H$20</f>
        <v>3640.7237527799998</v>
      </c>
      <c r="L86" s="36">
        <f>SUMIFS(СВЦЭМ!$C$39:$C$782,СВЦЭМ!$A$39:$A$782,$A86,СВЦЭМ!$B$39:$B$782,L$83)+'СЕТ СН'!$H$12+СВЦЭМ!$D$10+'СЕТ СН'!$H$5-'СЕТ СН'!$H$20</f>
        <v>3648.42436499</v>
      </c>
      <c r="M86" s="36">
        <f>SUMIFS(СВЦЭМ!$C$39:$C$782,СВЦЭМ!$A$39:$A$782,$A86,СВЦЭМ!$B$39:$B$782,M$83)+'СЕТ СН'!$H$12+СВЦЭМ!$D$10+'СЕТ СН'!$H$5-'СЕТ СН'!$H$20</f>
        <v>3658.4446520199999</v>
      </c>
      <c r="N86" s="36">
        <f>SUMIFS(СВЦЭМ!$C$39:$C$782,СВЦЭМ!$A$39:$A$782,$A86,СВЦЭМ!$B$39:$B$782,N$83)+'СЕТ СН'!$H$12+СВЦЭМ!$D$10+'СЕТ СН'!$H$5-'СЕТ СН'!$H$20</f>
        <v>3689.3188902800002</v>
      </c>
      <c r="O86" s="36">
        <f>SUMIFS(СВЦЭМ!$C$39:$C$782,СВЦЭМ!$A$39:$A$782,$A86,СВЦЭМ!$B$39:$B$782,O$83)+'СЕТ СН'!$H$12+СВЦЭМ!$D$10+'СЕТ СН'!$H$5-'СЕТ СН'!$H$20</f>
        <v>3727.7951029300002</v>
      </c>
      <c r="P86" s="36">
        <f>SUMIFS(СВЦЭМ!$C$39:$C$782,СВЦЭМ!$A$39:$A$782,$A86,СВЦЭМ!$B$39:$B$782,P$83)+'СЕТ СН'!$H$12+СВЦЭМ!$D$10+'СЕТ СН'!$H$5-'СЕТ СН'!$H$20</f>
        <v>3775.3281652100004</v>
      </c>
      <c r="Q86" s="36">
        <f>SUMIFS(СВЦЭМ!$C$39:$C$782,СВЦЭМ!$A$39:$A$782,$A86,СВЦЭМ!$B$39:$B$782,Q$83)+'СЕТ СН'!$H$12+СВЦЭМ!$D$10+'СЕТ СН'!$H$5-'СЕТ СН'!$H$20</f>
        <v>3796.7521180200001</v>
      </c>
      <c r="R86" s="36">
        <f>SUMIFS(СВЦЭМ!$C$39:$C$782,СВЦЭМ!$A$39:$A$782,$A86,СВЦЭМ!$B$39:$B$782,R$83)+'СЕТ СН'!$H$12+СВЦЭМ!$D$10+'СЕТ СН'!$H$5-'СЕТ СН'!$H$20</f>
        <v>3787.8480343000001</v>
      </c>
      <c r="S86" s="36">
        <f>SUMIFS(СВЦЭМ!$C$39:$C$782,СВЦЭМ!$A$39:$A$782,$A86,СВЦЭМ!$B$39:$B$782,S$83)+'СЕТ СН'!$H$12+СВЦЭМ!$D$10+'СЕТ СН'!$H$5-'СЕТ СН'!$H$20</f>
        <v>3770.1805144800001</v>
      </c>
      <c r="T86" s="36">
        <f>SUMIFS(СВЦЭМ!$C$39:$C$782,СВЦЭМ!$A$39:$A$782,$A86,СВЦЭМ!$B$39:$B$782,T$83)+'СЕТ СН'!$H$12+СВЦЭМ!$D$10+'СЕТ СН'!$H$5-'СЕТ СН'!$H$20</f>
        <v>3698.71642621</v>
      </c>
      <c r="U86" s="36">
        <f>SUMIFS(СВЦЭМ!$C$39:$C$782,СВЦЭМ!$A$39:$A$782,$A86,СВЦЭМ!$B$39:$B$782,U$83)+'СЕТ СН'!$H$12+СВЦЭМ!$D$10+'СЕТ СН'!$H$5-'СЕТ СН'!$H$20</f>
        <v>3626.4641630400001</v>
      </c>
      <c r="V86" s="36">
        <f>SUMIFS(СВЦЭМ!$C$39:$C$782,СВЦЭМ!$A$39:$A$782,$A86,СВЦЭМ!$B$39:$B$782,V$83)+'СЕТ СН'!$H$12+СВЦЭМ!$D$10+'СЕТ СН'!$H$5-'СЕТ СН'!$H$20</f>
        <v>3604.4130464099999</v>
      </c>
      <c r="W86" s="36">
        <f>SUMIFS(СВЦЭМ!$C$39:$C$782,СВЦЭМ!$A$39:$A$782,$A86,СВЦЭМ!$B$39:$B$782,W$83)+'СЕТ СН'!$H$12+СВЦЭМ!$D$10+'СЕТ СН'!$H$5-'СЕТ СН'!$H$20</f>
        <v>3600.14812781</v>
      </c>
      <c r="X86" s="36">
        <f>SUMIFS(СВЦЭМ!$C$39:$C$782,СВЦЭМ!$A$39:$A$782,$A86,СВЦЭМ!$B$39:$B$782,X$83)+'СЕТ СН'!$H$12+СВЦЭМ!$D$10+'СЕТ СН'!$H$5-'СЕТ СН'!$H$20</f>
        <v>3622.4630191800002</v>
      </c>
      <c r="Y86" s="36">
        <f>SUMIFS(СВЦЭМ!$C$39:$C$782,СВЦЭМ!$A$39:$A$782,$A86,СВЦЭМ!$B$39:$B$782,Y$83)+'СЕТ СН'!$H$12+СВЦЭМ!$D$10+'СЕТ СН'!$H$5-'СЕТ СН'!$H$20</f>
        <v>3669.39573668</v>
      </c>
    </row>
    <row r="87" spans="1:25" ht="15.75" x14ac:dyDescent="0.2">
      <c r="A87" s="35">
        <f t="shared" si="2"/>
        <v>44290</v>
      </c>
      <c r="B87" s="36">
        <f>SUMIFS(СВЦЭМ!$C$39:$C$782,СВЦЭМ!$A$39:$A$782,$A87,СВЦЭМ!$B$39:$B$782,B$83)+'СЕТ СН'!$H$12+СВЦЭМ!$D$10+'СЕТ СН'!$H$5-'СЕТ СН'!$H$20</f>
        <v>3737.0806247999999</v>
      </c>
      <c r="C87" s="36">
        <f>SUMIFS(СВЦЭМ!$C$39:$C$782,СВЦЭМ!$A$39:$A$782,$A87,СВЦЭМ!$B$39:$B$782,C$83)+'СЕТ СН'!$H$12+СВЦЭМ!$D$10+'СЕТ СН'!$H$5-'СЕТ СН'!$H$20</f>
        <v>3808.9384535500003</v>
      </c>
      <c r="D87" s="36">
        <f>SUMIFS(СВЦЭМ!$C$39:$C$782,СВЦЭМ!$A$39:$A$782,$A87,СВЦЭМ!$B$39:$B$782,D$83)+'СЕТ СН'!$H$12+СВЦЭМ!$D$10+'СЕТ СН'!$H$5-'СЕТ СН'!$H$20</f>
        <v>3848.4448715400003</v>
      </c>
      <c r="E87" s="36">
        <f>SUMIFS(СВЦЭМ!$C$39:$C$782,СВЦЭМ!$A$39:$A$782,$A87,СВЦЭМ!$B$39:$B$782,E$83)+'СЕТ СН'!$H$12+СВЦЭМ!$D$10+'СЕТ СН'!$H$5-'СЕТ СН'!$H$20</f>
        <v>3854.90532609</v>
      </c>
      <c r="F87" s="36">
        <f>SUMIFS(СВЦЭМ!$C$39:$C$782,СВЦЭМ!$A$39:$A$782,$A87,СВЦЭМ!$B$39:$B$782,F$83)+'СЕТ СН'!$H$12+СВЦЭМ!$D$10+'СЕТ СН'!$H$5-'СЕТ СН'!$H$20</f>
        <v>3865.56128343</v>
      </c>
      <c r="G87" s="36">
        <f>SUMIFS(СВЦЭМ!$C$39:$C$782,СВЦЭМ!$A$39:$A$782,$A87,СВЦЭМ!$B$39:$B$782,G$83)+'СЕТ СН'!$H$12+СВЦЭМ!$D$10+'СЕТ СН'!$H$5-'СЕТ СН'!$H$20</f>
        <v>3856.8848663999997</v>
      </c>
      <c r="H87" s="36">
        <f>SUMIFS(СВЦЭМ!$C$39:$C$782,СВЦЭМ!$A$39:$A$782,$A87,СВЦЭМ!$B$39:$B$782,H$83)+'СЕТ СН'!$H$12+СВЦЭМ!$D$10+'СЕТ СН'!$H$5-'СЕТ СН'!$H$20</f>
        <v>3839.59328757</v>
      </c>
      <c r="I87" s="36">
        <f>SUMIFS(СВЦЭМ!$C$39:$C$782,СВЦЭМ!$A$39:$A$782,$A87,СВЦЭМ!$B$39:$B$782,I$83)+'СЕТ СН'!$H$12+СВЦЭМ!$D$10+'СЕТ СН'!$H$5-'СЕТ СН'!$H$20</f>
        <v>3786.58311035</v>
      </c>
      <c r="J87" s="36">
        <f>SUMIFS(СВЦЭМ!$C$39:$C$782,СВЦЭМ!$A$39:$A$782,$A87,СВЦЭМ!$B$39:$B$782,J$83)+'СЕТ СН'!$H$12+СВЦЭМ!$D$10+'СЕТ СН'!$H$5-'СЕТ СН'!$H$20</f>
        <v>3718.41435641</v>
      </c>
      <c r="K87" s="36">
        <f>SUMIFS(СВЦЭМ!$C$39:$C$782,СВЦЭМ!$A$39:$A$782,$A87,СВЦЭМ!$B$39:$B$782,K$83)+'СЕТ СН'!$H$12+СВЦЭМ!$D$10+'СЕТ СН'!$H$5-'СЕТ СН'!$H$20</f>
        <v>3655.4411481500001</v>
      </c>
      <c r="L87" s="36">
        <f>SUMIFS(СВЦЭМ!$C$39:$C$782,СВЦЭМ!$A$39:$A$782,$A87,СВЦЭМ!$B$39:$B$782,L$83)+'СЕТ СН'!$H$12+СВЦЭМ!$D$10+'СЕТ СН'!$H$5-'СЕТ СН'!$H$20</f>
        <v>3639.3697553699999</v>
      </c>
      <c r="M87" s="36">
        <f>SUMIFS(СВЦЭМ!$C$39:$C$782,СВЦЭМ!$A$39:$A$782,$A87,СВЦЭМ!$B$39:$B$782,M$83)+'СЕТ СН'!$H$12+СВЦЭМ!$D$10+'СЕТ СН'!$H$5-'СЕТ СН'!$H$20</f>
        <v>3644.5092448300002</v>
      </c>
      <c r="N87" s="36">
        <f>SUMIFS(СВЦЭМ!$C$39:$C$782,СВЦЭМ!$A$39:$A$782,$A87,СВЦЭМ!$B$39:$B$782,N$83)+'СЕТ СН'!$H$12+СВЦЭМ!$D$10+'СЕТ СН'!$H$5-'СЕТ СН'!$H$20</f>
        <v>3663.7634952799999</v>
      </c>
      <c r="O87" s="36">
        <f>SUMIFS(СВЦЭМ!$C$39:$C$782,СВЦЭМ!$A$39:$A$782,$A87,СВЦЭМ!$B$39:$B$782,O$83)+'СЕТ СН'!$H$12+СВЦЭМ!$D$10+'СЕТ СН'!$H$5-'СЕТ СН'!$H$20</f>
        <v>3695.5421501199999</v>
      </c>
      <c r="P87" s="36">
        <f>SUMIFS(СВЦЭМ!$C$39:$C$782,СВЦЭМ!$A$39:$A$782,$A87,СВЦЭМ!$B$39:$B$782,P$83)+'СЕТ СН'!$H$12+СВЦЭМ!$D$10+'СЕТ СН'!$H$5-'СЕТ СН'!$H$20</f>
        <v>3741.2040466500002</v>
      </c>
      <c r="Q87" s="36">
        <f>SUMIFS(СВЦЭМ!$C$39:$C$782,СВЦЭМ!$A$39:$A$782,$A87,СВЦЭМ!$B$39:$B$782,Q$83)+'СЕТ СН'!$H$12+СВЦЭМ!$D$10+'СЕТ СН'!$H$5-'СЕТ СН'!$H$20</f>
        <v>3769.25700353</v>
      </c>
      <c r="R87" s="36">
        <f>SUMIFS(СВЦЭМ!$C$39:$C$782,СВЦЭМ!$A$39:$A$782,$A87,СВЦЭМ!$B$39:$B$782,R$83)+'СЕТ СН'!$H$12+СВЦЭМ!$D$10+'СЕТ СН'!$H$5-'СЕТ СН'!$H$20</f>
        <v>3762.5856125500004</v>
      </c>
      <c r="S87" s="36">
        <f>SUMIFS(СВЦЭМ!$C$39:$C$782,СВЦЭМ!$A$39:$A$782,$A87,СВЦЭМ!$B$39:$B$782,S$83)+'СЕТ СН'!$H$12+СВЦЭМ!$D$10+'СЕТ СН'!$H$5-'СЕТ СН'!$H$20</f>
        <v>3732.2555992899997</v>
      </c>
      <c r="T87" s="36">
        <f>SUMIFS(СВЦЭМ!$C$39:$C$782,СВЦЭМ!$A$39:$A$782,$A87,СВЦЭМ!$B$39:$B$782,T$83)+'СЕТ СН'!$H$12+СВЦЭМ!$D$10+'СЕТ СН'!$H$5-'СЕТ СН'!$H$20</f>
        <v>3648.3464177199999</v>
      </c>
      <c r="U87" s="36">
        <f>SUMIFS(СВЦЭМ!$C$39:$C$782,СВЦЭМ!$A$39:$A$782,$A87,СВЦЭМ!$B$39:$B$782,U$83)+'СЕТ СН'!$H$12+СВЦЭМ!$D$10+'СЕТ СН'!$H$5-'СЕТ СН'!$H$20</f>
        <v>3582.4337773699999</v>
      </c>
      <c r="V87" s="36">
        <f>SUMIFS(СВЦЭМ!$C$39:$C$782,СВЦЭМ!$A$39:$A$782,$A87,СВЦЭМ!$B$39:$B$782,V$83)+'СЕТ СН'!$H$12+СВЦЭМ!$D$10+'СЕТ СН'!$H$5-'СЕТ СН'!$H$20</f>
        <v>3577.6883121999999</v>
      </c>
      <c r="W87" s="36">
        <f>SUMIFS(СВЦЭМ!$C$39:$C$782,СВЦЭМ!$A$39:$A$782,$A87,СВЦЭМ!$B$39:$B$782,W$83)+'СЕТ СН'!$H$12+СВЦЭМ!$D$10+'СЕТ СН'!$H$5-'СЕТ СН'!$H$20</f>
        <v>3590.28511368</v>
      </c>
      <c r="X87" s="36">
        <f>SUMIFS(СВЦЭМ!$C$39:$C$782,СВЦЭМ!$A$39:$A$782,$A87,СВЦЭМ!$B$39:$B$782,X$83)+'СЕТ СН'!$H$12+СВЦЭМ!$D$10+'СЕТ СН'!$H$5-'СЕТ СН'!$H$20</f>
        <v>3612.90254736</v>
      </c>
      <c r="Y87" s="36">
        <f>SUMIFS(СВЦЭМ!$C$39:$C$782,СВЦЭМ!$A$39:$A$782,$A87,СВЦЭМ!$B$39:$B$782,Y$83)+'СЕТ СН'!$H$12+СВЦЭМ!$D$10+'СЕТ СН'!$H$5-'СЕТ СН'!$H$20</f>
        <v>3655.2047077500001</v>
      </c>
    </row>
    <row r="88" spans="1:25" ht="15.75" x14ac:dyDescent="0.2">
      <c r="A88" s="35">
        <f t="shared" si="2"/>
        <v>44291</v>
      </c>
      <c r="B88" s="36">
        <f>SUMIFS(СВЦЭМ!$C$39:$C$782,СВЦЭМ!$A$39:$A$782,$A88,СВЦЭМ!$B$39:$B$782,B$83)+'СЕТ СН'!$H$12+СВЦЭМ!$D$10+'СЕТ СН'!$H$5-'СЕТ СН'!$H$20</f>
        <v>3728.71932612</v>
      </c>
      <c r="C88" s="36">
        <f>SUMIFS(СВЦЭМ!$C$39:$C$782,СВЦЭМ!$A$39:$A$782,$A88,СВЦЭМ!$B$39:$B$782,C$83)+'СЕТ СН'!$H$12+СВЦЭМ!$D$10+'СЕТ СН'!$H$5-'СЕТ СН'!$H$20</f>
        <v>3807.4043293499999</v>
      </c>
      <c r="D88" s="36">
        <f>SUMIFS(СВЦЭМ!$C$39:$C$782,СВЦЭМ!$A$39:$A$782,$A88,СВЦЭМ!$B$39:$B$782,D$83)+'СЕТ СН'!$H$12+СВЦЭМ!$D$10+'СЕТ СН'!$H$5-'СЕТ СН'!$H$20</f>
        <v>3856.2033586799998</v>
      </c>
      <c r="E88" s="36">
        <f>SUMIFS(СВЦЭМ!$C$39:$C$782,СВЦЭМ!$A$39:$A$782,$A88,СВЦЭМ!$B$39:$B$782,E$83)+'СЕТ СН'!$H$12+СВЦЭМ!$D$10+'СЕТ СН'!$H$5-'СЕТ СН'!$H$20</f>
        <v>3862.95596501</v>
      </c>
      <c r="F88" s="36">
        <f>SUMIFS(СВЦЭМ!$C$39:$C$782,СВЦЭМ!$A$39:$A$782,$A88,СВЦЭМ!$B$39:$B$782,F$83)+'СЕТ СН'!$H$12+СВЦЭМ!$D$10+'СЕТ СН'!$H$5-'СЕТ СН'!$H$20</f>
        <v>3866.3326069499999</v>
      </c>
      <c r="G88" s="36">
        <f>SUMIFS(СВЦЭМ!$C$39:$C$782,СВЦЭМ!$A$39:$A$782,$A88,СВЦЭМ!$B$39:$B$782,G$83)+'СЕТ СН'!$H$12+СВЦЭМ!$D$10+'СЕТ СН'!$H$5-'СЕТ СН'!$H$20</f>
        <v>3864.0119911800002</v>
      </c>
      <c r="H88" s="36">
        <f>SUMIFS(СВЦЭМ!$C$39:$C$782,СВЦЭМ!$A$39:$A$782,$A88,СВЦЭМ!$B$39:$B$782,H$83)+'СЕТ СН'!$H$12+СВЦЭМ!$D$10+'СЕТ СН'!$H$5-'СЕТ СН'!$H$20</f>
        <v>3817.19709023</v>
      </c>
      <c r="I88" s="36">
        <f>SUMIFS(СВЦЭМ!$C$39:$C$782,СВЦЭМ!$A$39:$A$782,$A88,СВЦЭМ!$B$39:$B$782,I$83)+'СЕТ СН'!$H$12+СВЦЭМ!$D$10+'СЕТ СН'!$H$5-'СЕТ СН'!$H$20</f>
        <v>3752.0177503099999</v>
      </c>
      <c r="J88" s="36">
        <f>SUMIFS(СВЦЭМ!$C$39:$C$782,СВЦЭМ!$A$39:$A$782,$A88,СВЦЭМ!$B$39:$B$782,J$83)+'СЕТ СН'!$H$12+СВЦЭМ!$D$10+'СЕТ СН'!$H$5-'СЕТ СН'!$H$20</f>
        <v>3717.1628314099999</v>
      </c>
      <c r="K88" s="36">
        <f>SUMIFS(СВЦЭМ!$C$39:$C$782,СВЦЭМ!$A$39:$A$782,$A88,СВЦЭМ!$B$39:$B$782,K$83)+'СЕТ СН'!$H$12+СВЦЭМ!$D$10+'СЕТ СН'!$H$5-'СЕТ СН'!$H$20</f>
        <v>3679.7980025900001</v>
      </c>
      <c r="L88" s="36">
        <f>SUMIFS(СВЦЭМ!$C$39:$C$782,СВЦЭМ!$A$39:$A$782,$A88,СВЦЭМ!$B$39:$B$782,L$83)+'СЕТ СН'!$H$12+СВЦЭМ!$D$10+'СЕТ СН'!$H$5-'СЕТ СН'!$H$20</f>
        <v>3694.7638523300002</v>
      </c>
      <c r="M88" s="36">
        <f>SUMIFS(СВЦЭМ!$C$39:$C$782,СВЦЭМ!$A$39:$A$782,$A88,СВЦЭМ!$B$39:$B$782,M$83)+'СЕТ СН'!$H$12+СВЦЭМ!$D$10+'СЕТ СН'!$H$5-'СЕТ СН'!$H$20</f>
        <v>3688.48998463</v>
      </c>
      <c r="N88" s="36">
        <f>SUMIFS(СВЦЭМ!$C$39:$C$782,СВЦЭМ!$A$39:$A$782,$A88,СВЦЭМ!$B$39:$B$782,N$83)+'СЕТ СН'!$H$12+СВЦЭМ!$D$10+'СЕТ СН'!$H$5-'СЕТ СН'!$H$20</f>
        <v>3689.9619700499998</v>
      </c>
      <c r="O88" s="36">
        <f>SUMIFS(СВЦЭМ!$C$39:$C$782,СВЦЭМ!$A$39:$A$782,$A88,СВЦЭМ!$B$39:$B$782,O$83)+'СЕТ СН'!$H$12+СВЦЭМ!$D$10+'СЕТ СН'!$H$5-'СЕТ СН'!$H$20</f>
        <v>3725.1560511400003</v>
      </c>
      <c r="P88" s="36">
        <f>SUMIFS(СВЦЭМ!$C$39:$C$782,СВЦЭМ!$A$39:$A$782,$A88,СВЦЭМ!$B$39:$B$782,P$83)+'СЕТ СН'!$H$12+СВЦЭМ!$D$10+'СЕТ СН'!$H$5-'СЕТ СН'!$H$20</f>
        <v>3771.3198772400001</v>
      </c>
      <c r="Q88" s="36">
        <f>SUMIFS(СВЦЭМ!$C$39:$C$782,СВЦЭМ!$A$39:$A$782,$A88,СВЦЭМ!$B$39:$B$782,Q$83)+'СЕТ СН'!$H$12+СВЦЭМ!$D$10+'СЕТ СН'!$H$5-'СЕТ СН'!$H$20</f>
        <v>3790.62281364</v>
      </c>
      <c r="R88" s="36">
        <f>SUMIFS(СВЦЭМ!$C$39:$C$782,СВЦЭМ!$A$39:$A$782,$A88,СВЦЭМ!$B$39:$B$782,R$83)+'СЕТ СН'!$H$12+СВЦЭМ!$D$10+'СЕТ СН'!$H$5-'СЕТ СН'!$H$20</f>
        <v>3780.3495313499998</v>
      </c>
      <c r="S88" s="36">
        <f>SUMIFS(СВЦЭМ!$C$39:$C$782,СВЦЭМ!$A$39:$A$782,$A88,СВЦЭМ!$B$39:$B$782,S$83)+'СЕТ СН'!$H$12+СВЦЭМ!$D$10+'СЕТ СН'!$H$5-'СЕТ СН'!$H$20</f>
        <v>3757.9587571700004</v>
      </c>
      <c r="T88" s="36">
        <f>SUMIFS(СВЦЭМ!$C$39:$C$782,СВЦЭМ!$A$39:$A$782,$A88,СВЦЭМ!$B$39:$B$782,T$83)+'СЕТ СН'!$H$12+СВЦЭМ!$D$10+'СЕТ СН'!$H$5-'СЕТ СН'!$H$20</f>
        <v>3699.1600637699999</v>
      </c>
      <c r="U88" s="36">
        <f>SUMIFS(СВЦЭМ!$C$39:$C$782,СВЦЭМ!$A$39:$A$782,$A88,СВЦЭМ!$B$39:$B$782,U$83)+'СЕТ СН'!$H$12+СВЦЭМ!$D$10+'СЕТ СН'!$H$5-'СЕТ СН'!$H$20</f>
        <v>3651.6100586900002</v>
      </c>
      <c r="V88" s="36">
        <f>SUMIFS(СВЦЭМ!$C$39:$C$782,СВЦЭМ!$A$39:$A$782,$A88,СВЦЭМ!$B$39:$B$782,V$83)+'СЕТ СН'!$H$12+СВЦЭМ!$D$10+'СЕТ СН'!$H$5-'СЕТ СН'!$H$20</f>
        <v>3647.94497976</v>
      </c>
      <c r="W88" s="36">
        <f>SUMIFS(СВЦЭМ!$C$39:$C$782,СВЦЭМ!$A$39:$A$782,$A88,СВЦЭМ!$B$39:$B$782,W$83)+'СЕТ СН'!$H$12+СВЦЭМ!$D$10+'СЕТ СН'!$H$5-'СЕТ СН'!$H$20</f>
        <v>3664.1046131000003</v>
      </c>
      <c r="X88" s="36">
        <f>SUMIFS(СВЦЭМ!$C$39:$C$782,СВЦЭМ!$A$39:$A$782,$A88,СВЦЭМ!$B$39:$B$782,X$83)+'СЕТ СН'!$H$12+СВЦЭМ!$D$10+'СЕТ СН'!$H$5-'СЕТ СН'!$H$20</f>
        <v>3647.9811558700003</v>
      </c>
      <c r="Y88" s="36">
        <f>SUMIFS(СВЦЭМ!$C$39:$C$782,СВЦЭМ!$A$39:$A$782,$A88,СВЦЭМ!$B$39:$B$782,Y$83)+'СЕТ СН'!$H$12+СВЦЭМ!$D$10+'СЕТ СН'!$H$5-'СЕТ СН'!$H$20</f>
        <v>3668.1836192599999</v>
      </c>
    </row>
    <row r="89" spans="1:25" ht="15.75" x14ac:dyDescent="0.2">
      <c r="A89" s="35">
        <f t="shared" si="2"/>
        <v>44292</v>
      </c>
      <c r="B89" s="36">
        <f>SUMIFS(СВЦЭМ!$C$39:$C$782,СВЦЭМ!$A$39:$A$782,$A89,СВЦЭМ!$B$39:$B$782,B$83)+'СЕТ СН'!$H$12+СВЦЭМ!$D$10+'СЕТ СН'!$H$5-'СЕТ СН'!$H$20</f>
        <v>3677.7622544699998</v>
      </c>
      <c r="C89" s="36">
        <f>SUMIFS(СВЦЭМ!$C$39:$C$782,СВЦЭМ!$A$39:$A$782,$A89,СВЦЭМ!$B$39:$B$782,C$83)+'СЕТ СН'!$H$12+СВЦЭМ!$D$10+'СЕТ СН'!$H$5-'СЕТ СН'!$H$20</f>
        <v>3742.5541515499999</v>
      </c>
      <c r="D89" s="36">
        <f>SUMIFS(СВЦЭМ!$C$39:$C$782,СВЦЭМ!$A$39:$A$782,$A89,СВЦЭМ!$B$39:$B$782,D$83)+'СЕТ СН'!$H$12+СВЦЭМ!$D$10+'СЕТ СН'!$H$5-'СЕТ СН'!$H$20</f>
        <v>3802.3809145699997</v>
      </c>
      <c r="E89" s="36">
        <f>SUMIFS(СВЦЭМ!$C$39:$C$782,СВЦЭМ!$A$39:$A$782,$A89,СВЦЭМ!$B$39:$B$782,E$83)+'СЕТ СН'!$H$12+СВЦЭМ!$D$10+'СЕТ СН'!$H$5-'СЕТ СН'!$H$20</f>
        <v>3810.0417490899999</v>
      </c>
      <c r="F89" s="36">
        <f>SUMIFS(СВЦЭМ!$C$39:$C$782,СВЦЭМ!$A$39:$A$782,$A89,СВЦЭМ!$B$39:$B$782,F$83)+'СЕТ СН'!$H$12+СВЦЭМ!$D$10+'СЕТ СН'!$H$5-'СЕТ СН'!$H$20</f>
        <v>3811.6018716200001</v>
      </c>
      <c r="G89" s="36">
        <f>SUMIFS(СВЦЭМ!$C$39:$C$782,СВЦЭМ!$A$39:$A$782,$A89,СВЦЭМ!$B$39:$B$782,G$83)+'СЕТ СН'!$H$12+СВЦЭМ!$D$10+'СЕТ СН'!$H$5-'СЕТ СН'!$H$20</f>
        <v>3804.22010813</v>
      </c>
      <c r="H89" s="36">
        <f>SUMIFS(СВЦЭМ!$C$39:$C$782,СВЦЭМ!$A$39:$A$782,$A89,СВЦЭМ!$B$39:$B$782,H$83)+'СЕТ СН'!$H$12+СВЦЭМ!$D$10+'СЕТ СН'!$H$5-'СЕТ СН'!$H$20</f>
        <v>3776.2994329800003</v>
      </c>
      <c r="I89" s="36">
        <f>SUMIFS(СВЦЭМ!$C$39:$C$782,СВЦЭМ!$A$39:$A$782,$A89,СВЦЭМ!$B$39:$B$782,I$83)+'СЕТ СН'!$H$12+СВЦЭМ!$D$10+'СЕТ СН'!$H$5-'СЕТ СН'!$H$20</f>
        <v>3721.7653165000002</v>
      </c>
      <c r="J89" s="36">
        <f>SUMIFS(СВЦЭМ!$C$39:$C$782,СВЦЭМ!$A$39:$A$782,$A89,СВЦЭМ!$B$39:$B$782,J$83)+'СЕТ СН'!$H$12+СВЦЭМ!$D$10+'СЕТ СН'!$H$5-'СЕТ СН'!$H$20</f>
        <v>3676.1969191799999</v>
      </c>
      <c r="K89" s="36">
        <f>SUMIFS(СВЦЭМ!$C$39:$C$782,СВЦЭМ!$A$39:$A$782,$A89,СВЦЭМ!$B$39:$B$782,K$83)+'СЕТ СН'!$H$12+СВЦЭМ!$D$10+'СЕТ СН'!$H$5-'СЕТ СН'!$H$20</f>
        <v>3640.6459236199998</v>
      </c>
      <c r="L89" s="36">
        <f>SUMIFS(СВЦЭМ!$C$39:$C$782,СВЦЭМ!$A$39:$A$782,$A89,СВЦЭМ!$B$39:$B$782,L$83)+'СЕТ СН'!$H$12+СВЦЭМ!$D$10+'СЕТ СН'!$H$5-'СЕТ СН'!$H$20</f>
        <v>3657.27664293</v>
      </c>
      <c r="M89" s="36">
        <f>SUMIFS(СВЦЭМ!$C$39:$C$782,СВЦЭМ!$A$39:$A$782,$A89,СВЦЭМ!$B$39:$B$782,M$83)+'СЕТ СН'!$H$12+СВЦЭМ!$D$10+'СЕТ СН'!$H$5-'СЕТ СН'!$H$20</f>
        <v>3671.5619150699999</v>
      </c>
      <c r="N89" s="36">
        <f>SUMIFS(СВЦЭМ!$C$39:$C$782,СВЦЭМ!$A$39:$A$782,$A89,СВЦЭМ!$B$39:$B$782,N$83)+'СЕТ СН'!$H$12+СВЦЭМ!$D$10+'СЕТ СН'!$H$5-'СЕТ СН'!$H$20</f>
        <v>3700.7542546499999</v>
      </c>
      <c r="O89" s="36">
        <f>SUMIFS(СВЦЭМ!$C$39:$C$782,СВЦЭМ!$A$39:$A$782,$A89,СВЦЭМ!$B$39:$B$782,O$83)+'СЕТ СН'!$H$12+СВЦЭМ!$D$10+'СЕТ СН'!$H$5-'СЕТ СН'!$H$20</f>
        <v>3741.73052762</v>
      </c>
      <c r="P89" s="36">
        <f>SUMIFS(СВЦЭМ!$C$39:$C$782,СВЦЭМ!$A$39:$A$782,$A89,СВЦЭМ!$B$39:$B$782,P$83)+'СЕТ СН'!$H$12+СВЦЭМ!$D$10+'СЕТ СН'!$H$5-'СЕТ СН'!$H$20</f>
        <v>3786.98562649</v>
      </c>
      <c r="Q89" s="36">
        <f>SUMIFS(СВЦЭМ!$C$39:$C$782,СВЦЭМ!$A$39:$A$782,$A89,СВЦЭМ!$B$39:$B$782,Q$83)+'СЕТ СН'!$H$12+СВЦЭМ!$D$10+'СЕТ СН'!$H$5-'СЕТ СН'!$H$20</f>
        <v>3796.5747930999996</v>
      </c>
      <c r="R89" s="36">
        <f>SUMIFS(СВЦЭМ!$C$39:$C$782,СВЦЭМ!$A$39:$A$782,$A89,СВЦЭМ!$B$39:$B$782,R$83)+'СЕТ СН'!$H$12+СВЦЭМ!$D$10+'СЕТ СН'!$H$5-'СЕТ СН'!$H$20</f>
        <v>3787.0953248599999</v>
      </c>
      <c r="S89" s="36">
        <f>SUMIFS(СВЦЭМ!$C$39:$C$782,СВЦЭМ!$A$39:$A$782,$A89,СВЦЭМ!$B$39:$B$782,S$83)+'СЕТ СН'!$H$12+СВЦЭМ!$D$10+'СЕТ СН'!$H$5-'СЕТ СН'!$H$20</f>
        <v>3768.1023191100003</v>
      </c>
      <c r="T89" s="36">
        <f>SUMIFS(СВЦЭМ!$C$39:$C$782,СВЦЭМ!$A$39:$A$782,$A89,СВЦЭМ!$B$39:$B$782,T$83)+'СЕТ СН'!$H$12+СВЦЭМ!$D$10+'СЕТ СН'!$H$5-'СЕТ СН'!$H$20</f>
        <v>3710.0324492099999</v>
      </c>
      <c r="U89" s="36">
        <f>SUMIFS(СВЦЭМ!$C$39:$C$782,СВЦЭМ!$A$39:$A$782,$A89,СВЦЭМ!$B$39:$B$782,U$83)+'СЕТ СН'!$H$12+СВЦЭМ!$D$10+'СЕТ СН'!$H$5-'СЕТ СН'!$H$20</f>
        <v>3632.90310034</v>
      </c>
      <c r="V89" s="36">
        <f>SUMIFS(СВЦЭМ!$C$39:$C$782,СВЦЭМ!$A$39:$A$782,$A89,СВЦЭМ!$B$39:$B$782,V$83)+'СЕТ СН'!$H$12+СВЦЭМ!$D$10+'СЕТ СН'!$H$5-'СЕТ СН'!$H$20</f>
        <v>3590.16274703</v>
      </c>
      <c r="W89" s="36">
        <f>SUMIFS(СВЦЭМ!$C$39:$C$782,СВЦЭМ!$A$39:$A$782,$A89,СВЦЭМ!$B$39:$B$782,W$83)+'СЕТ СН'!$H$12+СВЦЭМ!$D$10+'СЕТ СН'!$H$5-'СЕТ СН'!$H$20</f>
        <v>3604.2220576999998</v>
      </c>
      <c r="X89" s="36">
        <f>SUMIFS(СВЦЭМ!$C$39:$C$782,СВЦЭМ!$A$39:$A$782,$A89,СВЦЭМ!$B$39:$B$782,X$83)+'СЕТ СН'!$H$12+СВЦЭМ!$D$10+'СЕТ СН'!$H$5-'СЕТ СН'!$H$20</f>
        <v>3626.7474221800003</v>
      </c>
      <c r="Y89" s="36">
        <f>SUMIFS(СВЦЭМ!$C$39:$C$782,СВЦЭМ!$A$39:$A$782,$A89,СВЦЭМ!$B$39:$B$782,Y$83)+'СЕТ СН'!$H$12+СВЦЭМ!$D$10+'СЕТ СН'!$H$5-'СЕТ СН'!$H$20</f>
        <v>3680.9563967899999</v>
      </c>
    </row>
    <row r="90" spans="1:25" ht="15.75" x14ac:dyDescent="0.2">
      <c r="A90" s="35">
        <f t="shared" si="2"/>
        <v>44293</v>
      </c>
      <c r="B90" s="36">
        <f>SUMIFS(СВЦЭМ!$C$39:$C$782,СВЦЭМ!$A$39:$A$782,$A90,СВЦЭМ!$B$39:$B$782,B$83)+'СЕТ СН'!$H$12+СВЦЭМ!$D$10+'СЕТ СН'!$H$5-'СЕТ СН'!$H$20</f>
        <v>3759.9669276300001</v>
      </c>
      <c r="C90" s="36">
        <f>SUMIFS(СВЦЭМ!$C$39:$C$782,СВЦЭМ!$A$39:$A$782,$A90,СВЦЭМ!$B$39:$B$782,C$83)+'СЕТ СН'!$H$12+СВЦЭМ!$D$10+'СЕТ СН'!$H$5-'СЕТ СН'!$H$20</f>
        <v>3795.9491410700002</v>
      </c>
      <c r="D90" s="36">
        <f>SUMIFS(СВЦЭМ!$C$39:$C$782,СВЦЭМ!$A$39:$A$782,$A90,СВЦЭМ!$B$39:$B$782,D$83)+'СЕТ СН'!$H$12+СВЦЭМ!$D$10+'СЕТ СН'!$H$5-'СЕТ СН'!$H$20</f>
        <v>3759.3697549500002</v>
      </c>
      <c r="E90" s="36">
        <f>SUMIFS(СВЦЭМ!$C$39:$C$782,СВЦЭМ!$A$39:$A$782,$A90,СВЦЭМ!$B$39:$B$782,E$83)+'СЕТ СН'!$H$12+СВЦЭМ!$D$10+'СЕТ СН'!$H$5-'СЕТ СН'!$H$20</f>
        <v>3755.2946190000002</v>
      </c>
      <c r="F90" s="36">
        <f>SUMIFS(СВЦЭМ!$C$39:$C$782,СВЦЭМ!$A$39:$A$782,$A90,СВЦЭМ!$B$39:$B$782,F$83)+'СЕТ СН'!$H$12+СВЦЭМ!$D$10+'СЕТ СН'!$H$5-'СЕТ СН'!$H$20</f>
        <v>3758.9718440500001</v>
      </c>
      <c r="G90" s="36">
        <f>SUMIFS(СВЦЭМ!$C$39:$C$782,СВЦЭМ!$A$39:$A$782,$A90,СВЦЭМ!$B$39:$B$782,G$83)+'СЕТ СН'!$H$12+СВЦЭМ!$D$10+'СЕТ СН'!$H$5-'СЕТ СН'!$H$20</f>
        <v>3766.2673395299998</v>
      </c>
      <c r="H90" s="36">
        <f>SUMIFS(СВЦЭМ!$C$39:$C$782,СВЦЭМ!$A$39:$A$782,$A90,СВЦЭМ!$B$39:$B$782,H$83)+'СЕТ СН'!$H$12+СВЦЭМ!$D$10+'СЕТ СН'!$H$5-'СЕТ СН'!$H$20</f>
        <v>3802.32010154</v>
      </c>
      <c r="I90" s="36">
        <f>SUMIFS(СВЦЭМ!$C$39:$C$782,СВЦЭМ!$A$39:$A$782,$A90,СВЦЭМ!$B$39:$B$782,I$83)+'СЕТ СН'!$H$12+СВЦЭМ!$D$10+'СЕТ СН'!$H$5-'СЕТ СН'!$H$20</f>
        <v>3770.85077344</v>
      </c>
      <c r="J90" s="36">
        <f>SUMIFS(СВЦЭМ!$C$39:$C$782,СВЦЭМ!$A$39:$A$782,$A90,СВЦЭМ!$B$39:$B$782,J$83)+'СЕТ СН'!$H$12+СВЦЭМ!$D$10+'СЕТ СН'!$H$5-'СЕТ СН'!$H$20</f>
        <v>3723.7073060399998</v>
      </c>
      <c r="K90" s="36">
        <f>SUMIFS(СВЦЭМ!$C$39:$C$782,СВЦЭМ!$A$39:$A$782,$A90,СВЦЭМ!$B$39:$B$782,K$83)+'СЕТ СН'!$H$12+СВЦЭМ!$D$10+'СЕТ СН'!$H$5-'СЕТ СН'!$H$20</f>
        <v>3679.1185216499998</v>
      </c>
      <c r="L90" s="36">
        <f>SUMIFS(СВЦЭМ!$C$39:$C$782,СВЦЭМ!$A$39:$A$782,$A90,СВЦЭМ!$B$39:$B$782,L$83)+'СЕТ СН'!$H$12+СВЦЭМ!$D$10+'СЕТ СН'!$H$5-'СЕТ СН'!$H$20</f>
        <v>3685.4480353700001</v>
      </c>
      <c r="M90" s="36">
        <f>SUMIFS(СВЦЭМ!$C$39:$C$782,СВЦЭМ!$A$39:$A$782,$A90,СВЦЭМ!$B$39:$B$782,M$83)+'СЕТ СН'!$H$12+СВЦЭМ!$D$10+'СЕТ СН'!$H$5-'СЕТ СН'!$H$20</f>
        <v>3673.19662023</v>
      </c>
      <c r="N90" s="36">
        <f>SUMIFS(СВЦЭМ!$C$39:$C$782,СВЦЭМ!$A$39:$A$782,$A90,СВЦЭМ!$B$39:$B$782,N$83)+'СЕТ СН'!$H$12+СВЦЭМ!$D$10+'СЕТ СН'!$H$5-'СЕТ СН'!$H$20</f>
        <v>3699.22767118</v>
      </c>
      <c r="O90" s="36">
        <f>SUMIFS(СВЦЭМ!$C$39:$C$782,СВЦЭМ!$A$39:$A$782,$A90,СВЦЭМ!$B$39:$B$782,O$83)+'СЕТ СН'!$H$12+СВЦЭМ!$D$10+'СЕТ СН'!$H$5-'СЕТ СН'!$H$20</f>
        <v>3724.6653427299998</v>
      </c>
      <c r="P90" s="36">
        <f>SUMIFS(СВЦЭМ!$C$39:$C$782,СВЦЭМ!$A$39:$A$782,$A90,СВЦЭМ!$B$39:$B$782,P$83)+'СЕТ СН'!$H$12+СВЦЭМ!$D$10+'СЕТ СН'!$H$5-'СЕТ СН'!$H$20</f>
        <v>3763.3231085500001</v>
      </c>
      <c r="Q90" s="36">
        <f>SUMIFS(СВЦЭМ!$C$39:$C$782,СВЦЭМ!$A$39:$A$782,$A90,СВЦЭМ!$B$39:$B$782,Q$83)+'СЕТ СН'!$H$12+СВЦЭМ!$D$10+'СЕТ СН'!$H$5-'СЕТ СН'!$H$20</f>
        <v>3801.1327051400003</v>
      </c>
      <c r="R90" s="36">
        <f>SUMIFS(СВЦЭМ!$C$39:$C$782,СВЦЭМ!$A$39:$A$782,$A90,СВЦЭМ!$B$39:$B$782,R$83)+'СЕТ СН'!$H$12+СВЦЭМ!$D$10+'СЕТ СН'!$H$5-'СЕТ СН'!$H$20</f>
        <v>3801.5779152599998</v>
      </c>
      <c r="S90" s="36">
        <f>SUMIFS(СВЦЭМ!$C$39:$C$782,СВЦЭМ!$A$39:$A$782,$A90,СВЦЭМ!$B$39:$B$782,S$83)+'СЕТ СН'!$H$12+СВЦЭМ!$D$10+'СЕТ СН'!$H$5-'СЕТ СН'!$H$20</f>
        <v>3769.0760698599997</v>
      </c>
      <c r="T90" s="36">
        <f>SUMIFS(СВЦЭМ!$C$39:$C$782,СВЦЭМ!$A$39:$A$782,$A90,СВЦЭМ!$B$39:$B$782,T$83)+'СЕТ СН'!$H$12+СВЦЭМ!$D$10+'СЕТ СН'!$H$5-'СЕТ СН'!$H$20</f>
        <v>3693.90661189</v>
      </c>
      <c r="U90" s="36">
        <f>SUMIFS(СВЦЭМ!$C$39:$C$782,СВЦЭМ!$A$39:$A$782,$A90,СВЦЭМ!$B$39:$B$782,U$83)+'СЕТ СН'!$H$12+СВЦЭМ!$D$10+'СЕТ СН'!$H$5-'СЕТ СН'!$H$20</f>
        <v>3646.1275897300002</v>
      </c>
      <c r="V90" s="36">
        <f>SUMIFS(СВЦЭМ!$C$39:$C$782,СВЦЭМ!$A$39:$A$782,$A90,СВЦЭМ!$B$39:$B$782,V$83)+'СЕТ СН'!$H$12+СВЦЭМ!$D$10+'СЕТ СН'!$H$5-'СЕТ СН'!$H$20</f>
        <v>3630.3156619800002</v>
      </c>
      <c r="W90" s="36">
        <f>SUMIFS(СВЦЭМ!$C$39:$C$782,СВЦЭМ!$A$39:$A$782,$A90,СВЦЭМ!$B$39:$B$782,W$83)+'СЕТ СН'!$H$12+СВЦЭМ!$D$10+'СЕТ СН'!$H$5-'СЕТ СН'!$H$20</f>
        <v>3630.4407186200001</v>
      </c>
      <c r="X90" s="36">
        <f>SUMIFS(СВЦЭМ!$C$39:$C$782,СВЦЭМ!$A$39:$A$782,$A90,СВЦЭМ!$B$39:$B$782,X$83)+'СЕТ СН'!$H$12+СВЦЭМ!$D$10+'СЕТ СН'!$H$5-'СЕТ СН'!$H$20</f>
        <v>3643.9635451899999</v>
      </c>
      <c r="Y90" s="36">
        <f>SUMIFS(СВЦЭМ!$C$39:$C$782,СВЦЭМ!$A$39:$A$782,$A90,СВЦЭМ!$B$39:$B$782,Y$83)+'СЕТ СН'!$H$12+СВЦЭМ!$D$10+'СЕТ СН'!$H$5-'СЕТ СН'!$H$20</f>
        <v>3690.0525578699999</v>
      </c>
    </row>
    <row r="91" spans="1:25" ht="15.75" x14ac:dyDescent="0.2">
      <c r="A91" s="35">
        <f t="shared" si="2"/>
        <v>44294</v>
      </c>
      <c r="B91" s="36">
        <f>SUMIFS(СВЦЭМ!$C$39:$C$782,СВЦЭМ!$A$39:$A$782,$A91,СВЦЭМ!$B$39:$B$782,B$83)+'СЕТ СН'!$H$12+СВЦЭМ!$D$10+'СЕТ СН'!$H$5-'СЕТ СН'!$H$20</f>
        <v>3721.62630992</v>
      </c>
      <c r="C91" s="36">
        <f>SUMIFS(СВЦЭМ!$C$39:$C$782,СВЦЭМ!$A$39:$A$782,$A91,СВЦЭМ!$B$39:$B$782,C$83)+'СЕТ СН'!$H$12+СВЦЭМ!$D$10+'СЕТ СН'!$H$5-'СЕТ СН'!$H$20</f>
        <v>3789.1366526000002</v>
      </c>
      <c r="D91" s="36">
        <f>SUMIFS(СВЦЭМ!$C$39:$C$782,СВЦЭМ!$A$39:$A$782,$A91,СВЦЭМ!$B$39:$B$782,D$83)+'СЕТ СН'!$H$12+СВЦЭМ!$D$10+'СЕТ СН'!$H$5-'СЕТ СН'!$H$20</f>
        <v>3775.0538895199998</v>
      </c>
      <c r="E91" s="36">
        <f>SUMIFS(СВЦЭМ!$C$39:$C$782,СВЦЭМ!$A$39:$A$782,$A91,СВЦЭМ!$B$39:$B$782,E$83)+'СЕТ СН'!$H$12+СВЦЭМ!$D$10+'СЕТ СН'!$H$5-'СЕТ СН'!$H$20</f>
        <v>3768.07577679</v>
      </c>
      <c r="F91" s="36">
        <f>SUMIFS(СВЦЭМ!$C$39:$C$782,СВЦЭМ!$A$39:$A$782,$A91,СВЦЭМ!$B$39:$B$782,F$83)+'СЕТ СН'!$H$12+СВЦЭМ!$D$10+'СЕТ СН'!$H$5-'СЕТ СН'!$H$20</f>
        <v>3767.1987623100003</v>
      </c>
      <c r="G91" s="36">
        <f>SUMIFS(СВЦЭМ!$C$39:$C$782,СВЦЭМ!$A$39:$A$782,$A91,СВЦЭМ!$B$39:$B$782,G$83)+'СЕТ СН'!$H$12+СВЦЭМ!$D$10+'СЕТ СН'!$H$5-'СЕТ СН'!$H$20</f>
        <v>3780.2024365500001</v>
      </c>
      <c r="H91" s="36">
        <f>SUMIFS(СВЦЭМ!$C$39:$C$782,СВЦЭМ!$A$39:$A$782,$A91,СВЦЭМ!$B$39:$B$782,H$83)+'СЕТ СН'!$H$12+СВЦЭМ!$D$10+'СЕТ СН'!$H$5-'СЕТ СН'!$H$20</f>
        <v>3766.1585234900003</v>
      </c>
      <c r="I91" s="36">
        <f>SUMIFS(СВЦЭМ!$C$39:$C$782,СВЦЭМ!$A$39:$A$782,$A91,СВЦЭМ!$B$39:$B$782,I$83)+'СЕТ СН'!$H$12+СВЦЭМ!$D$10+'СЕТ СН'!$H$5-'СЕТ СН'!$H$20</f>
        <v>3720.0829686900001</v>
      </c>
      <c r="J91" s="36">
        <f>SUMIFS(СВЦЭМ!$C$39:$C$782,СВЦЭМ!$A$39:$A$782,$A91,СВЦЭМ!$B$39:$B$782,J$83)+'СЕТ СН'!$H$12+СВЦЭМ!$D$10+'СЕТ СН'!$H$5-'СЕТ СН'!$H$20</f>
        <v>3716.00597672</v>
      </c>
      <c r="K91" s="36">
        <f>SUMIFS(СВЦЭМ!$C$39:$C$782,СВЦЭМ!$A$39:$A$782,$A91,СВЦЭМ!$B$39:$B$782,K$83)+'СЕТ СН'!$H$12+СВЦЭМ!$D$10+'СЕТ СН'!$H$5-'СЕТ СН'!$H$20</f>
        <v>3696.8910136599998</v>
      </c>
      <c r="L91" s="36">
        <f>SUMIFS(СВЦЭМ!$C$39:$C$782,СВЦЭМ!$A$39:$A$782,$A91,СВЦЭМ!$B$39:$B$782,L$83)+'СЕТ СН'!$H$12+СВЦЭМ!$D$10+'СЕТ СН'!$H$5-'СЕТ СН'!$H$20</f>
        <v>3701.0063951500001</v>
      </c>
      <c r="M91" s="36">
        <f>SUMIFS(СВЦЭМ!$C$39:$C$782,СВЦЭМ!$A$39:$A$782,$A91,СВЦЭМ!$B$39:$B$782,M$83)+'СЕТ СН'!$H$12+СВЦЭМ!$D$10+'СЕТ СН'!$H$5-'СЕТ СН'!$H$20</f>
        <v>3709.62153416</v>
      </c>
      <c r="N91" s="36">
        <f>SUMIFS(СВЦЭМ!$C$39:$C$782,СВЦЭМ!$A$39:$A$782,$A91,СВЦЭМ!$B$39:$B$782,N$83)+'СЕТ СН'!$H$12+СВЦЭМ!$D$10+'СЕТ СН'!$H$5-'СЕТ СН'!$H$20</f>
        <v>3729.3776554300002</v>
      </c>
      <c r="O91" s="36">
        <f>SUMIFS(СВЦЭМ!$C$39:$C$782,СВЦЭМ!$A$39:$A$782,$A91,СВЦЭМ!$B$39:$B$782,O$83)+'СЕТ СН'!$H$12+СВЦЭМ!$D$10+'СЕТ СН'!$H$5-'СЕТ СН'!$H$20</f>
        <v>3734.02952989</v>
      </c>
      <c r="P91" s="36">
        <f>SUMIFS(СВЦЭМ!$C$39:$C$782,СВЦЭМ!$A$39:$A$782,$A91,СВЦЭМ!$B$39:$B$782,P$83)+'СЕТ СН'!$H$12+СВЦЭМ!$D$10+'СЕТ СН'!$H$5-'СЕТ СН'!$H$20</f>
        <v>3736.5889154400002</v>
      </c>
      <c r="Q91" s="36">
        <f>SUMIFS(СВЦЭМ!$C$39:$C$782,СВЦЭМ!$A$39:$A$782,$A91,СВЦЭМ!$B$39:$B$782,Q$83)+'СЕТ СН'!$H$12+СВЦЭМ!$D$10+'СЕТ СН'!$H$5-'СЕТ СН'!$H$20</f>
        <v>3758.0309724400004</v>
      </c>
      <c r="R91" s="36">
        <f>SUMIFS(СВЦЭМ!$C$39:$C$782,СВЦЭМ!$A$39:$A$782,$A91,СВЦЭМ!$B$39:$B$782,R$83)+'СЕТ СН'!$H$12+СВЦЭМ!$D$10+'СЕТ СН'!$H$5-'СЕТ СН'!$H$20</f>
        <v>3747.76332078</v>
      </c>
      <c r="S91" s="36">
        <f>SUMIFS(СВЦЭМ!$C$39:$C$782,СВЦЭМ!$A$39:$A$782,$A91,СВЦЭМ!$B$39:$B$782,S$83)+'СЕТ СН'!$H$12+СВЦЭМ!$D$10+'СЕТ СН'!$H$5-'СЕТ СН'!$H$20</f>
        <v>3733.9258205699998</v>
      </c>
      <c r="T91" s="36">
        <f>SUMIFS(СВЦЭМ!$C$39:$C$782,СВЦЭМ!$A$39:$A$782,$A91,СВЦЭМ!$B$39:$B$782,T$83)+'СЕТ СН'!$H$12+СВЦЭМ!$D$10+'СЕТ СН'!$H$5-'СЕТ СН'!$H$20</f>
        <v>3713.2610438699999</v>
      </c>
      <c r="U91" s="36">
        <f>SUMIFS(СВЦЭМ!$C$39:$C$782,СВЦЭМ!$A$39:$A$782,$A91,СВЦЭМ!$B$39:$B$782,U$83)+'СЕТ СН'!$H$12+СВЦЭМ!$D$10+'СЕТ СН'!$H$5-'СЕТ СН'!$H$20</f>
        <v>3647.8265458199999</v>
      </c>
      <c r="V91" s="36">
        <f>SUMIFS(СВЦЭМ!$C$39:$C$782,СВЦЭМ!$A$39:$A$782,$A91,СВЦЭМ!$B$39:$B$782,V$83)+'СЕТ СН'!$H$12+СВЦЭМ!$D$10+'СЕТ СН'!$H$5-'СЕТ СН'!$H$20</f>
        <v>3644.5059681600001</v>
      </c>
      <c r="W91" s="36">
        <f>SUMIFS(СВЦЭМ!$C$39:$C$782,СВЦЭМ!$A$39:$A$782,$A91,СВЦЭМ!$B$39:$B$782,W$83)+'СЕТ СН'!$H$12+СВЦЭМ!$D$10+'СЕТ СН'!$H$5-'СЕТ СН'!$H$20</f>
        <v>3663.4613227</v>
      </c>
      <c r="X91" s="36">
        <f>SUMIFS(СВЦЭМ!$C$39:$C$782,СВЦЭМ!$A$39:$A$782,$A91,СВЦЭМ!$B$39:$B$782,X$83)+'СЕТ СН'!$H$12+СВЦЭМ!$D$10+'СЕТ СН'!$H$5-'СЕТ СН'!$H$20</f>
        <v>3679.7041245999999</v>
      </c>
      <c r="Y91" s="36">
        <f>SUMIFS(СВЦЭМ!$C$39:$C$782,СВЦЭМ!$A$39:$A$782,$A91,СВЦЭМ!$B$39:$B$782,Y$83)+'СЕТ СН'!$H$12+СВЦЭМ!$D$10+'СЕТ СН'!$H$5-'СЕТ СН'!$H$20</f>
        <v>3717.0976186400003</v>
      </c>
    </row>
    <row r="92" spans="1:25" ht="15.75" x14ac:dyDescent="0.2">
      <c r="A92" s="35">
        <f t="shared" si="2"/>
        <v>44295</v>
      </c>
      <c r="B92" s="36">
        <f>SUMIFS(СВЦЭМ!$C$39:$C$782,СВЦЭМ!$A$39:$A$782,$A92,СВЦЭМ!$B$39:$B$782,B$83)+'СЕТ СН'!$H$12+СВЦЭМ!$D$10+'СЕТ СН'!$H$5-'СЕТ СН'!$H$20</f>
        <v>3696.33793543</v>
      </c>
      <c r="C92" s="36">
        <f>SUMIFS(СВЦЭМ!$C$39:$C$782,СВЦЭМ!$A$39:$A$782,$A92,СВЦЭМ!$B$39:$B$782,C$83)+'СЕТ СН'!$H$12+СВЦЭМ!$D$10+'СЕТ СН'!$H$5-'СЕТ СН'!$H$20</f>
        <v>3733.5361978700003</v>
      </c>
      <c r="D92" s="36">
        <f>SUMIFS(СВЦЭМ!$C$39:$C$782,СВЦЭМ!$A$39:$A$782,$A92,СВЦЭМ!$B$39:$B$782,D$83)+'СЕТ СН'!$H$12+СВЦЭМ!$D$10+'СЕТ СН'!$H$5-'СЕТ СН'!$H$20</f>
        <v>3767.55948145</v>
      </c>
      <c r="E92" s="36">
        <f>SUMIFS(СВЦЭМ!$C$39:$C$782,СВЦЭМ!$A$39:$A$782,$A92,СВЦЭМ!$B$39:$B$782,E$83)+'СЕТ СН'!$H$12+СВЦЭМ!$D$10+'СЕТ СН'!$H$5-'СЕТ СН'!$H$20</f>
        <v>3767.79204703</v>
      </c>
      <c r="F92" s="36">
        <f>SUMIFS(СВЦЭМ!$C$39:$C$782,СВЦЭМ!$A$39:$A$782,$A92,СВЦЭМ!$B$39:$B$782,F$83)+'СЕТ СН'!$H$12+СВЦЭМ!$D$10+'СЕТ СН'!$H$5-'СЕТ СН'!$H$20</f>
        <v>3767.37228263</v>
      </c>
      <c r="G92" s="36">
        <f>SUMIFS(СВЦЭМ!$C$39:$C$782,СВЦЭМ!$A$39:$A$782,$A92,СВЦЭМ!$B$39:$B$782,G$83)+'СЕТ СН'!$H$12+СВЦЭМ!$D$10+'СЕТ СН'!$H$5-'СЕТ СН'!$H$20</f>
        <v>3770.8551259300002</v>
      </c>
      <c r="H92" s="36">
        <f>SUMIFS(СВЦЭМ!$C$39:$C$782,СВЦЭМ!$A$39:$A$782,$A92,СВЦЭМ!$B$39:$B$782,H$83)+'СЕТ СН'!$H$12+СВЦЭМ!$D$10+'СЕТ СН'!$H$5-'СЕТ СН'!$H$20</f>
        <v>3756.9686641399999</v>
      </c>
      <c r="I92" s="36">
        <f>SUMIFS(СВЦЭМ!$C$39:$C$782,СВЦЭМ!$A$39:$A$782,$A92,СВЦЭМ!$B$39:$B$782,I$83)+'СЕТ СН'!$H$12+СВЦЭМ!$D$10+'СЕТ СН'!$H$5-'СЕТ СН'!$H$20</f>
        <v>3688.6653078700001</v>
      </c>
      <c r="J92" s="36">
        <f>SUMIFS(СВЦЭМ!$C$39:$C$782,СВЦЭМ!$A$39:$A$782,$A92,СВЦЭМ!$B$39:$B$782,J$83)+'СЕТ СН'!$H$12+СВЦЭМ!$D$10+'СЕТ СН'!$H$5-'СЕТ СН'!$H$20</f>
        <v>3694.84669897</v>
      </c>
      <c r="K92" s="36">
        <f>SUMIFS(СВЦЭМ!$C$39:$C$782,СВЦЭМ!$A$39:$A$782,$A92,СВЦЭМ!$B$39:$B$782,K$83)+'СЕТ СН'!$H$12+СВЦЭМ!$D$10+'СЕТ СН'!$H$5-'СЕТ СН'!$H$20</f>
        <v>3695.5099364500002</v>
      </c>
      <c r="L92" s="36">
        <f>SUMIFS(СВЦЭМ!$C$39:$C$782,СВЦЭМ!$A$39:$A$782,$A92,СВЦЭМ!$B$39:$B$782,L$83)+'СЕТ СН'!$H$12+СВЦЭМ!$D$10+'СЕТ СН'!$H$5-'СЕТ СН'!$H$20</f>
        <v>3699.6208770100002</v>
      </c>
      <c r="M92" s="36">
        <f>SUMIFS(СВЦЭМ!$C$39:$C$782,СВЦЭМ!$A$39:$A$782,$A92,СВЦЭМ!$B$39:$B$782,M$83)+'СЕТ СН'!$H$12+СВЦЭМ!$D$10+'СЕТ СН'!$H$5-'СЕТ СН'!$H$20</f>
        <v>3693.7896963799999</v>
      </c>
      <c r="N92" s="36">
        <f>SUMIFS(СВЦЭМ!$C$39:$C$782,СВЦЭМ!$A$39:$A$782,$A92,СВЦЭМ!$B$39:$B$782,N$83)+'СЕТ СН'!$H$12+СВЦЭМ!$D$10+'СЕТ СН'!$H$5-'СЕТ СН'!$H$20</f>
        <v>3712.6628493200001</v>
      </c>
      <c r="O92" s="36">
        <f>SUMIFS(СВЦЭМ!$C$39:$C$782,СВЦЭМ!$A$39:$A$782,$A92,СВЦЭМ!$B$39:$B$782,O$83)+'СЕТ СН'!$H$12+СВЦЭМ!$D$10+'СЕТ СН'!$H$5-'СЕТ СН'!$H$20</f>
        <v>3695.83938859</v>
      </c>
      <c r="P92" s="36">
        <f>SUMIFS(СВЦЭМ!$C$39:$C$782,СВЦЭМ!$A$39:$A$782,$A92,СВЦЭМ!$B$39:$B$782,P$83)+'СЕТ СН'!$H$12+СВЦЭМ!$D$10+'СЕТ СН'!$H$5-'СЕТ СН'!$H$20</f>
        <v>3719.59246566</v>
      </c>
      <c r="Q92" s="36">
        <f>SUMIFS(СВЦЭМ!$C$39:$C$782,СВЦЭМ!$A$39:$A$782,$A92,СВЦЭМ!$B$39:$B$782,Q$83)+'СЕТ СН'!$H$12+СВЦЭМ!$D$10+'СЕТ СН'!$H$5-'СЕТ СН'!$H$20</f>
        <v>3744.14130166</v>
      </c>
      <c r="R92" s="36">
        <f>SUMIFS(СВЦЭМ!$C$39:$C$782,СВЦЭМ!$A$39:$A$782,$A92,СВЦЭМ!$B$39:$B$782,R$83)+'СЕТ СН'!$H$12+СВЦЭМ!$D$10+'СЕТ СН'!$H$5-'СЕТ СН'!$H$20</f>
        <v>3728.2435674899998</v>
      </c>
      <c r="S92" s="36">
        <f>SUMIFS(СВЦЭМ!$C$39:$C$782,СВЦЭМ!$A$39:$A$782,$A92,СВЦЭМ!$B$39:$B$782,S$83)+'СЕТ СН'!$H$12+СВЦЭМ!$D$10+'СЕТ СН'!$H$5-'СЕТ СН'!$H$20</f>
        <v>3708.0613695800002</v>
      </c>
      <c r="T92" s="36">
        <f>SUMIFS(СВЦЭМ!$C$39:$C$782,СВЦЭМ!$A$39:$A$782,$A92,СВЦЭМ!$B$39:$B$782,T$83)+'СЕТ СН'!$H$12+СВЦЭМ!$D$10+'СЕТ СН'!$H$5-'СЕТ СН'!$H$20</f>
        <v>3705.34961729</v>
      </c>
      <c r="U92" s="36">
        <f>SUMIFS(СВЦЭМ!$C$39:$C$782,СВЦЭМ!$A$39:$A$782,$A92,СВЦЭМ!$B$39:$B$782,U$83)+'СЕТ СН'!$H$12+СВЦЭМ!$D$10+'СЕТ СН'!$H$5-'СЕТ СН'!$H$20</f>
        <v>3699.77540507</v>
      </c>
      <c r="V92" s="36">
        <f>SUMIFS(СВЦЭМ!$C$39:$C$782,СВЦЭМ!$A$39:$A$782,$A92,СВЦЭМ!$B$39:$B$782,V$83)+'СЕТ СН'!$H$12+СВЦЭМ!$D$10+'СЕТ СН'!$H$5-'СЕТ СН'!$H$20</f>
        <v>3711.1507615400001</v>
      </c>
      <c r="W92" s="36">
        <f>SUMIFS(СВЦЭМ!$C$39:$C$782,СВЦЭМ!$A$39:$A$782,$A92,СВЦЭМ!$B$39:$B$782,W$83)+'СЕТ СН'!$H$12+СВЦЭМ!$D$10+'СЕТ СН'!$H$5-'СЕТ СН'!$H$20</f>
        <v>3715.0564501500003</v>
      </c>
      <c r="X92" s="36">
        <f>SUMIFS(СВЦЭМ!$C$39:$C$782,СВЦЭМ!$A$39:$A$782,$A92,СВЦЭМ!$B$39:$B$782,X$83)+'СЕТ СН'!$H$12+СВЦЭМ!$D$10+'СЕТ СН'!$H$5-'СЕТ СН'!$H$20</f>
        <v>3699.85771333</v>
      </c>
      <c r="Y92" s="36">
        <f>SUMIFS(СВЦЭМ!$C$39:$C$782,СВЦЭМ!$A$39:$A$782,$A92,СВЦЭМ!$B$39:$B$782,Y$83)+'СЕТ СН'!$H$12+СВЦЭМ!$D$10+'СЕТ СН'!$H$5-'СЕТ СН'!$H$20</f>
        <v>3671.2403997500001</v>
      </c>
    </row>
    <row r="93" spans="1:25" ht="15.75" x14ac:dyDescent="0.2">
      <c r="A93" s="35">
        <f t="shared" si="2"/>
        <v>44296</v>
      </c>
      <c r="B93" s="36">
        <f>SUMIFS(СВЦЭМ!$C$39:$C$782,СВЦЭМ!$A$39:$A$782,$A93,СВЦЭМ!$B$39:$B$782,B$83)+'СЕТ СН'!$H$12+СВЦЭМ!$D$10+'СЕТ СН'!$H$5-'СЕТ СН'!$H$20</f>
        <v>3742.70988545</v>
      </c>
      <c r="C93" s="36">
        <f>SUMIFS(СВЦЭМ!$C$39:$C$782,СВЦЭМ!$A$39:$A$782,$A93,СВЦЭМ!$B$39:$B$782,C$83)+'СЕТ СН'!$H$12+СВЦЭМ!$D$10+'СЕТ СН'!$H$5-'СЕТ СН'!$H$20</f>
        <v>3784.2319701699998</v>
      </c>
      <c r="D93" s="36">
        <f>SUMIFS(СВЦЭМ!$C$39:$C$782,СВЦЭМ!$A$39:$A$782,$A93,СВЦЭМ!$B$39:$B$782,D$83)+'СЕТ СН'!$H$12+СВЦЭМ!$D$10+'СЕТ СН'!$H$5-'СЕТ СН'!$H$20</f>
        <v>3793.37356146</v>
      </c>
      <c r="E93" s="36">
        <f>SUMIFS(СВЦЭМ!$C$39:$C$782,СВЦЭМ!$A$39:$A$782,$A93,СВЦЭМ!$B$39:$B$782,E$83)+'СЕТ СН'!$H$12+СВЦЭМ!$D$10+'СЕТ СН'!$H$5-'СЕТ СН'!$H$20</f>
        <v>3778.6441646499998</v>
      </c>
      <c r="F93" s="36">
        <f>SUMIFS(СВЦЭМ!$C$39:$C$782,СВЦЭМ!$A$39:$A$782,$A93,СВЦЭМ!$B$39:$B$782,F$83)+'СЕТ СН'!$H$12+СВЦЭМ!$D$10+'СЕТ СН'!$H$5-'СЕТ СН'!$H$20</f>
        <v>3764.1831661599999</v>
      </c>
      <c r="G93" s="36">
        <f>SUMIFS(СВЦЭМ!$C$39:$C$782,СВЦЭМ!$A$39:$A$782,$A93,СВЦЭМ!$B$39:$B$782,G$83)+'СЕТ СН'!$H$12+СВЦЭМ!$D$10+'СЕТ СН'!$H$5-'СЕТ СН'!$H$20</f>
        <v>3766.2717651000003</v>
      </c>
      <c r="H93" s="36">
        <f>SUMIFS(СВЦЭМ!$C$39:$C$782,СВЦЭМ!$A$39:$A$782,$A93,СВЦЭМ!$B$39:$B$782,H$83)+'СЕТ СН'!$H$12+СВЦЭМ!$D$10+'СЕТ СН'!$H$5-'СЕТ СН'!$H$20</f>
        <v>3754.2247307099997</v>
      </c>
      <c r="I93" s="36">
        <f>SUMIFS(СВЦЭМ!$C$39:$C$782,СВЦЭМ!$A$39:$A$782,$A93,СВЦЭМ!$B$39:$B$782,I$83)+'СЕТ СН'!$H$12+СВЦЭМ!$D$10+'СЕТ СН'!$H$5-'СЕТ СН'!$H$20</f>
        <v>3720.6453641500002</v>
      </c>
      <c r="J93" s="36">
        <f>SUMIFS(СВЦЭМ!$C$39:$C$782,СВЦЭМ!$A$39:$A$782,$A93,СВЦЭМ!$B$39:$B$782,J$83)+'СЕТ СН'!$H$12+СВЦЭМ!$D$10+'СЕТ СН'!$H$5-'СЕТ СН'!$H$20</f>
        <v>3678.2988748899998</v>
      </c>
      <c r="K93" s="36">
        <f>SUMIFS(СВЦЭМ!$C$39:$C$782,СВЦЭМ!$A$39:$A$782,$A93,СВЦЭМ!$B$39:$B$782,K$83)+'СЕТ СН'!$H$12+СВЦЭМ!$D$10+'СЕТ СН'!$H$5-'СЕТ СН'!$H$20</f>
        <v>3620.4030188799998</v>
      </c>
      <c r="L93" s="36">
        <f>SUMIFS(СВЦЭМ!$C$39:$C$782,СВЦЭМ!$A$39:$A$782,$A93,СВЦЭМ!$B$39:$B$782,L$83)+'СЕТ СН'!$H$12+СВЦЭМ!$D$10+'СЕТ СН'!$H$5-'СЕТ СН'!$H$20</f>
        <v>3629.8418364700001</v>
      </c>
      <c r="M93" s="36">
        <f>SUMIFS(СВЦЭМ!$C$39:$C$782,СВЦЭМ!$A$39:$A$782,$A93,СВЦЭМ!$B$39:$B$782,M$83)+'СЕТ СН'!$H$12+СВЦЭМ!$D$10+'СЕТ СН'!$H$5-'СЕТ СН'!$H$20</f>
        <v>3647.85731837</v>
      </c>
      <c r="N93" s="36">
        <f>SUMIFS(СВЦЭМ!$C$39:$C$782,СВЦЭМ!$A$39:$A$782,$A93,СВЦЭМ!$B$39:$B$782,N$83)+'СЕТ СН'!$H$12+СВЦЭМ!$D$10+'СЕТ СН'!$H$5-'СЕТ СН'!$H$20</f>
        <v>3693.03564753</v>
      </c>
      <c r="O93" s="36">
        <f>SUMIFS(СВЦЭМ!$C$39:$C$782,СВЦЭМ!$A$39:$A$782,$A93,СВЦЭМ!$B$39:$B$782,O$83)+'СЕТ СН'!$H$12+СВЦЭМ!$D$10+'СЕТ СН'!$H$5-'СЕТ СН'!$H$20</f>
        <v>3718.6221068700002</v>
      </c>
      <c r="P93" s="36">
        <f>SUMIFS(СВЦЭМ!$C$39:$C$782,СВЦЭМ!$A$39:$A$782,$A93,СВЦЭМ!$B$39:$B$782,P$83)+'СЕТ СН'!$H$12+СВЦЭМ!$D$10+'СЕТ СН'!$H$5-'СЕТ СН'!$H$20</f>
        <v>3763.2700431399999</v>
      </c>
      <c r="Q93" s="36">
        <f>SUMIFS(СВЦЭМ!$C$39:$C$782,СВЦЭМ!$A$39:$A$782,$A93,СВЦЭМ!$B$39:$B$782,Q$83)+'СЕТ СН'!$H$12+СВЦЭМ!$D$10+'СЕТ СН'!$H$5-'СЕТ СН'!$H$20</f>
        <v>3779.6944240100001</v>
      </c>
      <c r="R93" s="36">
        <f>SUMIFS(СВЦЭМ!$C$39:$C$782,СВЦЭМ!$A$39:$A$782,$A93,СВЦЭМ!$B$39:$B$782,R$83)+'СЕТ СН'!$H$12+СВЦЭМ!$D$10+'СЕТ СН'!$H$5-'СЕТ СН'!$H$20</f>
        <v>3766.9873820499997</v>
      </c>
      <c r="S93" s="36">
        <f>SUMIFS(СВЦЭМ!$C$39:$C$782,СВЦЭМ!$A$39:$A$782,$A93,СВЦЭМ!$B$39:$B$782,S$83)+'СЕТ СН'!$H$12+СВЦЭМ!$D$10+'СЕТ СН'!$H$5-'СЕТ СН'!$H$20</f>
        <v>3718.5491793000001</v>
      </c>
      <c r="T93" s="36">
        <f>SUMIFS(СВЦЭМ!$C$39:$C$782,СВЦЭМ!$A$39:$A$782,$A93,СВЦЭМ!$B$39:$B$782,T$83)+'СЕТ СН'!$H$12+СВЦЭМ!$D$10+'СЕТ СН'!$H$5-'СЕТ СН'!$H$20</f>
        <v>3617.6141904900001</v>
      </c>
      <c r="U93" s="36">
        <f>SUMIFS(СВЦЭМ!$C$39:$C$782,СВЦЭМ!$A$39:$A$782,$A93,СВЦЭМ!$B$39:$B$782,U$83)+'СЕТ СН'!$H$12+СВЦЭМ!$D$10+'СЕТ СН'!$H$5-'СЕТ СН'!$H$20</f>
        <v>3550.88164284</v>
      </c>
      <c r="V93" s="36">
        <f>SUMIFS(СВЦЭМ!$C$39:$C$782,СВЦЭМ!$A$39:$A$782,$A93,СВЦЭМ!$B$39:$B$782,V$83)+'СЕТ СН'!$H$12+СВЦЭМ!$D$10+'СЕТ СН'!$H$5-'СЕТ СН'!$H$20</f>
        <v>3546.99159758</v>
      </c>
      <c r="W93" s="36">
        <f>SUMIFS(СВЦЭМ!$C$39:$C$782,СВЦЭМ!$A$39:$A$782,$A93,СВЦЭМ!$B$39:$B$782,W$83)+'СЕТ СН'!$H$12+СВЦЭМ!$D$10+'СЕТ СН'!$H$5-'СЕТ СН'!$H$20</f>
        <v>3559.0946493400002</v>
      </c>
      <c r="X93" s="36">
        <f>SUMIFS(СВЦЭМ!$C$39:$C$782,СВЦЭМ!$A$39:$A$782,$A93,СВЦЭМ!$B$39:$B$782,X$83)+'СЕТ СН'!$H$12+СВЦЭМ!$D$10+'СЕТ СН'!$H$5-'СЕТ СН'!$H$20</f>
        <v>3563.6722378200002</v>
      </c>
      <c r="Y93" s="36">
        <f>SUMIFS(СВЦЭМ!$C$39:$C$782,СВЦЭМ!$A$39:$A$782,$A93,СВЦЭМ!$B$39:$B$782,Y$83)+'СЕТ СН'!$H$12+СВЦЭМ!$D$10+'СЕТ СН'!$H$5-'СЕТ СН'!$H$20</f>
        <v>3604.4535320800001</v>
      </c>
    </row>
    <row r="94" spans="1:25" ht="15.75" x14ac:dyDescent="0.2">
      <c r="A94" s="35">
        <f t="shared" si="2"/>
        <v>44297</v>
      </c>
      <c r="B94" s="36">
        <f>SUMIFS(СВЦЭМ!$C$39:$C$782,СВЦЭМ!$A$39:$A$782,$A94,СВЦЭМ!$B$39:$B$782,B$83)+'СЕТ СН'!$H$12+СВЦЭМ!$D$10+'СЕТ СН'!$H$5-'СЕТ СН'!$H$20</f>
        <v>3683.7064250399999</v>
      </c>
      <c r="C94" s="36">
        <f>SUMIFS(СВЦЭМ!$C$39:$C$782,СВЦЭМ!$A$39:$A$782,$A94,СВЦЭМ!$B$39:$B$782,C$83)+'СЕТ СН'!$H$12+СВЦЭМ!$D$10+'СЕТ СН'!$H$5-'СЕТ СН'!$H$20</f>
        <v>3784.9848114200004</v>
      </c>
      <c r="D94" s="36">
        <f>SUMIFS(СВЦЭМ!$C$39:$C$782,СВЦЭМ!$A$39:$A$782,$A94,СВЦЭМ!$B$39:$B$782,D$83)+'СЕТ СН'!$H$12+СВЦЭМ!$D$10+'СЕТ СН'!$H$5-'СЕТ СН'!$H$20</f>
        <v>3855.0601950600003</v>
      </c>
      <c r="E94" s="36">
        <f>SUMIFS(СВЦЭМ!$C$39:$C$782,СВЦЭМ!$A$39:$A$782,$A94,СВЦЭМ!$B$39:$B$782,E$83)+'СЕТ СН'!$H$12+СВЦЭМ!$D$10+'СЕТ СН'!$H$5-'СЕТ СН'!$H$20</f>
        <v>3877.3682688700001</v>
      </c>
      <c r="F94" s="36">
        <f>SUMIFS(СВЦЭМ!$C$39:$C$782,СВЦЭМ!$A$39:$A$782,$A94,СВЦЭМ!$B$39:$B$782,F$83)+'СЕТ СН'!$H$12+СВЦЭМ!$D$10+'СЕТ СН'!$H$5-'СЕТ СН'!$H$20</f>
        <v>3892.0952532800002</v>
      </c>
      <c r="G94" s="36">
        <f>SUMIFS(СВЦЭМ!$C$39:$C$782,СВЦЭМ!$A$39:$A$782,$A94,СВЦЭМ!$B$39:$B$782,G$83)+'СЕТ СН'!$H$12+СВЦЭМ!$D$10+'СЕТ СН'!$H$5-'СЕТ СН'!$H$20</f>
        <v>3888.4205359500002</v>
      </c>
      <c r="H94" s="36">
        <f>SUMIFS(СВЦЭМ!$C$39:$C$782,СВЦЭМ!$A$39:$A$782,$A94,СВЦЭМ!$B$39:$B$782,H$83)+'СЕТ СН'!$H$12+СВЦЭМ!$D$10+'СЕТ СН'!$H$5-'СЕТ СН'!$H$20</f>
        <v>3871.7830916100002</v>
      </c>
      <c r="I94" s="36">
        <f>SUMIFS(СВЦЭМ!$C$39:$C$782,СВЦЭМ!$A$39:$A$782,$A94,СВЦЭМ!$B$39:$B$782,I$83)+'СЕТ СН'!$H$12+СВЦЭМ!$D$10+'СЕТ СН'!$H$5-'СЕТ СН'!$H$20</f>
        <v>3805.0801656499998</v>
      </c>
      <c r="J94" s="36">
        <f>SUMIFS(СВЦЭМ!$C$39:$C$782,СВЦЭМ!$A$39:$A$782,$A94,СВЦЭМ!$B$39:$B$782,J$83)+'СЕТ СН'!$H$12+СВЦЭМ!$D$10+'СЕТ СН'!$H$5-'СЕТ СН'!$H$20</f>
        <v>3745.17724176</v>
      </c>
      <c r="K94" s="36">
        <f>SUMIFS(СВЦЭМ!$C$39:$C$782,СВЦЭМ!$A$39:$A$782,$A94,СВЦЭМ!$B$39:$B$782,K$83)+'СЕТ СН'!$H$12+СВЦЭМ!$D$10+'СЕТ СН'!$H$5-'СЕТ СН'!$H$20</f>
        <v>3679.6169103000002</v>
      </c>
      <c r="L94" s="36">
        <f>SUMIFS(СВЦЭМ!$C$39:$C$782,СВЦЭМ!$A$39:$A$782,$A94,СВЦЭМ!$B$39:$B$782,L$83)+'СЕТ СН'!$H$12+СВЦЭМ!$D$10+'СЕТ СН'!$H$5-'СЕТ СН'!$H$20</f>
        <v>3677.7432824299999</v>
      </c>
      <c r="M94" s="36">
        <f>SUMIFS(СВЦЭМ!$C$39:$C$782,СВЦЭМ!$A$39:$A$782,$A94,СВЦЭМ!$B$39:$B$782,M$83)+'СЕТ СН'!$H$12+СВЦЭМ!$D$10+'СЕТ СН'!$H$5-'СЕТ СН'!$H$20</f>
        <v>3684.6935638700002</v>
      </c>
      <c r="N94" s="36">
        <f>SUMIFS(СВЦЭМ!$C$39:$C$782,СВЦЭМ!$A$39:$A$782,$A94,СВЦЭМ!$B$39:$B$782,N$83)+'СЕТ СН'!$H$12+СВЦЭМ!$D$10+'СЕТ СН'!$H$5-'СЕТ СН'!$H$20</f>
        <v>3712.2675894499998</v>
      </c>
      <c r="O94" s="36">
        <f>SUMIFS(СВЦЭМ!$C$39:$C$782,СВЦЭМ!$A$39:$A$782,$A94,СВЦЭМ!$B$39:$B$782,O$83)+'СЕТ СН'!$H$12+СВЦЭМ!$D$10+'СЕТ СН'!$H$5-'СЕТ СН'!$H$20</f>
        <v>3741.0215379400001</v>
      </c>
      <c r="P94" s="36">
        <f>SUMIFS(СВЦЭМ!$C$39:$C$782,СВЦЭМ!$A$39:$A$782,$A94,СВЦЭМ!$B$39:$B$782,P$83)+'СЕТ СН'!$H$12+СВЦЭМ!$D$10+'СЕТ СН'!$H$5-'СЕТ СН'!$H$20</f>
        <v>3788.8124372299999</v>
      </c>
      <c r="Q94" s="36">
        <f>SUMIFS(СВЦЭМ!$C$39:$C$782,СВЦЭМ!$A$39:$A$782,$A94,СВЦЭМ!$B$39:$B$782,Q$83)+'СЕТ СН'!$H$12+СВЦЭМ!$D$10+'СЕТ СН'!$H$5-'СЕТ СН'!$H$20</f>
        <v>3818.6210139</v>
      </c>
      <c r="R94" s="36">
        <f>SUMIFS(СВЦЭМ!$C$39:$C$782,СВЦЭМ!$A$39:$A$782,$A94,СВЦЭМ!$B$39:$B$782,R$83)+'СЕТ СН'!$H$12+СВЦЭМ!$D$10+'СЕТ СН'!$H$5-'СЕТ СН'!$H$20</f>
        <v>3803.9360566100004</v>
      </c>
      <c r="S94" s="36">
        <f>SUMIFS(СВЦЭМ!$C$39:$C$782,СВЦЭМ!$A$39:$A$782,$A94,СВЦЭМ!$B$39:$B$782,S$83)+'СЕТ СН'!$H$12+СВЦЭМ!$D$10+'СЕТ СН'!$H$5-'СЕТ СН'!$H$20</f>
        <v>3776.3736300600003</v>
      </c>
      <c r="T94" s="36">
        <f>SUMIFS(СВЦЭМ!$C$39:$C$782,СВЦЭМ!$A$39:$A$782,$A94,СВЦЭМ!$B$39:$B$782,T$83)+'СЕТ СН'!$H$12+СВЦЭМ!$D$10+'СЕТ СН'!$H$5-'СЕТ СН'!$H$20</f>
        <v>3707.71493861</v>
      </c>
      <c r="U94" s="36">
        <f>SUMIFS(СВЦЭМ!$C$39:$C$782,СВЦЭМ!$A$39:$A$782,$A94,СВЦЭМ!$B$39:$B$782,U$83)+'СЕТ СН'!$H$12+СВЦЭМ!$D$10+'СЕТ СН'!$H$5-'СЕТ СН'!$H$20</f>
        <v>3644.86108328</v>
      </c>
      <c r="V94" s="36">
        <f>SUMIFS(СВЦЭМ!$C$39:$C$782,СВЦЭМ!$A$39:$A$782,$A94,СВЦЭМ!$B$39:$B$782,V$83)+'СЕТ СН'!$H$12+СВЦЭМ!$D$10+'СЕТ СН'!$H$5-'СЕТ СН'!$H$20</f>
        <v>3624.46796421</v>
      </c>
      <c r="W94" s="36">
        <f>SUMIFS(СВЦЭМ!$C$39:$C$782,СВЦЭМ!$A$39:$A$782,$A94,СВЦЭМ!$B$39:$B$782,W$83)+'СЕТ СН'!$H$12+СВЦЭМ!$D$10+'СЕТ СН'!$H$5-'СЕТ СН'!$H$20</f>
        <v>3625.9426248600003</v>
      </c>
      <c r="X94" s="36">
        <f>SUMIFS(СВЦЭМ!$C$39:$C$782,СВЦЭМ!$A$39:$A$782,$A94,СВЦЭМ!$B$39:$B$782,X$83)+'СЕТ СН'!$H$12+СВЦЭМ!$D$10+'СЕТ СН'!$H$5-'СЕТ СН'!$H$20</f>
        <v>3625.5849060599999</v>
      </c>
      <c r="Y94" s="36">
        <f>SUMIFS(СВЦЭМ!$C$39:$C$782,СВЦЭМ!$A$39:$A$782,$A94,СВЦЭМ!$B$39:$B$782,Y$83)+'СЕТ СН'!$H$12+СВЦЭМ!$D$10+'СЕТ СН'!$H$5-'СЕТ СН'!$H$20</f>
        <v>3666.3187431799997</v>
      </c>
    </row>
    <row r="95" spans="1:25" ht="15.75" x14ac:dyDescent="0.2">
      <c r="A95" s="35">
        <f t="shared" si="2"/>
        <v>44298</v>
      </c>
      <c r="B95" s="36">
        <f>SUMIFS(СВЦЭМ!$C$39:$C$782,СВЦЭМ!$A$39:$A$782,$A95,СВЦЭМ!$B$39:$B$782,B$83)+'СЕТ СН'!$H$12+СВЦЭМ!$D$10+'СЕТ СН'!$H$5-'СЕТ СН'!$H$20</f>
        <v>3710.7494581999999</v>
      </c>
      <c r="C95" s="36">
        <f>SUMIFS(СВЦЭМ!$C$39:$C$782,СВЦЭМ!$A$39:$A$782,$A95,СВЦЭМ!$B$39:$B$782,C$83)+'СЕТ СН'!$H$12+СВЦЭМ!$D$10+'СЕТ СН'!$H$5-'СЕТ СН'!$H$20</f>
        <v>3770.0628269500003</v>
      </c>
      <c r="D95" s="36">
        <f>SUMIFS(СВЦЭМ!$C$39:$C$782,СВЦЭМ!$A$39:$A$782,$A95,СВЦЭМ!$B$39:$B$782,D$83)+'СЕТ СН'!$H$12+СВЦЭМ!$D$10+'СЕТ СН'!$H$5-'СЕТ СН'!$H$20</f>
        <v>3823.5975642499998</v>
      </c>
      <c r="E95" s="36">
        <f>SUMIFS(СВЦЭМ!$C$39:$C$782,СВЦЭМ!$A$39:$A$782,$A95,СВЦЭМ!$B$39:$B$782,E$83)+'СЕТ СН'!$H$12+СВЦЭМ!$D$10+'СЕТ СН'!$H$5-'СЕТ СН'!$H$20</f>
        <v>3884.9421472900003</v>
      </c>
      <c r="F95" s="36">
        <f>SUMIFS(СВЦЭМ!$C$39:$C$782,СВЦЭМ!$A$39:$A$782,$A95,СВЦЭМ!$B$39:$B$782,F$83)+'СЕТ СН'!$H$12+СВЦЭМ!$D$10+'СЕТ СН'!$H$5-'СЕТ СН'!$H$20</f>
        <v>3902.77055071</v>
      </c>
      <c r="G95" s="36">
        <f>SUMIFS(СВЦЭМ!$C$39:$C$782,СВЦЭМ!$A$39:$A$782,$A95,СВЦЭМ!$B$39:$B$782,G$83)+'СЕТ СН'!$H$12+СВЦЭМ!$D$10+'СЕТ СН'!$H$5-'СЕТ СН'!$H$20</f>
        <v>3878.7168566</v>
      </c>
      <c r="H95" s="36">
        <f>SUMIFS(СВЦЭМ!$C$39:$C$782,СВЦЭМ!$A$39:$A$782,$A95,СВЦЭМ!$B$39:$B$782,H$83)+'СЕТ СН'!$H$12+СВЦЭМ!$D$10+'СЕТ СН'!$H$5-'СЕТ СН'!$H$20</f>
        <v>3845.4845812100002</v>
      </c>
      <c r="I95" s="36">
        <f>SUMIFS(СВЦЭМ!$C$39:$C$782,СВЦЭМ!$A$39:$A$782,$A95,СВЦЭМ!$B$39:$B$782,I$83)+'СЕТ СН'!$H$12+СВЦЭМ!$D$10+'СЕТ СН'!$H$5-'СЕТ СН'!$H$20</f>
        <v>3779.4486688300003</v>
      </c>
      <c r="J95" s="36">
        <f>SUMIFS(СВЦЭМ!$C$39:$C$782,СВЦЭМ!$A$39:$A$782,$A95,СВЦЭМ!$B$39:$B$782,J$83)+'СЕТ СН'!$H$12+СВЦЭМ!$D$10+'СЕТ СН'!$H$5-'СЕТ СН'!$H$20</f>
        <v>3716.0681392699998</v>
      </c>
      <c r="K95" s="36">
        <f>SUMIFS(СВЦЭМ!$C$39:$C$782,СВЦЭМ!$A$39:$A$782,$A95,СВЦЭМ!$B$39:$B$782,K$83)+'СЕТ СН'!$H$12+СВЦЭМ!$D$10+'СЕТ СН'!$H$5-'СЕТ СН'!$H$20</f>
        <v>3672.6233860399998</v>
      </c>
      <c r="L95" s="36">
        <f>SUMIFS(СВЦЭМ!$C$39:$C$782,СВЦЭМ!$A$39:$A$782,$A95,СВЦЭМ!$B$39:$B$782,L$83)+'СЕТ СН'!$H$12+СВЦЭМ!$D$10+'СЕТ СН'!$H$5-'СЕТ СН'!$H$20</f>
        <v>3666.50122285</v>
      </c>
      <c r="M95" s="36">
        <f>SUMIFS(СВЦЭМ!$C$39:$C$782,СВЦЭМ!$A$39:$A$782,$A95,СВЦЭМ!$B$39:$B$782,M$83)+'СЕТ СН'!$H$12+СВЦЭМ!$D$10+'СЕТ СН'!$H$5-'СЕТ СН'!$H$20</f>
        <v>3675.8801369600001</v>
      </c>
      <c r="N95" s="36">
        <f>SUMIFS(СВЦЭМ!$C$39:$C$782,СВЦЭМ!$A$39:$A$782,$A95,СВЦЭМ!$B$39:$B$782,N$83)+'СЕТ СН'!$H$12+СВЦЭМ!$D$10+'СЕТ СН'!$H$5-'СЕТ СН'!$H$20</f>
        <v>3697.86648702</v>
      </c>
      <c r="O95" s="36">
        <f>SUMIFS(СВЦЭМ!$C$39:$C$782,СВЦЭМ!$A$39:$A$782,$A95,СВЦЭМ!$B$39:$B$782,O$83)+'СЕТ СН'!$H$12+СВЦЭМ!$D$10+'СЕТ СН'!$H$5-'СЕТ СН'!$H$20</f>
        <v>3737.84759278</v>
      </c>
      <c r="P95" s="36">
        <f>SUMIFS(СВЦЭМ!$C$39:$C$782,СВЦЭМ!$A$39:$A$782,$A95,СВЦЭМ!$B$39:$B$782,P$83)+'СЕТ СН'!$H$12+СВЦЭМ!$D$10+'СЕТ СН'!$H$5-'СЕТ СН'!$H$20</f>
        <v>3775.3599774599998</v>
      </c>
      <c r="Q95" s="36">
        <f>SUMIFS(СВЦЭМ!$C$39:$C$782,СВЦЭМ!$A$39:$A$782,$A95,СВЦЭМ!$B$39:$B$782,Q$83)+'СЕТ СН'!$H$12+СВЦЭМ!$D$10+'СЕТ СН'!$H$5-'СЕТ СН'!$H$20</f>
        <v>3797.5724923799999</v>
      </c>
      <c r="R95" s="36">
        <f>SUMIFS(СВЦЭМ!$C$39:$C$782,СВЦЭМ!$A$39:$A$782,$A95,СВЦЭМ!$B$39:$B$782,R$83)+'СЕТ СН'!$H$12+СВЦЭМ!$D$10+'СЕТ СН'!$H$5-'СЕТ СН'!$H$20</f>
        <v>3789.6093610799999</v>
      </c>
      <c r="S95" s="36">
        <f>SUMIFS(СВЦЭМ!$C$39:$C$782,СВЦЭМ!$A$39:$A$782,$A95,СВЦЭМ!$B$39:$B$782,S$83)+'СЕТ СН'!$H$12+СВЦЭМ!$D$10+'СЕТ СН'!$H$5-'СЕТ СН'!$H$20</f>
        <v>3770.92191465</v>
      </c>
      <c r="T95" s="36">
        <f>SUMIFS(СВЦЭМ!$C$39:$C$782,СВЦЭМ!$A$39:$A$782,$A95,СВЦЭМ!$B$39:$B$782,T$83)+'СЕТ СН'!$H$12+СВЦЭМ!$D$10+'СЕТ СН'!$H$5-'СЕТ СН'!$H$20</f>
        <v>3695.47873003</v>
      </c>
      <c r="U95" s="36">
        <f>SUMIFS(СВЦЭМ!$C$39:$C$782,СВЦЭМ!$A$39:$A$782,$A95,СВЦЭМ!$B$39:$B$782,U$83)+'СЕТ СН'!$H$12+СВЦЭМ!$D$10+'СЕТ СН'!$H$5-'СЕТ СН'!$H$20</f>
        <v>3646.60342171</v>
      </c>
      <c r="V95" s="36">
        <f>SUMIFS(СВЦЭМ!$C$39:$C$782,СВЦЭМ!$A$39:$A$782,$A95,СВЦЭМ!$B$39:$B$782,V$83)+'СЕТ СН'!$H$12+СВЦЭМ!$D$10+'СЕТ СН'!$H$5-'СЕТ СН'!$H$20</f>
        <v>3632.2279599100002</v>
      </c>
      <c r="W95" s="36">
        <f>SUMIFS(СВЦЭМ!$C$39:$C$782,СВЦЭМ!$A$39:$A$782,$A95,СВЦЭМ!$B$39:$B$782,W$83)+'СЕТ СН'!$H$12+СВЦЭМ!$D$10+'СЕТ СН'!$H$5-'СЕТ СН'!$H$20</f>
        <v>3627.1599530399999</v>
      </c>
      <c r="X95" s="36">
        <f>SUMIFS(СВЦЭМ!$C$39:$C$782,СВЦЭМ!$A$39:$A$782,$A95,СВЦЭМ!$B$39:$B$782,X$83)+'СЕТ СН'!$H$12+СВЦЭМ!$D$10+'СЕТ СН'!$H$5-'СЕТ СН'!$H$20</f>
        <v>3643.99245148</v>
      </c>
      <c r="Y95" s="36">
        <f>SUMIFS(СВЦЭМ!$C$39:$C$782,СВЦЭМ!$A$39:$A$782,$A95,СВЦЭМ!$B$39:$B$782,Y$83)+'СЕТ СН'!$H$12+СВЦЭМ!$D$10+'СЕТ СН'!$H$5-'СЕТ СН'!$H$20</f>
        <v>3684.1526154100002</v>
      </c>
    </row>
    <row r="96" spans="1:25" ht="15.75" x14ac:dyDescent="0.2">
      <c r="A96" s="35">
        <f t="shared" si="2"/>
        <v>44299</v>
      </c>
      <c r="B96" s="36">
        <f>SUMIFS(СВЦЭМ!$C$39:$C$782,СВЦЭМ!$A$39:$A$782,$A96,СВЦЭМ!$B$39:$B$782,B$83)+'СЕТ СН'!$H$12+СВЦЭМ!$D$10+'СЕТ СН'!$H$5-'СЕТ СН'!$H$20</f>
        <v>3760.1755273099998</v>
      </c>
      <c r="C96" s="36">
        <f>SUMIFS(СВЦЭМ!$C$39:$C$782,СВЦЭМ!$A$39:$A$782,$A96,СВЦЭМ!$B$39:$B$782,C$83)+'СЕТ СН'!$H$12+СВЦЭМ!$D$10+'СЕТ СН'!$H$5-'СЕТ СН'!$H$20</f>
        <v>3816.36788101</v>
      </c>
      <c r="D96" s="36">
        <f>SUMIFS(СВЦЭМ!$C$39:$C$782,СВЦЭМ!$A$39:$A$782,$A96,СВЦЭМ!$B$39:$B$782,D$83)+'СЕТ СН'!$H$12+СВЦЭМ!$D$10+'СЕТ СН'!$H$5-'СЕТ СН'!$H$20</f>
        <v>3839.2093341899999</v>
      </c>
      <c r="E96" s="36">
        <f>SUMIFS(СВЦЭМ!$C$39:$C$782,СВЦЭМ!$A$39:$A$782,$A96,СВЦЭМ!$B$39:$B$782,E$83)+'СЕТ СН'!$H$12+СВЦЭМ!$D$10+'СЕТ СН'!$H$5-'СЕТ СН'!$H$20</f>
        <v>3851.6889781700002</v>
      </c>
      <c r="F96" s="36">
        <f>SUMIFS(СВЦЭМ!$C$39:$C$782,СВЦЭМ!$A$39:$A$782,$A96,СВЦЭМ!$B$39:$B$782,F$83)+'СЕТ СН'!$H$12+СВЦЭМ!$D$10+'СЕТ СН'!$H$5-'СЕТ СН'!$H$20</f>
        <v>3862.05100657</v>
      </c>
      <c r="G96" s="36">
        <f>SUMIFS(СВЦЭМ!$C$39:$C$782,СВЦЭМ!$A$39:$A$782,$A96,СВЦЭМ!$B$39:$B$782,G$83)+'СЕТ СН'!$H$12+СВЦЭМ!$D$10+'СЕТ СН'!$H$5-'СЕТ СН'!$H$20</f>
        <v>3840.4764333100002</v>
      </c>
      <c r="H96" s="36">
        <f>SUMIFS(СВЦЭМ!$C$39:$C$782,СВЦЭМ!$A$39:$A$782,$A96,СВЦЭМ!$B$39:$B$782,H$83)+'СЕТ СН'!$H$12+СВЦЭМ!$D$10+'СЕТ СН'!$H$5-'СЕТ СН'!$H$20</f>
        <v>3801.5455956699998</v>
      </c>
      <c r="I96" s="36">
        <f>SUMIFS(СВЦЭМ!$C$39:$C$782,СВЦЭМ!$A$39:$A$782,$A96,СВЦЭМ!$B$39:$B$782,I$83)+'СЕТ СН'!$H$12+СВЦЭМ!$D$10+'СЕТ СН'!$H$5-'СЕТ СН'!$H$20</f>
        <v>3752.7990371999999</v>
      </c>
      <c r="J96" s="36">
        <f>SUMIFS(СВЦЭМ!$C$39:$C$782,СВЦЭМ!$A$39:$A$782,$A96,СВЦЭМ!$B$39:$B$782,J$83)+'СЕТ СН'!$H$12+СВЦЭМ!$D$10+'СЕТ СН'!$H$5-'СЕТ СН'!$H$20</f>
        <v>3724.3644000499999</v>
      </c>
      <c r="K96" s="36">
        <f>SUMIFS(СВЦЭМ!$C$39:$C$782,СВЦЭМ!$A$39:$A$782,$A96,СВЦЭМ!$B$39:$B$782,K$83)+'СЕТ СН'!$H$12+СВЦЭМ!$D$10+'СЕТ СН'!$H$5-'СЕТ СН'!$H$20</f>
        <v>3700.7342925399998</v>
      </c>
      <c r="L96" s="36">
        <f>SUMIFS(СВЦЭМ!$C$39:$C$782,СВЦЭМ!$A$39:$A$782,$A96,СВЦЭМ!$B$39:$B$782,L$83)+'СЕТ СН'!$H$12+СВЦЭМ!$D$10+'СЕТ СН'!$H$5-'СЕТ СН'!$H$20</f>
        <v>3707.8714304700002</v>
      </c>
      <c r="M96" s="36">
        <f>SUMIFS(СВЦЭМ!$C$39:$C$782,СВЦЭМ!$A$39:$A$782,$A96,СВЦЭМ!$B$39:$B$782,M$83)+'СЕТ СН'!$H$12+СВЦЭМ!$D$10+'СЕТ СН'!$H$5-'СЕТ СН'!$H$20</f>
        <v>3712.8879622200002</v>
      </c>
      <c r="N96" s="36">
        <f>SUMIFS(СВЦЭМ!$C$39:$C$782,СВЦЭМ!$A$39:$A$782,$A96,СВЦЭМ!$B$39:$B$782,N$83)+'СЕТ СН'!$H$12+СВЦЭМ!$D$10+'СЕТ СН'!$H$5-'СЕТ СН'!$H$20</f>
        <v>3725.3329949399999</v>
      </c>
      <c r="O96" s="36">
        <f>SUMIFS(СВЦЭМ!$C$39:$C$782,СВЦЭМ!$A$39:$A$782,$A96,СВЦЭМ!$B$39:$B$782,O$83)+'СЕТ СН'!$H$12+СВЦЭМ!$D$10+'СЕТ СН'!$H$5-'СЕТ СН'!$H$20</f>
        <v>3755.7998457200001</v>
      </c>
      <c r="P96" s="36">
        <f>SUMIFS(СВЦЭМ!$C$39:$C$782,СВЦЭМ!$A$39:$A$782,$A96,СВЦЭМ!$B$39:$B$782,P$83)+'СЕТ СН'!$H$12+СВЦЭМ!$D$10+'СЕТ СН'!$H$5-'СЕТ СН'!$H$20</f>
        <v>3797.3450600900001</v>
      </c>
      <c r="Q96" s="36">
        <f>SUMIFS(СВЦЭМ!$C$39:$C$782,СВЦЭМ!$A$39:$A$782,$A96,СВЦЭМ!$B$39:$B$782,Q$83)+'СЕТ СН'!$H$12+СВЦЭМ!$D$10+'СЕТ СН'!$H$5-'СЕТ СН'!$H$20</f>
        <v>3815.6917122100003</v>
      </c>
      <c r="R96" s="36">
        <f>SUMIFS(СВЦЭМ!$C$39:$C$782,СВЦЭМ!$A$39:$A$782,$A96,СВЦЭМ!$B$39:$B$782,R$83)+'СЕТ СН'!$H$12+СВЦЭМ!$D$10+'СЕТ СН'!$H$5-'СЕТ СН'!$H$20</f>
        <v>3805.59586016</v>
      </c>
      <c r="S96" s="36">
        <f>SUMIFS(СВЦЭМ!$C$39:$C$782,СВЦЭМ!$A$39:$A$782,$A96,СВЦЭМ!$B$39:$B$782,S$83)+'СЕТ СН'!$H$12+СВЦЭМ!$D$10+'СЕТ СН'!$H$5-'СЕТ СН'!$H$20</f>
        <v>3790.0001542600003</v>
      </c>
      <c r="T96" s="36">
        <f>SUMIFS(СВЦЭМ!$C$39:$C$782,СВЦЭМ!$A$39:$A$782,$A96,СВЦЭМ!$B$39:$B$782,T$83)+'СЕТ СН'!$H$12+СВЦЭМ!$D$10+'СЕТ СН'!$H$5-'СЕТ СН'!$H$20</f>
        <v>3731.5202531700002</v>
      </c>
      <c r="U96" s="36">
        <f>SUMIFS(СВЦЭМ!$C$39:$C$782,СВЦЭМ!$A$39:$A$782,$A96,СВЦЭМ!$B$39:$B$782,U$83)+'СЕТ СН'!$H$12+СВЦЭМ!$D$10+'СЕТ СН'!$H$5-'СЕТ СН'!$H$20</f>
        <v>3678.6813359600001</v>
      </c>
      <c r="V96" s="36">
        <f>SUMIFS(СВЦЭМ!$C$39:$C$782,СВЦЭМ!$A$39:$A$782,$A96,СВЦЭМ!$B$39:$B$782,V$83)+'СЕТ СН'!$H$12+СВЦЭМ!$D$10+'СЕТ СН'!$H$5-'СЕТ СН'!$H$20</f>
        <v>3650.2388707499999</v>
      </c>
      <c r="W96" s="36">
        <f>SUMIFS(СВЦЭМ!$C$39:$C$782,СВЦЭМ!$A$39:$A$782,$A96,СВЦЭМ!$B$39:$B$782,W$83)+'СЕТ СН'!$H$12+СВЦЭМ!$D$10+'СЕТ СН'!$H$5-'СЕТ СН'!$H$20</f>
        <v>3669.9185079399999</v>
      </c>
      <c r="X96" s="36">
        <f>SUMIFS(СВЦЭМ!$C$39:$C$782,СВЦЭМ!$A$39:$A$782,$A96,СВЦЭМ!$B$39:$B$782,X$83)+'СЕТ СН'!$H$12+СВЦЭМ!$D$10+'СЕТ СН'!$H$5-'СЕТ СН'!$H$20</f>
        <v>3703.14764393</v>
      </c>
      <c r="Y96" s="36">
        <f>SUMIFS(СВЦЭМ!$C$39:$C$782,СВЦЭМ!$A$39:$A$782,$A96,СВЦЭМ!$B$39:$B$782,Y$83)+'СЕТ СН'!$H$12+СВЦЭМ!$D$10+'СЕТ СН'!$H$5-'СЕТ СН'!$H$20</f>
        <v>3755.3049440899999</v>
      </c>
    </row>
    <row r="97" spans="1:25" ht="15.75" x14ac:dyDescent="0.2">
      <c r="A97" s="35">
        <f t="shared" si="2"/>
        <v>44300</v>
      </c>
      <c r="B97" s="36">
        <f>SUMIFS(СВЦЭМ!$C$39:$C$782,СВЦЭМ!$A$39:$A$782,$A97,СВЦЭМ!$B$39:$B$782,B$83)+'СЕТ СН'!$H$12+СВЦЭМ!$D$10+'СЕТ СН'!$H$5-'СЕТ СН'!$H$20</f>
        <v>3782.15736324</v>
      </c>
      <c r="C97" s="36">
        <f>SUMIFS(СВЦЭМ!$C$39:$C$782,СВЦЭМ!$A$39:$A$782,$A97,СВЦЭМ!$B$39:$B$782,C$83)+'СЕТ СН'!$H$12+СВЦЭМ!$D$10+'СЕТ СН'!$H$5-'СЕТ СН'!$H$20</f>
        <v>3852.4948444900001</v>
      </c>
      <c r="D97" s="36">
        <f>SUMIFS(СВЦЭМ!$C$39:$C$782,СВЦЭМ!$A$39:$A$782,$A97,СВЦЭМ!$B$39:$B$782,D$83)+'СЕТ СН'!$H$12+СВЦЭМ!$D$10+'СЕТ СН'!$H$5-'СЕТ СН'!$H$20</f>
        <v>3898.81045937</v>
      </c>
      <c r="E97" s="36">
        <f>SUMIFS(СВЦЭМ!$C$39:$C$782,СВЦЭМ!$A$39:$A$782,$A97,СВЦЭМ!$B$39:$B$782,E$83)+'СЕТ СН'!$H$12+СВЦЭМ!$D$10+'СЕТ СН'!$H$5-'СЕТ СН'!$H$20</f>
        <v>3906.0515344099999</v>
      </c>
      <c r="F97" s="36">
        <f>SUMIFS(СВЦЭМ!$C$39:$C$782,СВЦЭМ!$A$39:$A$782,$A97,СВЦЭМ!$B$39:$B$782,F$83)+'СЕТ СН'!$H$12+СВЦЭМ!$D$10+'СЕТ СН'!$H$5-'СЕТ СН'!$H$20</f>
        <v>3917.48049378</v>
      </c>
      <c r="G97" s="36">
        <f>SUMIFS(СВЦЭМ!$C$39:$C$782,СВЦЭМ!$A$39:$A$782,$A97,СВЦЭМ!$B$39:$B$782,G$83)+'СЕТ СН'!$H$12+СВЦЭМ!$D$10+'СЕТ СН'!$H$5-'СЕТ СН'!$H$20</f>
        <v>3903.1040641</v>
      </c>
      <c r="H97" s="36">
        <f>SUMIFS(СВЦЭМ!$C$39:$C$782,СВЦЭМ!$A$39:$A$782,$A97,СВЦЭМ!$B$39:$B$782,H$83)+'СЕТ СН'!$H$12+СВЦЭМ!$D$10+'СЕТ СН'!$H$5-'СЕТ СН'!$H$20</f>
        <v>3865.9952187199997</v>
      </c>
      <c r="I97" s="36">
        <f>SUMIFS(СВЦЭМ!$C$39:$C$782,СВЦЭМ!$A$39:$A$782,$A97,СВЦЭМ!$B$39:$B$782,I$83)+'СЕТ СН'!$H$12+СВЦЭМ!$D$10+'СЕТ СН'!$H$5-'СЕТ СН'!$H$20</f>
        <v>3813.65921768</v>
      </c>
      <c r="J97" s="36">
        <f>SUMIFS(СВЦЭМ!$C$39:$C$782,СВЦЭМ!$A$39:$A$782,$A97,СВЦЭМ!$B$39:$B$782,J$83)+'СЕТ СН'!$H$12+СВЦЭМ!$D$10+'СЕТ СН'!$H$5-'СЕТ СН'!$H$20</f>
        <v>3753.9266035599999</v>
      </c>
      <c r="K97" s="36">
        <f>SUMIFS(СВЦЭМ!$C$39:$C$782,СВЦЭМ!$A$39:$A$782,$A97,СВЦЭМ!$B$39:$B$782,K$83)+'СЕТ СН'!$H$12+СВЦЭМ!$D$10+'СЕТ СН'!$H$5-'СЕТ СН'!$H$20</f>
        <v>3697.29439056</v>
      </c>
      <c r="L97" s="36">
        <f>SUMIFS(СВЦЭМ!$C$39:$C$782,СВЦЭМ!$A$39:$A$782,$A97,СВЦЭМ!$B$39:$B$782,L$83)+'СЕТ СН'!$H$12+СВЦЭМ!$D$10+'СЕТ СН'!$H$5-'СЕТ СН'!$H$20</f>
        <v>3692.6361731400002</v>
      </c>
      <c r="M97" s="36">
        <f>SUMIFS(СВЦЭМ!$C$39:$C$782,СВЦЭМ!$A$39:$A$782,$A97,СВЦЭМ!$B$39:$B$782,M$83)+'СЕТ СН'!$H$12+СВЦЭМ!$D$10+'СЕТ СН'!$H$5-'СЕТ СН'!$H$20</f>
        <v>3699.9723070800001</v>
      </c>
      <c r="N97" s="36">
        <f>SUMIFS(СВЦЭМ!$C$39:$C$782,СВЦЭМ!$A$39:$A$782,$A97,СВЦЭМ!$B$39:$B$782,N$83)+'СЕТ СН'!$H$12+СВЦЭМ!$D$10+'СЕТ СН'!$H$5-'СЕТ СН'!$H$20</f>
        <v>3727.5356681900003</v>
      </c>
      <c r="O97" s="36">
        <f>SUMIFS(СВЦЭМ!$C$39:$C$782,СВЦЭМ!$A$39:$A$782,$A97,СВЦЭМ!$B$39:$B$782,O$83)+'СЕТ СН'!$H$12+СВЦЭМ!$D$10+'СЕТ СН'!$H$5-'СЕТ СН'!$H$20</f>
        <v>3757.3263834099998</v>
      </c>
      <c r="P97" s="36">
        <f>SUMIFS(СВЦЭМ!$C$39:$C$782,СВЦЭМ!$A$39:$A$782,$A97,СВЦЭМ!$B$39:$B$782,P$83)+'СЕТ СН'!$H$12+СВЦЭМ!$D$10+'СЕТ СН'!$H$5-'СЕТ СН'!$H$20</f>
        <v>3797.31974193</v>
      </c>
      <c r="Q97" s="36">
        <f>SUMIFS(СВЦЭМ!$C$39:$C$782,СВЦЭМ!$A$39:$A$782,$A97,СВЦЭМ!$B$39:$B$782,Q$83)+'СЕТ СН'!$H$12+СВЦЭМ!$D$10+'СЕТ СН'!$H$5-'СЕТ СН'!$H$20</f>
        <v>3823.6994591600001</v>
      </c>
      <c r="R97" s="36">
        <f>SUMIFS(СВЦЭМ!$C$39:$C$782,СВЦЭМ!$A$39:$A$782,$A97,СВЦЭМ!$B$39:$B$782,R$83)+'СЕТ СН'!$H$12+СВЦЭМ!$D$10+'СЕТ СН'!$H$5-'СЕТ СН'!$H$20</f>
        <v>3806.8648449299999</v>
      </c>
      <c r="S97" s="36">
        <f>SUMIFS(СВЦЭМ!$C$39:$C$782,СВЦЭМ!$A$39:$A$782,$A97,СВЦЭМ!$B$39:$B$782,S$83)+'СЕТ СН'!$H$12+СВЦЭМ!$D$10+'СЕТ СН'!$H$5-'СЕТ СН'!$H$20</f>
        <v>3785.39657627</v>
      </c>
      <c r="T97" s="36">
        <f>SUMIFS(СВЦЭМ!$C$39:$C$782,СВЦЭМ!$A$39:$A$782,$A97,СВЦЭМ!$B$39:$B$782,T$83)+'СЕТ СН'!$H$12+СВЦЭМ!$D$10+'СЕТ СН'!$H$5-'СЕТ СН'!$H$20</f>
        <v>3728.04918937</v>
      </c>
      <c r="U97" s="36">
        <f>SUMIFS(СВЦЭМ!$C$39:$C$782,СВЦЭМ!$A$39:$A$782,$A97,СВЦЭМ!$B$39:$B$782,U$83)+'СЕТ СН'!$H$12+СВЦЭМ!$D$10+'СЕТ СН'!$H$5-'СЕТ СН'!$H$20</f>
        <v>3677.00100178</v>
      </c>
      <c r="V97" s="36">
        <f>SUMIFS(СВЦЭМ!$C$39:$C$782,СВЦЭМ!$A$39:$A$782,$A97,СВЦЭМ!$B$39:$B$782,V$83)+'СЕТ СН'!$H$12+СВЦЭМ!$D$10+'СЕТ СН'!$H$5-'СЕТ СН'!$H$20</f>
        <v>3645.67502268</v>
      </c>
      <c r="W97" s="36">
        <f>SUMIFS(СВЦЭМ!$C$39:$C$782,СВЦЭМ!$A$39:$A$782,$A97,СВЦЭМ!$B$39:$B$782,W$83)+'СЕТ СН'!$H$12+СВЦЭМ!$D$10+'СЕТ СН'!$H$5-'СЕТ СН'!$H$20</f>
        <v>3656.7789538900001</v>
      </c>
      <c r="X97" s="36">
        <f>SUMIFS(СВЦЭМ!$C$39:$C$782,СВЦЭМ!$A$39:$A$782,$A97,СВЦЭМ!$B$39:$B$782,X$83)+'СЕТ СН'!$H$12+СВЦЭМ!$D$10+'СЕТ СН'!$H$5-'СЕТ СН'!$H$20</f>
        <v>3685.0819704699998</v>
      </c>
      <c r="Y97" s="36">
        <f>SUMIFS(СВЦЭМ!$C$39:$C$782,СВЦЭМ!$A$39:$A$782,$A97,СВЦЭМ!$B$39:$B$782,Y$83)+'СЕТ СН'!$H$12+СВЦЭМ!$D$10+'СЕТ СН'!$H$5-'СЕТ СН'!$H$20</f>
        <v>3727.7459117399999</v>
      </c>
    </row>
    <row r="98" spans="1:25" ht="15.75" x14ac:dyDescent="0.2">
      <c r="A98" s="35">
        <f t="shared" si="2"/>
        <v>44301</v>
      </c>
      <c r="B98" s="36">
        <f>SUMIFS(СВЦЭМ!$C$39:$C$782,СВЦЭМ!$A$39:$A$782,$A98,СВЦЭМ!$B$39:$B$782,B$83)+'СЕТ СН'!$H$12+СВЦЭМ!$D$10+'СЕТ СН'!$H$5-'СЕТ СН'!$H$20</f>
        <v>3754.86952913</v>
      </c>
      <c r="C98" s="36">
        <f>SUMIFS(СВЦЭМ!$C$39:$C$782,СВЦЭМ!$A$39:$A$782,$A98,СВЦЭМ!$B$39:$B$782,C$83)+'СЕТ СН'!$H$12+СВЦЭМ!$D$10+'СЕТ СН'!$H$5-'СЕТ СН'!$H$20</f>
        <v>3834.2269012199999</v>
      </c>
      <c r="D98" s="36">
        <f>SUMIFS(СВЦЭМ!$C$39:$C$782,СВЦЭМ!$A$39:$A$782,$A98,СВЦЭМ!$B$39:$B$782,D$83)+'СЕТ СН'!$H$12+СВЦЭМ!$D$10+'СЕТ СН'!$H$5-'СЕТ СН'!$H$20</f>
        <v>3890.7313827899998</v>
      </c>
      <c r="E98" s="36">
        <f>SUMIFS(СВЦЭМ!$C$39:$C$782,СВЦЭМ!$A$39:$A$782,$A98,СВЦЭМ!$B$39:$B$782,E$83)+'СЕТ СН'!$H$12+СВЦЭМ!$D$10+'СЕТ СН'!$H$5-'СЕТ СН'!$H$20</f>
        <v>3897.8445437600003</v>
      </c>
      <c r="F98" s="36">
        <f>SUMIFS(СВЦЭМ!$C$39:$C$782,СВЦЭМ!$A$39:$A$782,$A98,СВЦЭМ!$B$39:$B$782,F$83)+'СЕТ СН'!$H$12+СВЦЭМ!$D$10+'СЕТ СН'!$H$5-'СЕТ СН'!$H$20</f>
        <v>3906.0691928000001</v>
      </c>
      <c r="G98" s="36">
        <f>SUMIFS(СВЦЭМ!$C$39:$C$782,СВЦЭМ!$A$39:$A$782,$A98,СВЦЭМ!$B$39:$B$782,G$83)+'СЕТ СН'!$H$12+СВЦЭМ!$D$10+'СЕТ СН'!$H$5-'СЕТ СН'!$H$20</f>
        <v>3884.0771715000001</v>
      </c>
      <c r="H98" s="36">
        <f>SUMIFS(СВЦЭМ!$C$39:$C$782,СВЦЭМ!$A$39:$A$782,$A98,СВЦЭМ!$B$39:$B$782,H$83)+'СЕТ СН'!$H$12+СВЦЭМ!$D$10+'СЕТ СН'!$H$5-'СЕТ СН'!$H$20</f>
        <v>3832.29559032</v>
      </c>
      <c r="I98" s="36">
        <f>SUMIFS(СВЦЭМ!$C$39:$C$782,СВЦЭМ!$A$39:$A$782,$A98,СВЦЭМ!$B$39:$B$782,I$83)+'СЕТ СН'!$H$12+СВЦЭМ!$D$10+'СЕТ СН'!$H$5-'СЕТ СН'!$H$20</f>
        <v>3767.9814234699998</v>
      </c>
      <c r="J98" s="36">
        <f>SUMIFS(СВЦЭМ!$C$39:$C$782,СВЦЭМ!$A$39:$A$782,$A98,СВЦЭМ!$B$39:$B$782,J$83)+'СЕТ СН'!$H$12+СВЦЭМ!$D$10+'СЕТ СН'!$H$5-'СЕТ СН'!$H$20</f>
        <v>3720.0132670100002</v>
      </c>
      <c r="K98" s="36">
        <f>SUMIFS(СВЦЭМ!$C$39:$C$782,СВЦЭМ!$A$39:$A$782,$A98,СВЦЭМ!$B$39:$B$782,K$83)+'СЕТ СН'!$H$12+СВЦЭМ!$D$10+'СЕТ СН'!$H$5-'СЕТ СН'!$H$20</f>
        <v>3681.3725259900002</v>
      </c>
      <c r="L98" s="36">
        <f>SUMIFS(СВЦЭМ!$C$39:$C$782,СВЦЭМ!$A$39:$A$782,$A98,СВЦЭМ!$B$39:$B$782,L$83)+'СЕТ СН'!$H$12+СВЦЭМ!$D$10+'СЕТ СН'!$H$5-'СЕТ СН'!$H$20</f>
        <v>3705.1329999099999</v>
      </c>
      <c r="M98" s="36">
        <f>SUMIFS(СВЦЭМ!$C$39:$C$782,СВЦЭМ!$A$39:$A$782,$A98,СВЦЭМ!$B$39:$B$782,M$83)+'СЕТ СН'!$H$12+СВЦЭМ!$D$10+'СЕТ СН'!$H$5-'СЕТ СН'!$H$20</f>
        <v>3692.17495912</v>
      </c>
      <c r="N98" s="36">
        <f>SUMIFS(СВЦЭМ!$C$39:$C$782,СВЦЭМ!$A$39:$A$782,$A98,СВЦЭМ!$B$39:$B$782,N$83)+'СЕТ СН'!$H$12+СВЦЭМ!$D$10+'СЕТ СН'!$H$5-'СЕТ СН'!$H$20</f>
        <v>3715.84445495</v>
      </c>
      <c r="O98" s="36">
        <f>SUMIFS(СВЦЭМ!$C$39:$C$782,СВЦЭМ!$A$39:$A$782,$A98,СВЦЭМ!$B$39:$B$782,O$83)+'СЕТ СН'!$H$12+СВЦЭМ!$D$10+'СЕТ СН'!$H$5-'СЕТ СН'!$H$20</f>
        <v>3756.3987223899999</v>
      </c>
      <c r="P98" s="36">
        <f>SUMIFS(СВЦЭМ!$C$39:$C$782,СВЦЭМ!$A$39:$A$782,$A98,СВЦЭМ!$B$39:$B$782,P$83)+'СЕТ СН'!$H$12+СВЦЭМ!$D$10+'СЕТ СН'!$H$5-'СЕТ СН'!$H$20</f>
        <v>3795.8086740999997</v>
      </c>
      <c r="Q98" s="36">
        <f>SUMIFS(СВЦЭМ!$C$39:$C$782,СВЦЭМ!$A$39:$A$782,$A98,СВЦЭМ!$B$39:$B$782,Q$83)+'СЕТ СН'!$H$12+СВЦЭМ!$D$10+'СЕТ СН'!$H$5-'СЕТ СН'!$H$20</f>
        <v>3811.3237041299999</v>
      </c>
      <c r="R98" s="36">
        <f>SUMIFS(СВЦЭМ!$C$39:$C$782,СВЦЭМ!$A$39:$A$782,$A98,СВЦЭМ!$B$39:$B$782,R$83)+'СЕТ СН'!$H$12+СВЦЭМ!$D$10+'СЕТ СН'!$H$5-'СЕТ СН'!$H$20</f>
        <v>3795.8701105</v>
      </c>
      <c r="S98" s="36">
        <f>SUMIFS(СВЦЭМ!$C$39:$C$782,СВЦЭМ!$A$39:$A$782,$A98,СВЦЭМ!$B$39:$B$782,S$83)+'СЕТ СН'!$H$12+СВЦЭМ!$D$10+'СЕТ СН'!$H$5-'СЕТ СН'!$H$20</f>
        <v>3782.61042305</v>
      </c>
      <c r="T98" s="36">
        <f>SUMIFS(СВЦЭМ!$C$39:$C$782,СВЦЭМ!$A$39:$A$782,$A98,СВЦЭМ!$B$39:$B$782,T$83)+'СЕТ СН'!$H$12+СВЦЭМ!$D$10+'СЕТ СН'!$H$5-'СЕТ СН'!$H$20</f>
        <v>3707.6674196100003</v>
      </c>
      <c r="U98" s="36">
        <f>SUMIFS(СВЦЭМ!$C$39:$C$782,СВЦЭМ!$A$39:$A$782,$A98,СВЦЭМ!$B$39:$B$782,U$83)+'СЕТ СН'!$H$12+СВЦЭМ!$D$10+'СЕТ СН'!$H$5-'СЕТ СН'!$H$20</f>
        <v>3653.24858232</v>
      </c>
      <c r="V98" s="36">
        <f>SUMIFS(СВЦЭМ!$C$39:$C$782,СВЦЭМ!$A$39:$A$782,$A98,СВЦЭМ!$B$39:$B$782,V$83)+'СЕТ СН'!$H$12+СВЦЭМ!$D$10+'СЕТ СН'!$H$5-'СЕТ СН'!$H$20</f>
        <v>3615.5039696700001</v>
      </c>
      <c r="W98" s="36">
        <f>SUMIFS(СВЦЭМ!$C$39:$C$782,СВЦЭМ!$A$39:$A$782,$A98,СВЦЭМ!$B$39:$B$782,W$83)+'СЕТ СН'!$H$12+СВЦЭМ!$D$10+'СЕТ СН'!$H$5-'СЕТ СН'!$H$20</f>
        <v>3622.08792266</v>
      </c>
      <c r="X98" s="36">
        <f>SUMIFS(СВЦЭМ!$C$39:$C$782,СВЦЭМ!$A$39:$A$782,$A98,СВЦЭМ!$B$39:$B$782,X$83)+'СЕТ СН'!$H$12+СВЦЭМ!$D$10+'СЕТ СН'!$H$5-'СЕТ СН'!$H$20</f>
        <v>3647.67580348</v>
      </c>
      <c r="Y98" s="36">
        <f>SUMIFS(СВЦЭМ!$C$39:$C$782,СВЦЭМ!$A$39:$A$782,$A98,СВЦЭМ!$B$39:$B$782,Y$83)+'СЕТ СН'!$H$12+СВЦЭМ!$D$10+'СЕТ СН'!$H$5-'СЕТ СН'!$H$20</f>
        <v>3707.0904350299998</v>
      </c>
    </row>
    <row r="99" spans="1:25" ht="15.75" x14ac:dyDescent="0.2">
      <c r="A99" s="35">
        <f t="shared" si="2"/>
        <v>44302</v>
      </c>
      <c r="B99" s="36">
        <f>SUMIFS(СВЦЭМ!$C$39:$C$782,СВЦЭМ!$A$39:$A$782,$A99,СВЦЭМ!$B$39:$B$782,B$83)+'СЕТ СН'!$H$12+СВЦЭМ!$D$10+'СЕТ СН'!$H$5-'СЕТ СН'!$H$20</f>
        <v>3781.2961448400001</v>
      </c>
      <c r="C99" s="36">
        <f>SUMIFS(СВЦЭМ!$C$39:$C$782,СВЦЭМ!$A$39:$A$782,$A99,СВЦЭМ!$B$39:$B$782,C$83)+'СЕТ СН'!$H$12+СВЦЭМ!$D$10+'СЕТ СН'!$H$5-'СЕТ СН'!$H$20</f>
        <v>3842.3139646</v>
      </c>
      <c r="D99" s="36">
        <f>SUMIFS(СВЦЭМ!$C$39:$C$782,СВЦЭМ!$A$39:$A$782,$A99,СВЦЭМ!$B$39:$B$782,D$83)+'СЕТ СН'!$H$12+СВЦЭМ!$D$10+'СЕТ СН'!$H$5-'СЕТ СН'!$H$20</f>
        <v>3888.7124200400003</v>
      </c>
      <c r="E99" s="36">
        <f>SUMIFS(СВЦЭМ!$C$39:$C$782,СВЦЭМ!$A$39:$A$782,$A99,СВЦЭМ!$B$39:$B$782,E$83)+'СЕТ СН'!$H$12+СВЦЭМ!$D$10+'СЕТ СН'!$H$5-'СЕТ СН'!$H$20</f>
        <v>3898.5436894100003</v>
      </c>
      <c r="F99" s="36">
        <f>SUMIFS(СВЦЭМ!$C$39:$C$782,СВЦЭМ!$A$39:$A$782,$A99,СВЦЭМ!$B$39:$B$782,F$83)+'СЕТ СН'!$H$12+СВЦЭМ!$D$10+'СЕТ СН'!$H$5-'СЕТ СН'!$H$20</f>
        <v>3914.9769241200001</v>
      </c>
      <c r="G99" s="36">
        <f>SUMIFS(СВЦЭМ!$C$39:$C$782,СВЦЭМ!$A$39:$A$782,$A99,СВЦЭМ!$B$39:$B$782,G$83)+'СЕТ СН'!$H$12+СВЦЭМ!$D$10+'СЕТ СН'!$H$5-'СЕТ СН'!$H$20</f>
        <v>3893.2186425</v>
      </c>
      <c r="H99" s="36">
        <f>SUMIFS(СВЦЭМ!$C$39:$C$782,СВЦЭМ!$A$39:$A$782,$A99,СВЦЭМ!$B$39:$B$782,H$83)+'СЕТ СН'!$H$12+СВЦЭМ!$D$10+'СЕТ СН'!$H$5-'СЕТ СН'!$H$20</f>
        <v>3852.7415392000003</v>
      </c>
      <c r="I99" s="36">
        <f>SUMIFS(СВЦЭМ!$C$39:$C$782,СВЦЭМ!$A$39:$A$782,$A99,СВЦЭМ!$B$39:$B$782,I$83)+'СЕТ СН'!$H$12+СВЦЭМ!$D$10+'СЕТ СН'!$H$5-'СЕТ СН'!$H$20</f>
        <v>3789.23889216</v>
      </c>
      <c r="J99" s="36">
        <f>SUMIFS(СВЦЭМ!$C$39:$C$782,СВЦЭМ!$A$39:$A$782,$A99,СВЦЭМ!$B$39:$B$782,J$83)+'СЕТ СН'!$H$12+СВЦЭМ!$D$10+'СЕТ СН'!$H$5-'СЕТ СН'!$H$20</f>
        <v>3724.5062051</v>
      </c>
      <c r="K99" s="36">
        <f>SUMIFS(СВЦЭМ!$C$39:$C$782,СВЦЭМ!$A$39:$A$782,$A99,СВЦЭМ!$B$39:$B$782,K$83)+'СЕТ СН'!$H$12+СВЦЭМ!$D$10+'СЕТ СН'!$H$5-'СЕТ СН'!$H$20</f>
        <v>3672.7220492199999</v>
      </c>
      <c r="L99" s="36">
        <f>SUMIFS(СВЦЭМ!$C$39:$C$782,СВЦЭМ!$A$39:$A$782,$A99,СВЦЭМ!$B$39:$B$782,L$83)+'СЕТ СН'!$H$12+СВЦЭМ!$D$10+'СЕТ СН'!$H$5-'СЕТ СН'!$H$20</f>
        <v>3677.84507738</v>
      </c>
      <c r="M99" s="36">
        <f>SUMIFS(СВЦЭМ!$C$39:$C$782,СВЦЭМ!$A$39:$A$782,$A99,СВЦЭМ!$B$39:$B$782,M$83)+'СЕТ СН'!$H$12+СВЦЭМ!$D$10+'СЕТ СН'!$H$5-'СЕТ СН'!$H$20</f>
        <v>3685.0478079599998</v>
      </c>
      <c r="N99" s="36">
        <f>SUMIFS(СВЦЭМ!$C$39:$C$782,СВЦЭМ!$A$39:$A$782,$A99,СВЦЭМ!$B$39:$B$782,N$83)+'СЕТ СН'!$H$12+СВЦЭМ!$D$10+'СЕТ СН'!$H$5-'СЕТ СН'!$H$20</f>
        <v>3708.0405906199999</v>
      </c>
      <c r="O99" s="36">
        <f>SUMIFS(СВЦЭМ!$C$39:$C$782,СВЦЭМ!$A$39:$A$782,$A99,СВЦЭМ!$B$39:$B$782,O$83)+'СЕТ СН'!$H$12+СВЦЭМ!$D$10+'СЕТ СН'!$H$5-'СЕТ СН'!$H$20</f>
        <v>3739.99073714</v>
      </c>
      <c r="P99" s="36">
        <f>SUMIFS(СВЦЭМ!$C$39:$C$782,СВЦЭМ!$A$39:$A$782,$A99,СВЦЭМ!$B$39:$B$782,P$83)+'СЕТ СН'!$H$12+СВЦЭМ!$D$10+'СЕТ СН'!$H$5-'СЕТ СН'!$H$20</f>
        <v>3775.9465139499998</v>
      </c>
      <c r="Q99" s="36">
        <f>SUMIFS(СВЦЭМ!$C$39:$C$782,СВЦЭМ!$A$39:$A$782,$A99,СВЦЭМ!$B$39:$B$782,Q$83)+'СЕТ СН'!$H$12+СВЦЭМ!$D$10+'СЕТ СН'!$H$5-'СЕТ СН'!$H$20</f>
        <v>3801.33688527</v>
      </c>
      <c r="R99" s="36">
        <f>SUMIFS(СВЦЭМ!$C$39:$C$782,СВЦЭМ!$A$39:$A$782,$A99,СВЦЭМ!$B$39:$B$782,R$83)+'СЕТ СН'!$H$12+СВЦЭМ!$D$10+'СЕТ СН'!$H$5-'СЕТ СН'!$H$20</f>
        <v>3785.1029203199996</v>
      </c>
      <c r="S99" s="36">
        <f>SUMIFS(СВЦЭМ!$C$39:$C$782,СВЦЭМ!$A$39:$A$782,$A99,СВЦЭМ!$B$39:$B$782,S$83)+'СЕТ СН'!$H$12+СВЦЭМ!$D$10+'СЕТ СН'!$H$5-'СЕТ СН'!$H$20</f>
        <v>3733.7743189799999</v>
      </c>
      <c r="T99" s="36">
        <f>SUMIFS(СВЦЭМ!$C$39:$C$782,СВЦЭМ!$A$39:$A$782,$A99,СВЦЭМ!$B$39:$B$782,T$83)+'СЕТ СН'!$H$12+СВЦЭМ!$D$10+'СЕТ СН'!$H$5-'СЕТ СН'!$H$20</f>
        <v>3646.2721581000001</v>
      </c>
      <c r="U99" s="36">
        <f>SUMIFS(СВЦЭМ!$C$39:$C$782,СВЦЭМ!$A$39:$A$782,$A99,СВЦЭМ!$B$39:$B$782,U$83)+'СЕТ СН'!$H$12+СВЦЭМ!$D$10+'СЕТ СН'!$H$5-'СЕТ СН'!$H$20</f>
        <v>3578.18025876</v>
      </c>
      <c r="V99" s="36">
        <f>SUMIFS(СВЦЭМ!$C$39:$C$782,СВЦЭМ!$A$39:$A$782,$A99,СВЦЭМ!$B$39:$B$782,V$83)+'СЕТ СН'!$H$12+СВЦЭМ!$D$10+'СЕТ СН'!$H$5-'СЕТ СН'!$H$20</f>
        <v>3562.6136502199997</v>
      </c>
      <c r="W99" s="36">
        <f>SUMIFS(СВЦЭМ!$C$39:$C$782,СВЦЭМ!$A$39:$A$782,$A99,СВЦЭМ!$B$39:$B$782,W$83)+'СЕТ СН'!$H$12+СВЦЭМ!$D$10+'СЕТ СН'!$H$5-'СЕТ СН'!$H$20</f>
        <v>3573.47614647</v>
      </c>
      <c r="X99" s="36">
        <f>SUMIFS(СВЦЭМ!$C$39:$C$782,СВЦЭМ!$A$39:$A$782,$A99,СВЦЭМ!$B$39:$B$782,X$83)+'СЕТ СН'!$H$12+СВЦЭМ!$D$10+'СЕТ СН'!$H$5-'СЕТ СН'!$H$20</f>
        <v>3597.1134084400001</v>
      </c>
      <c r="Y99" s="36">
        <f>SUMIFS(СВЦЭМ!$C$39:$C$782,СВЦЭМ!$A$39:$A$782,$A99,СВЦЭМ!$B$39:$B$782,Y$83)+'СЕТ СН'!$H$12+СВЦЭМ!$D$10+'СЕТ СН'!$H$5-'СЕТ СН'!$H$20</f>
        <v>3640.1998253000002</v>
      </c>
    </row>
    <row r="100" spans="1:25" ht="15.75" x14ac:dyDescent="0.2">
      <c r="A100" s="35">
        <f t="shared" si="2"/>
        <v>44303</v>
      </c>
      <c r="B100" s="36">
        <f>SUMIFS(СВЦЭМ!$C$39:$C$782,СВЦЭМ!$A$39:$A$782,$A100,СВЦЭМ!$B$39:$B$782,B$83)+'СЕТ СН'!$H$12+СВЦЭМ!$D$10+'СЕТ СН'!$H$5-'СЕТ СН'!$H$20</f>
        <v>3697.9586986599998</v>
      </c>
      <c r="C100" s="36">
        <f>SUMIFS(СВЦЭМ!$C$39:$C$782,СВЦЭМ!$A$39:$A$782,$A100,СВЦЭМ!$B$39:$B$782,C$83)+'СЕТ СН'!$H$12+СВЦЭМ!$D$10+'СЕТ СН'!$H$5-'СЕТ СН'!$H$20</f>
        <v>3749.7688943000003</v>
      </c>
      <c r="D100" s="36">
        <f>SUMIFS(СВЦЭМ!$C$39:$C$782,СВЦЭМ!$A$39:$A$782,$A100,СВЦЭМ!$B$39:$B$782,D$83)+'СЕТ СН'!$H$12+СВЦЭМ!$D$10+'СЕТ СН'!$H$5-'СЕТ СН'!$H$20</f>
        <v>3771.9636080099999</v>
      </c>
      <c r="E100" s="36">
        <f>SUMIFS(СВЦЭМ!$C$39:$C$782,СВЦЭМ!$A$39:$A$782,$A100,СВЦЭМ!$B$39:$B$782,E$83)+'СЕТ СН'!$H$12+СВЦЭМ!$D$10+'СЕТ СН'!$H$5-'СЕТ СН'!$H$20</f>
        <v>3769.9997996399998</v>
      </c>
      <c r="F100" s="36">
        <f>SUMIFS(СВЦЭМ!$C$39:$C$782,СВЦЭМ!$A$39:$A$782,$A100,СВЦЭМ!$B$39:$B$782,F$83)+'СЕТ СН'!$H$12+СВЦЭМ!$D$10+'СЕТ СН'!$H$5-'СЕТ СН'!$H$20</f>
        <v>3809.6590043300002</v>
      </c>
      <c r="G100" s="36">
        <f>SUMIFS(СВЦЭМ!$C$39:$C$782,СВЦЭМ!$A$39:$A$782,$A100,СВЦЭМ!$B$39:$B$782,G$83)+'СЕТ СН'!$H$12+СВЦЭМ!$D$10+'СЕТ СН'!$H$5-'СЕТ СН'!$H$20</f>
        <v>3811.1009071600001</v>
      </c>
      <c r="H100" s="36">
        <f>SUMIFS(СВЦЭМ!$C$39:$C$782,СВЦЭМ!$A$39:$A$782,$A100,СВЦЭМ!$B$39:$B$782,H$83)+'СЕТ СН'!$H$12+СВЦЭМ!$D$10+'СЕТ СН'!$H$5-'СЕТ СН'!$H$20</f>
        <v>3801.1687746400003</v>
      </c>
      <c r="I100" s="36">
        <f>SUMIFS(СВЦЭМ!$C$39:$C$782,СВЦЭМ!$A$39:$A$782,$A100,СВЦЭМ!$B$39:$B$782,I$83)+'СЕТ СН'!$H$12+СВЦЭМ!$D$10+'СЕТ СН'!$H$5-'СЕТ СН'!$H$20</f>
        <v>3747.3898302699999</v>
      </c>
      <c r="J100" s="36">
        <f>SUMIFS(СВЦЭМ!$C$39:$C$782,СВЦЭМ!$A$39:$A$782,$A100,СВЦЭМ!$B$39:$B$782,J$83)+'СЕТ СН'!$H$12+СВЦЭМ!$D$10+'СЕТ СН'!$H$5-'СЕТ СН'!$H$20</f>
        <v>3672.2639006499999</v>
      </c>
      <c r="K100" s="36">
        <f>SUMIFS(СВЦЭМ!$C$39:$C$782,СВЦЭМ!$A$39:$A$782,$A100,СВЦЭМ!$B$39:$B$782,K$83)+'СЕТ СН'!$H$12+СВЦЭМ!$D$10+'СЕТ СН'!$H$5-'СЕТ СН'!$H$20</f>
        <v>3617.0415948999998</v>
      </c>
      <c r="L100" s="36">
        <f>SUMIFS(СВЦЭМ!$C$39:$C$782,СВЦЭМ!$A$39:$A$782,$A100,СВЦЭМ!$B$39:$B$782,L$83)+'СЕТ СН'!$H$12+СВЦЭМ!$D$10+'СЕТ СН'!$H$5-'СЕТ СН'!$H$20</f>
        <v>3622.69816653</v>
      </c>
      <c r="M100" s="36">
        <f>SUMIFS(СВЦЭМ!$C$39:$C$782,СВЦЭМ!$A$39:$A$782,$A100,СВЦЭМ!$B$39:$B$782,M$83)+'СЕТ СН'!$H$12+СВЦЭМ!$D$10+'СЕТ СН'!$H$5-'СЕТ СН'!$H$20</f>
        <v>3640.8302001500001</v>
      </c>
      <c r="N100" s="36">
        <f>SUMIFS(СВЦЭМ!$C$39:$C$782,СВЦЭМ!$A$39:$A$782,$A100,СВЦЭМ!$B$39:$B$782,N$83)+'СЕТ СН'!$H$12+СВЦЭМ!$D$10+'СЕТ СН'!$H$5-'СЕТ СН'!$H$20</f>
        <v>3773.1660304099996</v>
      </c>
      <c r="O100" s="36">
        <f>SUMIFS(СВЦЭМ!$C$39:$C$782,СВЦЭМ!$A$39:$A$782,$A100,СВЦЭМ!$B$39:$B$782,O$83)+'СЕТ СН'!$H$12+СВЦЭМ!$D$10+'СЕТ СН'!$H$5-'СЕТ СН'!$H$20</f>
        <v>3866.24308221</v>
      </c>
      <c r="P100" s="36">
        <f>SUMIFS(СВЦЭМ!$C$39:$C$782,СВЦЭМ!$A$39:$A$782,$A100,СВЦЭМ!$B$39:$B$782,P$83)+'СЕТ СН'!$H$12+СВЦЭМ!$D$10+'СЕТ СН'!$H$5-'СЕТ СН'!$H$20</f>
        <v>3856.66397104</v>
      </c>
      <c r="Q100" s="36">
        <f>SUMIFS(СВЦЭМ!$C$39:$C$782,СВЦЭМ!$A$39:$A$782,$A100,СВЦЭМ!$B$39:$B$782,Q$83)+'СЕТ СН'!$H$12+СВЦЭМ!$D$10+'СЕТ СН'!$H$5-'СЕТ СН'!$H$20</f>
        <v>3852.74461221</v>
      </c>
      <c r="R100" s="36">
        <f>SUMIFS(СВЦЭМ!$C$39:$C$782,СВЦЭМ!$A$39:$A$782,$A100,СВЦЭМ!$B$39:$B$782,R$83)+'СЕТ СН'!$H$12+СВЦЭМ!$D$10+'СЕТ СН'!$H$5-'СЕТ СН'!$H$20</f>
        <v>3852.3875543200002</v>
      </c>
      <c r="S100" s="36">
        <f>SUMIFS(СВЦЭМ!$C$39:$C$782,СВЦЭМ!$A$39:$A$782,$A100,СВЦЭМ!$B$39:$B$782,S$83)+'СЕТ СН'!$H$12+СВЦЭМ!$D$10+'СЕТ СН'!$H$5-'СЕТ СН'!$H$20</f>
        <v>3836.6404465699998</v>
      </c>
      <c r="T100" s="36">
        <f>SUMIFS(СВЦЭМ!$C$39:$C$782,СВЦЭМ!$A$39:$A$782,$A100,СВЦЭМ!$B$39:$B$782,T$83)+'СЕТ СН'!$H$12+СВЦЭМ!$D$10+'СЕТ СН'!$H$5-'СЕТ СН'!$H$20</f>
        <v>3677.3278187199999</v>
      </c>
      <c r="U100" s="36">
        <f>SUMIFS(СВЦЭМ!$C$39:$C$782,СВЦЭМ!$A$39:$A$782,$A100,СВЦЭМ!$B$39:$B$782,U$83)+'СЕТ СН'!$H$12+СВЦЭМ!$D$10+'СЕТ СН'!$H$5-'СЕТ СН'!$H$20</f>
        <v>3612.9219079700001</v>
      </c>
      <c r="V100" s="36">
        <f>SUMIFS(СВЦЭМ!$C$39:$C$782,СВЦЭМ!$A$39:$A$782,$A100,СВЦЭМ!$B$39:$B$782,V$83)+'СЕТ СН'!$H$12+СВЦЭМ!$D$10+'СЕТ СН'!$H$5-'СЕТ СН'!$H$20</f>
        <v>3593.9878170299999</v>
      </c>
      <c r="W100" s="36">
        <f>SUMIFS(СВЦЭМ!$C$39:$C$782,СВЦЭМ!$A$39:$A$782,$A100,СВЦЭМ!$B$39:$B$782,W$83)+'СЕТ СН'!$H$12+СВЦЭМ!$D$10+'СЕТ СН'!$H$5-'СЕТ СН'!$H$20</f>
        <v>3601.2048028700001</v>
      </c>
      <c r="X100" s="36">
        <f>SUMIFS(СВЦЭМ!$C$39:$C$782,СВЦЭМ!$A$39:$A$782,$A100,СВЦЭМ!$B$39:$B$782,X$83)+'СЕТ СН'!$H$12+СВЦЭМ!$D$10+'СЕТ СН'!$H$5-'СЕТ СН'!$H$20</f>
        <v>3635.6609879100001</v>
      </c>
      <c r="Y100" s="36">
        <f>SUMIFS(СВЦЭМ!$C$39:$C$782,СВЦЭМ!$A$39:$A$782,$A100,СВЦЭМ!$B$39:$B$782,Y$83)+'СЕТ СН'!$H$12+СВЦЭМ!$D$10+'СЕТ СН'!$H$5-'СЕТ СН'!$H$20</f>
        <v>3686.4585910699998</v>
      </c>
    </row>
    <row r="101" spans="1:25" ht="15.75" x14ac:dyDescent="0.2">
      <c r="A101" s="35">
        <f t="shared" si="2"/>
        <v>44304</v>
      </c>
      <c r="B101" s="36">
        <f>SUMIFS(СВЦЭМ!$C$39:$C$782,СВЦЭМ!$A$39:$A$782,$A101,СВЦЭМ!$B$39:$B$782,B$83)+'СЕТ СН'!$H$12+СВЦЭМ!$D$10+'СЕТ СН'!$H$5-'СЕТ СН'!$H$20</f>
        <v>3700.3931154299999</v>
      </c>
      <c r="C101" s="36">
        <f>SUMIFS(СВЦЭМ!$C$39:$C$782,СВЦЭМ!$A$39:$A$782,$A101,СВЦЭМ!$B$39:$B$782,C$83)+'СЕТ СН'!$H$12+СВЦЭМ!$D$10+'СЕТ СН'!$H$5-'СЕТ СН'!$H$20</f>
        <v>3757.1224001299997</v>
      </c>
      <c r="D101" s="36">
        <f>SUMIFS(СВЦЭМ!$C$39:$C$782,СВЦЭМ!$A$39:$A$782,$A101,СВЦЭМ!$B$39:$B$782,D$83)+'СЕТ СН'!$H$12+СВЦЭМ!$D$10+'СЕТ СН'!$H$5-'СЕТ СН'!$H$20</f>
        <v>3775.96976666</v>
      </c>
      <c r="E101" s="36">
        <f>SUMIFS(СВЦЭМ!$C$39:$C$782,СВЦЭМ!$A$39:$A$782,$A101,СВЦЭМ!$B$39:$B$782,E$83)+'СЕТ СН'!$H$12+СВЦЭМ!$D$10+'СЕТ СН'!$H$5-'СЕТ СН'!$H$20</f>
        <v>3767.8639447599999</v>
      </c>
      <c r="F101" s="36">
        <f>SUMIFS(СВЦЭМ!$C$39:$C$782,СВЦЭМ!$A$39:$A$782,$A101,СВЦЭМ!$B$39:$B$782,F$83)+'СЕТ СН'!$H$12+СВЦЭМ!$D$10+'СЕТ СН'!$H$5-'СЕТ СН'!$H$20</f>
        <v>3789.9326177800003</v>
      </c>
      <c r="G101" s="36">
        <f>SUMIFS(СВЦЭМ!$C$39:$C$782,СВЦЭМ!$A$39:$A$782,$A101,СВЦЭМ!$B$39:$B$782,G$83)+'СЕТ СН'!$H$12+СВЦЭМ!$D$10+'СЕТ СН'!$H$5-'СЕТ СН'!$H$20</f>
        <v>3790.7225215799999</v>
      </c>
      <c r="H101" s="36">
        <f>SUMIFS(СВЦЭМ!$C$39:$C$782,СВЦЭМ!$A$39:$A$782,$A101,СВЦЭМ!$B$39:$B$782,H$83)+'СЕТ СН'!$H$12+СВЦЭМ!$D$10+'СЕТ СН'!$H$5-'СЕТ СН'!$H$20</f>
        <v>3781.2811684899998</v>
      </c>
      <c r="I101" s="36">
        <f>SUMIFS(СВЦЭМ!$C$39:$C$782,СВЦЭМ!$A$39:$A$782,$A101,СВЦЭМ!$B$39:$B$782,I$83)+'СЕТ СН'!$H$12+СВЦЭМ!$D$10+'СЕТ СН'!$H$5-'СЕТ СН'!$H$20</f>
        <v>3734.0608837199998</v>
      </c>
      <c r="J101" s="36">
        <f>SUMIFS(СВЦЭМ!$C$39:$C$782,СВЦЭМ!$A$39:$A$782,$A101,СВЦЭМ!$B$39:$B$782,J$83)+'СЕТ СН'!$H$12+СВЦЭМ!$D$10+'СЕТ СН'!$H$5-'СЕТ СН'!$H$20</f>
        <v>3682.8447165500002</v>
      </c>
      <c r="K101" s="36">
        <f>SUMIFS(СВЦЭМ!$C$39:$C$782,СВЦЭМ!$A$39:$A$782,$A101,СВЦЭМ!$B$39:$B$782,K$83)+'СЕТ СН'!$H$12+СВЦЭМ!$D$10+'СЕТ СН'!$H$5-'СЕТ СН'!$H$20</f>
        <v>3609.8985943400003</v>
      </c>
      <c r="L101" s="36">
        <f>SUMIFS(СВЦЭМ!$C$39:$C$782,СВЦЭМ!$A$39:$A$782,$A101,СВЦЭМ!$B$39:$B$782,L$83)+'СЕТ СН'!$H$12+СВЦЭМ!$D$10+'СЕТ СН'!$H$5-'СЕТ СН'!$H$20</f>
        <v>3604.3764391700001</v>
      </c>
      <c r="M101" s="36">
        <f>SUMIFS(СВЦЭМ!$C$39:$C$782,СВЦЭМ!$A$39:$A$782,$A101,СВЦЭМ!$B$39:$B$782,M$83)+'СЕТ СН'!$H$12+СВЦЭМ!$D$10+'СЕТ СН'!$H$5-'СЕТ СН'!$H$20</f>
        <v>3617.8390916200001</v>
      </c>
      <c r="N101" s="36">
        <f>SUMIFS(СВЦЭМ!$C$39:$C$782,СВЦЭМ!$A$39:$A$782,$A101,СВЦЭМ!$B$39:$B$782,N$83)+'СЕТ СН'!$H$12+СВЦЭМ!$D$10+'СЕТ СН'!$H$5-'СЕТ СН'!$H$20</f>
        <v>3722.16329344</v>
      </c>
      <c r="O101" s="36">
        <f>SUMIFS(СВЦЭМ!$C$39:$C$782,СВЦЭМ!$A$39:$A$782,$A101,СВЦЭМ!$B$39:$B$782,O$83)+'СЕТ СН'!$H$12+СВЦЭМ!$D$10+'СЕТ СН'!$H$5-'СЕТ СН'!$H$20</f>
        <v>3832.9902424399997</v>
      </c>
      <c r="P101" s="36">
        <f>SUMIFS(СВЦЭМ!$C$39:$C$782,СВЦЭМ!$A$39:$A$782,$A101,СВЦЭМ!$B$39:$B$782,P$83)+'СЕТ СН'!$H$12+СВЦЭМ!$D$10+'СЕТ СН'!$H$5-'СЕТ СН'!$H$20</f>
        <v>3821.4322592799999</v>
      </c>
      <c r="Q101" s="36">
        <f>SUMIFS(СВЦЭМ!$C$39:$C$782,СВЦЭМ!$A$39:$A$782,$A101,СВЦЭМ!$B$39:$B$782,Q$83)+'СЕТ СН'!$H$12+СВЦЭМ!$D$10+'СЕТ СН'!$H$5-'СЕТ СН'!$H$20</f>
        <v>3813.15441917</v>
      </c>
      <c r="R101" s="36">
        <f>SUMIFS(СВЦЭМ!$C$39:$C$782,СВЦЭМ!$A$39:$A$782,$A101,СВЦЭМ!$B$39:$B$782,R$83)+'СЕТ СН'!$H$12+СВЦЭМ!$D$10+'СЕТ СН'!$H$5-'СЕТ СН'!$H$20</f>
        <v>3814.221501</v>
      </c>
      <c r="S101" s="36">
        <f>SUMIFS(СВЦЭМ!$C$39:$C$782,СВЦЭМ!$A$39:$A$782,$A101,СВЦЭМ!$B$39:$B$782,S$83)+'СЕТ СН'!$H$12+СВЦЭМ!$D$10+'СЕТ СН'!$H$5-'СЕТ СН'!$H$20</f>
        <v>3798.3085077000001</v>
      </c>
      <c r="T101" s="36">
        <f>SUMIFS(СВЦЭМ!$C$39:$C$782,СВЦЭМ!$A$39:$A$782,$A101,СВЦЭМ!$B$39:$B$782,T$83)+'СЕТ СН'!$H$12+СВЦЭМ!$D$10+'СЕТ СН'!$H$5-'СЕТ СН'!$H$20</f>
        <v>3631.6974146699999</v>
      </c>
      <c r="U101" s="36">
        <f>SUMIFS(СВЦЭМ!$C$39:$C$782,СВЦЭМ!$A$39:$A$782,$A101,СВЦЭМ!$B$39:$B$782,U$83)+'СЕТ СН'!$H$12+СВЦЭМ!$D$10+'СЕТ СН'!$H$5-'СЕТ СН'!$H$20</f>
        <v>3550.43450411</v>
      </c>
      <c r="V101" s="36">
        <f>SUMIFS(СВЦЭМ!$C$39:$C$782,СВЦЭМ!$A$39:$A$782,$A101,СВЦЭМ!$B$39:$B$782,V$83)+'СЕТ СН'!$H$12+СВЦЭМ!$D$10+'СЕТ СН'!$H$5-'СЕТ СН'!$H$20</f>
        <v>3520.9552073200002</v>
      </c>
      <c r="W101" s="36">
        <f>SUMIFS(СВЦЭМ!$C$39:$C$782,СВЦЭМ!$A$39:$A$782,$A101,СВЦЭМ!$B$39:$B$782,W$83)+'СЕТ СН'!$H$12+СВЦЭМ!$D$10+'СЕТ СН'!$H$5-'СЕТ СН'!$H$20</f>
        <v>3523.9614257399999</v>
      </c>
      <c r="X101" s="36">
        <f>SUMIFS(СВЦЭМ!$C$39:$C$782,СВЦЭМ!$A$39:$A$782,$A101,СВЦЭМ!$B$39:$B$782,X$83)+'СЕТ СН'!$H$12+СВЦЭМ!$D$10+'СЕТ СН'!$H$5-'СЕТ СН'!$H$20</f>
        <v>3560.9735059899999</v>
      </c>
      <c r="Y101" s="36">
        <f>SUMIFS(СВЦЭМ!$C$39:$C$782,СВЦЭМ!$A$39:$A$782,$A101,СВЦЭМ!$B$39:$B$782,Y$83)+'СЕТ СН'!$H$12+СВЦЭМ!$D$10+'СЕТ СН'!$H$5-'СЕТ СН'!$H$20</f>
        <v>3590.3479561899999</v>
      </c>
    </row>
    <row r="102" spans="1:25" ht="15.75" x14ac:dyDescent="0.2">
      <c r="A102" s="35">
        <f t="shared" si="2"/>
        <v>44305</v>
      </c>
      <c r="B102" s="36">
        <f>SUMIFS(СВЦЭМ!$C$39:$C$782,СВЦЭМ!$A$39:$A$782,$A102,СВЦЭМ!$B$39:$B$782,B$83)+'СЕТ СН'!$H$12+СВЦЭМ!$D$10+'СЕТ СН'!$H$5-'СЕТ СН'!$H$20</f>
        <v>3767.5407044200001</v>
      </c>
      <c r="C102" s="36">
        <f>SUMIFS(СВЦЭМ!$C$39:$C$782,СВЦЭМ!$A$39:$A$782,$A102,СВЦЭМ!$B$39:$B$782,C$83)+'СЕТ СН'!$H$12+СВЦЭМ!$D$10+'СЕТ СН'!$H$5-'СЕТ СН'!$H$20</f>
        <v>3811.19675491</v>
      </c>
      <c r="D102" s="36">
        <f>SUMIFS(СВЦЭМ!$C$39:$C$782,СВЦЭМ!$A$39:$A$782,$A102,СВЦЭМ!$B$39:$B$782,D$83)+'СЕТ СН'!$H$12+СВЦЭМ!$D$10+'СЕТ СН'!$H$5-'СЕТ СН'!$H$20</f>
        <v>3857.7560042499999</v>
      </c>
      <c r="E102" s="36">
        <f>SUMIFS(СВЦЭМ!$C$39:$C$782,СВЦЭМ!$A$39:$A$782,$A102,СВЦЭМ!$B$39:$B$782,E$83)+'СЕТ СН'!$H$12+СВЦЭМ!$D$10+'СЕТ СН'!$H$5-'СЕТ СН'!$H$20</f>
        <v>3855.9405323700003</v>
      </c>
      <c r="F102" s="36">
        <f>SUMIFS(СВЦЭМ!$C$39:$C$782,СВЦЭМ!$A$39:$A$782,$A102,СВЦЭМ!$B$39:$B$782,F$83)+'СЕТ СН'!$H$12+СВЦЭМ!$D$10+'СЕТ СН'!$H$5-'СЕТ СН'!$H$20</f>
        <v>3863.5527571900002</v>
      </c>
      <c r="G102" s="36">
        <f>SUMIFS(СВЦЭМ!$C$39:$C$782,СВЦЭМ!$A$39:$A$782,$A102,СВЦЭМ!$B$39:$B$782,G$83)+'СЕТ СН'!$H$12+СВЦЭМ!$D$10+'СЕТ СН'!$H$5-'СЕТ СН'!$H$20</f>
        <v>3861.30899774</v>
      </c>
      <c r="H102" s="36">
        <f>SUMIFS(СВЦЭМ!$C$39:$C$782,СВЦЭМ!$A$39:$A$782,$A102,СВЦЭМ!$B$39:$B$782,H$83)+'СЕТ СН'!$H$12+СВЦЭМ!$D$10+'СЕТ СН'!$H$5-'СЕТ СН'!$H$20</f>
        <v>3821.9225661700002</v>
      </c>
      <c r="I102" s="36">
        <f>SUMIFS(СВЦЭМ!$C$39:$C$782,СВЦЭМ!$A$39:$A$782,$A102,СВЦЭМ!$B$39:$B$782,I$83)+'СЕТ СН'!$H$12+СВЦЭМ!$D$10+'СЕТ СН'!$H$5-'СЕТ СН'!$H$20</f>
        <v>3744.6781417100001</v>
      </c>
      <c r="J102" s="36">
        <f>SUMIFS(СВЦЭМ!$C$39:$C$782,СВЦЭМ!$A$39:$A$782,$A102,СВЦЭМ!$B$39:$B$782,J$83)+'СЕТ СН'!$H$12+СВЦЭМ!$D$10+'СЕТ СН'!$H$5-'СЕТ СН'!$H$20</f>
        <v>3681.0224718199997</v>
      </c>
      <c r="K102" s="36">
        <f>SUMIFS(СВЦЭМ!$C$39:$C$782,СВЦЭМ!$A$39:$A$782,$A102,СВЦЭМ!$B$39:$B$782,K$83)+'СЕТ СН'!$H$12+СВЦЭМ!$D$10+'СЕТ СН'!$H$5-'СЕТ СН'!$H$20</f>
        <v>3618.9409003199999</v>
      </c>
      <c r="L102" s="36">
        <f>SUMIFS(СВЦЭМ!$C$39:$C$782,СВЦЭМ!$A$39:$A$782,$A102,СВЦЭМ!$B$39:$B$782,L$83)+'СЕТ СН'!$H$12+СВЦЭМ!$D$10+'СЕТ СН'!$H$5-'СЕТ СН'!$H$20</f>
        <v>3607.46332132</v>
      </c>
      <c r="M102" s="36">
        <f>SUMIFS(СВЦЭМ!$C$39:$C$782,СВЦЭМ!$A$39:$A$782,$A102,СВЦЭМ!$B$39:$B$782,M$83)+'СЕТ СН'!$H$12+СВЦЭМ!$D$10+'СЕТ СН'!$H$5-'СЕТ СН'!$H$20</f>
        <v>3637.2371280799998</v>
      </c>
      <c r="N102" s="36">
        <f>SUMIFS(СВЦЭМ!$C$39:$C$782,СВЦЭМ!$A$39:$A$782,$A102,СВЦЭМ!$B$39:$B$782,N$83)+'СЕТ СН'!$H$12+СВЦЭМ!$D$10+'СЕТ СН'!$H$5-'СЕТ СН'!$H$20</f>
        <v>3673.27921578</v>
      </c>
      <c r="O102" s="36">
        <f>SUMIFS(СВЦЭМ!$C$39:$C$782,СВЦЭМ!$A$39:$A$782,$A102,СВЦЭМ!$B$39:$B$782,O$83)+'СЕТ СН'!$H$12+СВЦЭМ!$D$10+'СЕТ СН'!$H$5-'СЕТ СН'!$H$20</f>
        <v>3719.4024214599999</v>
      </c>
      <c r="P102" s="36">
        <f>SUMIFS(СВЦЭМ!$C$39:$C$782,СВЦЭМ!$A$39:$A$782,$A102,СВЦЭМ!$B$39:$B$782,P$83)+'СЕТ СН'!$H$12+СВЦЭМ!$D$10+'СЕТ СН'!$H$5-'СЕТ СН'!$H$20</f>
        <v>3766.83488635</v>
      </c>
      <c r="Q102" s="36">
        <f>SUMIFS(СВЦЭМ!$C$39:$C$782,СВЦЭМ!$A$39:$A$782,$A102,СВЦЭМ!$B$39:$B$782,Q$83)+'СЕТ СН'!$H$12+СВЦЭМ!$D$10+'СЕТ СН'!$H$5-'СЕТ СН'!$H$20</f>
        <v>3783.5410554</v>
      </c>
      <c r="R102" s="36">
        <f>SUMIFS(СВЦЭМ!$C$39:$C$782,СВЦЭМ!$A$39:$A$782,$A102,СВЦЭМ!$B$39:$B$782,R$83)+'СЕТ СН'!$H$12+СВЦЭМ!$D$10+'СЕТ СН'!$H$5-'СЕТ СН'!$H$20</f>
        <v>3772.3305104900001</v>
      </c>
      <c r="S102" s="36">
        <f>SUMIFS(СВЦЭМ!$C$39:$C$782,СВЦЭМ!$A$39:$A$782,$A102,СВЦЭМ!$B$39:$B$782,S$83)+'СЕТ СН'!$H$12+СВЦЭМ!$D$10+'СЕТ СН'!$H$5-'СЕТ СН'!$H$20</f>
        <v>3750.97396338</v>
      </c>
      <c r="T102" s="36">
        <f>SUMIFS(СВЦЭМ!$C$39:$C$782,СВЦЭМ!$A$39:$A$782,$A102,СВЦЭМ!$B$39:$B$782,T$83)+'СЕТ СН'!$H$12+СВЦЭМ!$D$10+'СЕТ СН'!$H$5-'СЕТ СН'!$H$20</f>
        <v>3693.2464376799999</v>
      </c>
      <c r="U102" s="36">
        <f>SUMIFS(СВЦЭМ!$C$39:$C$782,СВЦЭМ!$A$39:$A$782,$A102,СВЦЭМ!$B$39:$B$782,U$83)+'СЕТ СН'!$H$12+СВЦЭМ!$D$10+'СЕТ СН'!$H$5-'СЕТ СН'!$H$20</f>
        <v>3646.5247673399999</v>
      </c>
      <c r="V102" s="36">
        <f>SUMIFS(СВЦЭМ!$C$39:$C$782,СВЦЭМ!$A$39:$A$782,$A102,СВЦЭМ!$B$39:$B$782,V$83)+'СЕТ СН'!$H$12+СВЦЭМ!$D$10+'СЕТ СН'!$H$5-'СЕТ СН'!$H$20</f>
        <v>3610.2961991000002</v>
      </c>
      <c r="W102" s="36">
        <f>SUMIFS(СВЦЭМ!$C$39:$C$782,СВЦЭМ!$A$39:$A$782,$A102,СВЦЭМ!$B$39:$B$782,W$83)+'СЕТ СН'!$H$12+СВЦЭМ!$D$10+'СЕТ СН'!$H$5-'СЕТ СН'!$H$20</f>
        <v>3628.3043016000001</v>
      </c>
      <c r="X102" s="36">
        <f>SUMIFS(СВЦЭМ!$C$39:$C$782,СВЦЭМ!$A$39:$A$782,$A102,СВЦЭМ!$B$39:$B$782,X$83)+'СЕТ СН'!$H$12+СВЦЭМ!$D$10+'СЕТ СН'!$H$5-'СЕТ СН'!$H$20</f>
        <v>3660.6153571599998</v>
      </c>
      <c r="Y102" s="36">
        <f>SUMIFS(СВЦЭМ!$C$39:$C$782,СВЦЭМ!$A$39:$A$782,$A102,СВЦЭМ!$B$39:$B$782,Y$83)+'СЕТ СН'!$H$12+СВЦЭМ!$D$10+'СЕТ СН'!$H$5-'СЕТ СН'!$H$20</f>
        <v>3702.8424734199998</v>
      </c>
    </row>
    <row r="103" spans="1:25" ht="15.75" x14ac:dyDescent="0.2">
      <c r="A103" s="35">
        <f t="shared" si="2"/>
        <v>44306</v>
      </c>
      <c r="B103" s="36">
        <f>SUMIFS(СВЦЭМ!$C$39:$C$782,СВЦЭМ!$A$39:$A$782,$A103,СВЦЭМ!$B$39:$B$782,B$83)+'СЕТ СН'!$H$12+СВЦЭМ!$D$10+'СЕТ СН'!$H$5-'СЕТ СН'!$H$20</f>
        <v>3811.7810346599999</v>
      </c>
      <c r="C103" s="36">
        <f>SUMIFS(СВЦЭМ!$C$39:$C$782,СВЦЭМ!$A$39:$A$782,$A103,СВЦЭМ!$B$39:$B$782,C$83)+'СЕТ СН'!$H$12+СВЦЭМ!$D$10+'СЕТ СН'!$H$5-'СЕТ СН'!$H$20</f>
        <v>3788.0586799600001</v>
      </c>
      <c r="D103" s="36">
        <f>SUMIFS(СВЦЭМ!$C$39:$C$782,СВЦЭМ!$A$39:$A$782,$A103,СВЦЭМ!$B$39:$B$782,D$83)+'СЕТ СН'!$H$12+СВЦЭМ!$D$10+'СЕТ СН'!$H$5-'СЕТ СН'!$H$20</f>
        <v>3746.5136331200001</v>
      </c>
      <c r="E103" s="36">
        <f>SUMIFS(СВЦЭМ!$C$39:$C$782,СВЦЭМ!$A$39:$A$782,$A103,СВЦЭМ!$B$39:$B$782,E$83)+'СЕТ СН'!$H$12+СВЦЭМ!$D$10+'СЕТ СН'!$H$5-'СЕТ СН'!$H$20</f>
        <v>3735.94871203</v>
      </c>
      <c r="F103" s="36">
        <f>SUMIFS(СВЦЭМ!$C$39:$C$782,СВЦЭМ!$A$39:$A$782,$A103,СВЦЭМ!$B$39:$B$782,F$83)+'СЕТ СН'!$H$12+СВЦЭМ!$D$10+'СЕТ СН'!$H$5-'СЕТ СН'!$H$20</f>
        <v>3737.6020027099999</v>
      </c>
      <c r="G103" s="36">
        <f>SUMIFS(СВЦЭМ!$C$39:$C$782,СВЦЭМ!$A$39:$A$782,$A103,СВЦЭМ!$B$39:$B$782,G$83)+'СЕТ СН'!$H$12+СВЦЭМ!$D$10+'СЕТ СН'!$H$5-'СЕТ СН'!$H$20</f>
        <v>3741.1409730400001</v>
      </c>
      <c r="H103" s="36">
        <f>SUMIFS(СВЦЭМ!$C$39:$C$782,СВЦЭМ!$A$39:$A$782,$A103,СВЦЭМ!$B$39:$B$782,H$83)+'СЕТ СН'!$H$12+СВЦЭМ!$D$10+'СЕТ СН'!$H$5-'СЕТ СН'!$H$20</f>
        <v>3785.7084636500003</v>
      </c>
      <c r="I103" s="36">
        <f>SUMIFS(СВЦЭМ!$C$39:$C$782,СВЦЭМ!$A$39:$A$782,$A103,СВЦЭМ!$B$39:$B$782,I$83)+'СЕТ СН'!$H$12+СВЦЭМ!$D$10+'СЕТ СН'!$H$5-'СЕТ СН'!$H$20</f>
        <v>3821.1465854400003</v>
      </c>
      <c r="J103" s="36">
        <f>SUMIFS(СВЦЭМ!$C$39:$C$782,СВЦЭМ!$A$39:$A$782,$A103,СВЦЭМ!$B$39:$B$782,J$83)+'СЕТ СН'!$H$12+СВЦЭМ!$D$10+'СЕТ СН'!$H$5-'СЕТ СН'!$H$20</f>
        <v>3776.04540357</v>
      </c>
      <c r="K103" s="36">
        <f>SUMIFS(СВЦЭМ!$C$39:$C$782,СВЦЭМ!$A$39:$A$782,$A103,СВЦЭМ!$B$39:$B$782,K$83)+'СЕТ СН'!$H$12+СВЦЭМ!$D$10+'СЕТ СН'!$H$5-'СЕТ СН'!$H$20</f>
        <v>3728.3079093300003</v>
      </c>
      <c r="L103" s="36">
        <f>SUMIFS(СВЦЭМ!$C$39:$C$782,СВЦЭМ!$A$39:$A$782,$A103,СВЦЭМ!$B$39:$B$782,L$83)+'СЕТ СН'!$H$12+СВЦЭМ!$D$10+'СЕТ СН'!$H$5-'СЕТ СН'!$H$20</f>
        <v>3731.5074321100001</v>
      </c>
      <c r="M103" s="36">
        <f>SUMIFS(СВЦЭМ!$C$39:$C$782,СВЦЭМ!$A$39:$A$782,$A103,СВЦЭМ!$B$39:$B$782,M$83)+'СЕТ СН'!$H$12+СВЦЭМ!$D$10+'СЕТ СН'!$H$5-'СЕТ СН'!$H$20</f>
        <v>3733.3011544000001</v>
      </c>
      <c r="N103" s="36">
        <f>SUMIFS(СВЦЭМ!$C$39:$C$782,СВЦЭМ!$A$39:$A$782,$A103,СВЦЭМ!$B$39:$B$782,N$83)+'СЕТ СН'!$H$12+СВЦЭМ!$D$10+'СЕТ СН'!$H$5-'СЕТ СН'!$H$20</f>
        <v>3756.9595163599997</v>
      </c>
      <c r="O103" s="36">
        <f>SUMIFS(СВЦЭМ!$C$39:$C$782,СВЦЭМ!$A$39:$A$782,$A103,СВЦЭМ!$B$39:$B$782,O$83)+'СЕТ СН'!$H$12+СВЦЭМ!$D$10+'СЕТ СН'!$H$5-'СЕТ СН'!$H$20</f>
        <v>3792.2401841700002</v>
      </c>
      <c r="P103" s="36">
        <f>SUMIFS(СВЦЭМ!$C$39:$C$782,СВЦЭМ!$A$39:$A$782,$A103,СВЦЭМ!$B$39:$B$782,P$83)+'СЕТ СН'!$H$12+СВЦЭМ!$D$10+'СЕТ СН'!$H$5-'СЕТ СН'!$H$20</f>
        <v>3819.59856855</v>
      </c>
      <c r="Q103" s="36">
        <f>SUMIFS(СВЦЭМ!$C$39:$C$782,СВЦЭМ!$A$39:$A$782,$A103,СВЦЭМ!$B$39:$B$782,Q$83)+'СЕТ СН'!$H$12+СВЦЭМ!$D$10+'СЕТ СН'!$H$5-'СЕТ СН'!$H$20</f>
        <v>3808.11019708</v>
      </c>
      <c r="R103" s="36">
        <f>SUMIFS(СВЦЭМ!$C$39:$C$782,СВЦЭМ!$A$39:$A$782,$A103,СВЦЭМ!$B$39:$B$782,R$83)+'СЕТ СН'!$H$12+СВЦЭМ!$D$10+'СЕТ СН'!$H$5-'СЕТ СН'!$H$20</f>
        <v>3810.0334508799997</v>
      </c>
      <c r="S103" s="36">
        <f>SUMIFS(СВЦЭМ!$C$39:$C$782,СВЦЭМ!$A$39:$A$782,$A103,СВЦЭМ!$B$39:$B$782,S$83)+'СЕТ СН'!$H$12+СВЦЭМ!$D$10+'СЕТ СН'!$H$5-'СЕТ СН'!$H$20</f>
        <v>3818.77092674</v>
      </c>
      <c r="T103" s="36">
        <f>SUMIFS(СВЦЭМ!$C$39:$C$782,СВЦЭМ!$A$39:$A$782,$A103,СВЦЭМ!$B$39:$B$782,T$83)+'СЕТ СН'!$H$12+СВЦЭМ!$D$10+'СЕТ СН'!$H$5-'СЕТ СН'!$H$20</f>
        <v>3762.1988879800001</v>
      </c>
      <c r="U103" s="36">
        <f>SUMIFS(СВЦЭМ!$C$39:$C$782,СВЦЭМ!$A$39:$A$782,$A103,СВЦЭМ!$B$39:$B$782,U$83)+'СЕТ СН'!$H$12+СВЦЭМ!$D$10+'СЕТ СН'!$H$5-'СЕТ СН'!$H$20</f>
        <v>3700.93135519</v>
      </c>
      <c r="V103" s="36">
        <f>SUMIFS(СВЦЭМ!$C$39:$C$782,СВЦЭМ!$A$39:$A$782,$A103,СВЦЭМ!$B$39:$B$782,V$83)+'СЕТ СН'!$H$12+СВЦЭМ!$D$10+'СЕТ СН'!$H$5-'СЕТ СН'!$H$20</f>
        <v>3663.5081265899998</v>
      </c>
      <c r="W103" s="36">
        <f>SUMIFS(СВЦЭМ!$C$39:$C$782,СВЦЭМ!$A$39:$A$782,$A103,СВЦЭМ!$B$39:$B$782,W$83)+'СЕТ СН'!$H$12+СВЦЭМ!$D$10+'СЕТ СН'!$H$5-'СЕТ СН'!$H$20</f>
        <v>3670.4963341500002</v>
      </c>
      <c r="X103" s="36">
        <f>SUMIFS(СВЦЭМ!$C$39:$C$782,СВЦЭМ!$A$39:$A$782,$A103,СВЦЭМ!$B$39:$B$782,X$83)+'СЕТ СН'!$H$12+СВЦЭМ!$D$10+'СЕТ СН'!$H$5-'СЕТ СН'!$H$20</f>
        <v>3695.02833448</v>
      </c>
      <c r="Y103" s="36">
        <f>SUMIFS(СВЦЭМ!$C$39:$C$782,СВЦЭМ!$A$39:$A$782,$A103,СВЦЭМ!$B$39:$B$782,Y$83)+'СЕТ СН'!$H$12+СВЦЭМ!$D$10+'СЕТ СН'!$H$5-'СЕТ СН'!$H$20</f>
        <v>3756.57947203</v>
      </c>
    </row>
    <row r="104" spans="1:25" ht="15.75" x14ac:dyDescent="0.2">
      <c r="A104" s="35">
        <f t="shared" si="2"/>
        <v>44307</v>
      </c>
      <c r="B104" s="36">
        <f>SUMIFS(СВЦЭМ!$C$39:$C$782,СВЦЭМ!$A$39:$A$782,$A104,СВЦЭМ!$B$39:$B$782,B$83)+'СЕТ СН'!$H$12+СВЦЭМ!$D$10+'СЕТ СН'!$H$5-'СЕТ СН'!$H$20</f>
        <v>3774.74891587</v>
      </c>
      <c r="C104" s="36">
        <f>SUMIFS(СВЦЭМ!$C$39:$C$782,СВЦЭМ!$A$39:$A$782,$A104,СВЦЭМ!$B$39:$B$782,C$83)+'СЕТ СН'!$H$12+СВЦЭМ!$D$10+'СЕТ СН'!$H$5-'СЕТ СН'!$H$20</f>
        <v>3793.5742336900003</v>
      </c>
      <c r="D104" s="36">
        <f>SUMIFS(СВЦЭМ!$C$39:$C$782,СВЦЭМ!$A$39:$A$782,$A104,СВЦЭМ!$B$39:$B$782,D$83)+'СЕТ СН'!$H$12+СВЦЭМ!$D$10+'СЕТ СН'!$H$5-'СЕТ СН'!$H$20</f>
        <v>3740.8502202099999</v>
      </c>
      <c r="E104" s="36">
        <f>SUMIFS(СВЦЭМ!$C$39:$C$782,СВЦЭМ!$A$39:$A$782,$A104,СВЦЭМ!$B$39:$B$782,E$83)+'СЕТ СН'!$H$12+СВЦЭМ!$D$10+'СЕТ СН'!$H$5-'СЕТ СН'!$H$20</f>
        <v>3749.3231263600001</v>
      </c>
      <c r="F104" s="36">
        <f>SUMIFS(СВЦЭМ!$C$39:$C$782,СВЦЭМ!$A$39:$A$782,$A104,СВЦЭМ!$B$39:$B$782,F$83)+'СЕТ СН'!$H$12+СВЦЭМ!$D$10+'СЕТ СН'!$H$5-'СЕТ СН'!$H$20</f>
        <v>3750.1121085599998</v>
      </c>
      <c r="G104" s="36">
        <f>SUMIFS(СВЦЭМ!$C$39:$C$782,СВЦЭМ!$A$39:$A$782,$A104,СВЦЭМ!$B$39:$B$782,G$83)+'СЕТ СН'!$H$12+СВЦЭМ!$D$10+'СЕТ СН'!$H$5-'СЕТ СН'!$H$20</f>
        <v>3745.78793331</v>
      </c>
      <c r="H104" s="36">
        <f>SUMIFS(СВЦЭМ!$C$39:$C$782,СВЦЭМ!$A$39:$A$782,$A104,СВЦЭМ!$B$39:$B$782,H$83)+'СЕТ СН'!$H$12+СВЦЭМ!$D$10+'СЕТ СН'!$H$5-'СЕТ СН'!$H$20</f>
        <v>3776.8097592000004</v>
      </c>
      <c r="I104" s="36">
        <f>SUMIFS(СВЦЭМ!$C$39:$C$782,СВЦЭМ!$A$39:$A$782,$A104,СВЦЭМ!$B$39:$B$782,I$83)+'СЕТ СН'!$H$12+СВЦЭМ!$D$10+'СЕТ СН'!$H$5-'СЕТ СН'!$H$20</f>
        <v>3773.6428693799999</v>
      </c>
      <c r="J104" s="36">
        <f>SUMIFS(СВЦЭМ!$C$39:$C$782,СВЦЭМ!$A$39:$A$782,$A104,СВЦЭМ!$B$39:$B$782,J$83)+'СЕТ СН'!$H$12+СВЦЭМ!$D$10+'СЕТ СН'!$H$5-'СЕТ СН'!$H$20</f>
        <v>3742.9122663100002</v>
      </c>
      <c r="K104" s="36">
        <f>SUMIFS(СВЦЭМ!$C$39:$C$782,СВЦЭМ!$A$39:$A$782,$A104,СВЦЭМ!$B$39:$B$782,K$83)+'СЕТ СН'!$H$12+СВЦЭМ!$D$10+'СЕТ СН'!$H$5-'СЕТ СН'!$H$20</f>
        <v>3696.2131109699999</v>
      </c>
      <c r="L104" s="36">
        <f>SUMIFS(СВЦЭМ!$C$39:$C$782,СВЦЭМ!$A$39:$A$782,$A104,СВЦЭМ!$B$39:$B$782,L$83)+'СЕТ СН'!$H$12+СВЦЭМ!$D$10+'СЕТ СН'!$H$5-'СЕТ СН'!$H$20</f>
        <v>3699.0340877899998</v>
      </c>
      <c r="M104" s="36">
        <f>SUMIFS(СВЦЭМ!$C$39:$C$782,СВЦЭМ!$A$39:$A$782,$A104,СВЦЭМ!$B$39:$B$782,M$83)+'СЕТ СН'!$H$12+СВЦЭМ!$D$10+'СЕТ СН'!$H$5-'СЕТ СН'!$H$20</f>
        <v>3708.1245695699999</v>
      </c>
      <c r="N104" s="36">
        <f>SUMIFS(СВЦЭМ!$C$39:$C$782,СВЦЭМ!$A$39:$A$782,$A104,СВЦЭМ!$B$39:$B$782,N$83)+'СЕТ СН'!$H$12+СВЦЭМ!$D$10+'СЕТ СН'!$H$5-'СЕТ СН'!$H$20</f>
        <v>3722.1534525400002</v>
      </c>
      <c r="O104" s="36">
        <f>SUMIFS(СВЦЭМ!$C$39:$C$782,СВЦЭМ!$A$39:$A$782,$A104,СВЦЭМ!$B$39:$B$782,O$83)+'СЕТ СН'!$H$12+СВЦЭМ!$D$10+'СЕТ СН'!$H$5-'СЕТ СН'!$H$20</f>
        <v>3758.0531912500001</v>
      </c>
      <c r="P104" s="36">
        <f>SUMIFS(СВЦЭМ!$C$39:$C$782,СВЦЭМ!$A$39:$A$782,$A104,СВЦЭМ!$B$39:$B$782,P$83)+'СЕТ СН'!$H$12+СВЦЭМ!$D$10+'СЕТ СН'!$H$5-'СЕТ СН'!$H$20</f>
        <v>3779.60036623</v>
      </c>
      <c r="Q104" s="36">
        <f>SUMIFS(СВЦЭМ!$C$39:$C$782,СВЦЭМ!$A$39:$A$782,$A104,СВЦЭМ!$B$39:$B$782,Q$83)+'СЕТ СН'!$H$12+СВЦЭМ!$D$10+'СЕТ СН'!$H$5-'СЕТ СН'!$H$20</f>
        <v>3779.8420535400001</v>
      </c>
      <c r="R104" s="36">
        <f>SUMIFS(СВЦЭМ!$C$39:$C$782,СВЦЭМ!$A$39:$A$782,$A104,СВЦЭМ!$B$39:$B$782,R$83)+'СЕТ СН'!$H$12+СВЦЭМ!$D$10+'СЕТ СН'!$H$5-'СЕТ СН'!$H$20</f>
        <v>3763.5084333900004</v>
      </c>
      <c r="S104" s="36">
        <f>SUMIFS(СВЦЭМ!$C$39:$C$782,СВЦЭМ!$A$39:$A$782,$A104,СВЦЭМ!$B$39:$B$782,S$83)+'СЕТ СН'!$H$12+СВЦЭМ!$D$10+'СЕТ СН'!$H$5-'СЕТ СН'!$H$20</f>
        <v>3776.0725738299998</v>
      </c>
      <c r="T104" s="36">
        <f>SUMIFS(СВЦЭМ!$C$39:$C$782,СВЦЭМ!$A$39:$A$782,$A104,СВЦЭМ!$B$39:$B$782,T$83)+'СЕТ СН'!$H$12+СВЦЭМ!$D$10+'СЕТ СН'!$H$5-'СЕТ СН'!$H$20</f>
        <v>3731.0840679499997</v>
      </c>
      <c r="U104" s="36">
        <f>SUMIFS(СВЦЭМ!$C$39:$C$782,СВЦЭМ!$A$39:$A$782,$A104,СВЦЭМ!$B$39:$B$782,U$83)+'СЕТ СН'!$H$12+СВЦЭМ!$D$10+'СЕТ СН'!$H$5-'СЕТ СН'!$H$20</f>
        <v>3664.17733026</v>
      </c>
      <c r="V104" s="36">
        <f>SUMIFS(СВЦЭМ!$C$39:$C$782,СВЦЭМ!$A$39:$A$782,$A104,СВЦЭМ!$B$39:$B$782,V$83)+'СЕТ СН'!$H$12+СВЦЭМ!$D$10+'СЕТ СН'!$H$5-'СЕТ СН'!$H$20</f>
        <v>3623.1663471500001</v>
      </c>
      <c r="W104" s="36">
        <f>SUMIFS(СВЦЭМ!$C$39:$C$782,СВЦЭМ!$A$39:$A$782,$A104,СВЦЭМ!$B$39:$B$782,W$83)+'СЕТ СН'!$H$12+СВЦЭМ!$D$10+'СЕТ СН'!$H$5-'СЕТ СН'!$H$20</f>
        <v>3644.2199266799998</v>
      </c>
      <c r="X104" s="36">
        <f>SUMIFS(СВЦЭМ!$C$39:$C$782,СВЦЭМ!$A$39:$A$782,$A104,СВЦЭМ!$B$39:$B$782,X$83)+'СЕТ СН'!$H$12+СВЦЭМ!$D$10+'СЕТ СН'!$H$5-'СЕТ СН'!$H$20</f>
        <v>3667.8844056299999</v>
      </c>
      <c r="Y104" s="36">
        <f>SUMIFS(СВЦЭМ!$C$39:$C$782,СВЦЭМ!$A$39:$A$782,$A104,СВЦЭМ!$B$39:$B$782,Y$83)+'СЕТ СН'!$H$12+СВЦЭМ!$D$10+'СЕТ СН'!$H$5-'СЕТ СН'!$H$20</f>
        <v>3712.88057394</v>
      </c>
    </row>
    <row r="105" spans="1:25" ht="15.75" x14ac:dyDescent="0.2">
      <c r="A105" s="35">
        <f t="shared" si="2"/>
        <v>44308</v>
      </c>
      <c r="B105" s="36">
        <f>SUMIFS(СВЦЭМ!$C$39:$C$782,СВЦЭМ!$A$39:$A$782,$A105,СВЦЭМ!$B$39:$B$782,B$83)+'СЕТ СН'!$H$12+СВЦЭМ!$D$10+'СЕТ СН'!$H$5-'СЕТ СН'!$H$20</f>
        <v>3592.80508173</v>
      </c>
      <c r="C105" s="36">
        <f>SUMIFS(СВЦЭМ!$C$39:$C$782,СВЦЭМ!$A$39:$A$782,$A105,СВЦЭМ!$B$39:$B$782,C$83)+'СЕТ СН'!$H$12+СВЦЭМ!$D$10+'СЕТ СН'!$H$5-'СЕТ СН'!$H$20</f>
        <v>3645.7193945500003</v>
      </c>
      <c r="D105" s="36">
        <f>SUMIFS(СВЦЭМ!$C$39:$C$782,СВЦЭМ!$A$39:$A$782,$A105,СВЦЭМ!$B$39:$B$782,D$83)+'СЕТ СН'!$H$12+СВЦЭМ!$D$10+'СЕТ СН'!$H$5-'СЕТ СН'!$H$20</f>
        <v>3671.5608865200002</v>
      </c>
      <c r="E105" s="36">
        <f>SUMIFS(СВЦЭМ!$C$39:$C$782,СВЦЭМ!$A$39:$A$782,$A105,СВЦЭМ!$B$39:$B$782,E$83)+'СЕТ СН'!$H$12+СВЦЭМ!$D$10+'СЕТ СН'!$H$5-'СЕТ СН'!$H$20</f>
        <v>3674.7737160300003</v>
      </c>
      <c r="F105" s="36">
        <f>SUMIFS(СВЦЭМ!$C$39:$C$782,СВЦЭМ!$A$39:$A$782,$A105,СВЦЭМ!$B$39:$B$782,F$83)+'СЕТ СН'!$H$12+СВЦЭМ!$D$10+'СЕТ СН'!$H$5-'СЕТ СН'!$H$20</f>
        <v>3677.838205</v>
      </c>
      <c r="G105" s="36">
        <f>SUMIFS(СВЦЭМ!$C$39:$C$782,СВЦЭМ!$A$39:$A$782,$A105,СВЦЭМ!$B$39:$B$782,G$83)+'СЕТ СН'!$H$12+СВЦЭМ!$D$10+'СЕТ СН'!$H$5-'СЕТ СН'!$H$20</f>
        <v>3670.9754397699999</v>
      </c>
      <c r="H105" s="36">
        <f>SUMIFS(СВЦЭМ!$C$39:$C$782,СВЦЭМ!$A$39:$A$782,$A105,СВЦЭМ!$B$39:$B$782,H$83)+'СЕТ СН'!$H$12+СВЦЭМ!$D$10+'СЕТ СН'!$H$5-'СЕТ СН'!$H$20</f>
        <v>3667.9002047899999</v>
      </c>
      <c r="I105" s="36">
        <f>SUMIFS(СВЦЭМ!$C$39:$C$782,СВЦЭМ!$A$39:$A$782,$A105,СВЦЭМ!$B$39:$B$782,I$83)+'СЕТ СН'!$H$12+СВЦЭМ!$D$10+'СЕТ СН'!$H$5-'СЕТ СН'!$H$20</f>
        <v>3610.9745355599998</v>
      </c>
      <c r="J105" s="36">
        <f>SUMIFS(СВЦЭМ!$C$39:$C$782,СВЦЭМ!$A$39:$A$782,$A105,СВЦЭМ!$B$39:$B$782,J$83)+'СЕТ СН'!$H$12+СВЦЭМ!$D$10+'СЕТ СН'!$H$5-'СЕТ СН'!$H$20</f>
        <v>3557.2096772200002</v>
      </c>
      <c r="K105" s="36">
        <f>SUMIFS(СВЦЭМ!$C$39:$C$782,СВЦЭМ!$A$39:$A$782,$A105,СВЦЭМ!$B$39:$B$782,K$83)+'СЕТ СН'!$H$12+СВЦЭМ!$D$10+'СЕТ СН'!$H$5-'СЕТ СН'!$H$20</f>
        <v>3513.3681262800001</v>
      </c>
      <c r="L105" s="36">
        <f>SUMIFS(СВЦЭМ!$C$39:$C$782,СВЦЭМ!$A$39:$A$782,$A105,СВЦЭМ!$B$39:$B$782,L$83)+'СЕТ СН'!$H$12+СВЦЭМ!$D$10+'СЕТ СН'!$H$5-'СЕТ СН'!$H$20</f>
        <v>3518.9568376699999</v>
      </c>
      <c r="M105" s="36">
        <f>SUMIFS(СВЦЭМ!$C$39:$C$782,СВЦЭМ!$A$39:$A$782,$A105,СВЦЭМ!$B$39:$B$782,M$83)+'СЕТ СН'!$H$12+СВЦЭМ!$D$10+'СЕТ СН'!$H$5-'СЕТ СН'!$H$20</f>
        <v>3522.1923855800001</v>
      </c>
      <c r="N105" s="36">
        <f>SUMIFS(СВЦЭМ!$C$39:$C$782,СВЦЭМ!$A$39:$A$782,$A105,СВЦЭМ!$B$39:$B$782,N$83)+'СЕТ СН'!$H$12+СВЦЭМ!$D$10+'СЕТ СН'!$H$5-'СЕТ СН'!$H$20</f>
        <v>3540.7295143700003</v>
      </c>
      <c r="O105" s="36">
        <f>SUMIFS(СВЦЭМ!$C$39:$C$782,СВЦЭМ!$A$39:$A$782,$A105,СВЦЭМ!$B$39:$B$782,O$83)+'СЕТ СН'!$H$12+СВЦЭМ!$D$10+'СЕТ СН'!$H$5-'СЕТ СН'!$H$20</f>
        <v>3605.58490897</v>
      </c>
      <c r="P105" s="36">
        <f>SUMIFS(СВЦЭМ!$C$39:$C$782,СВЦЭМ!$A$39:$A$782,$A105,СВЦЭМ!$B$39:$B$782,P$83)+'СЕТ СН'!$H$12+СВЦЭМ!$D$10+'СЕТ СН'!$H$5-'СЕТ СН'!$H$20</f>
        <v>3607.4248276500002</v>
      </c>
      <c r="Q105" s="36">
        <f>SUMIFS(СВЦЭМ!$C$39:$C$782,СВЦЭМ!$A$39:$A$782,$A105,СВЦЭМ!$B$39:$B$782,Q$83)+'СЕТ СН'!$H$12+СВЦЭМ!$D$10+'СЕТ СН'!$H$5-'СЕТ СН'!$H$20</f>
        <v>3602.1871570100002</v>
      </c>
      <c r="R105" s="36">
        <f>SUMIFS(СВЦЭМ!$C$39:$C$782,СВЦЭМ!$A$39:$A$782,$A105,СВЦЭМ!$B$39:$B$782,R$83)+'СЕТ СН'!$H$12+СВЦЭМ!$D$10+'СЕТ СН'!$H$5-'СЕТ СН'!$H$20</f>
        <v>3592.0701222299999</v>
      </c>
      <c r="S105" s="36">
        <f>SUMIFS(СВЦЭМ!$C$39:$C$782,СВЦЭМ!$A$39:$A$782,$A105,СВЦЭМ!$B$39:$B$782,S$83)+'СЕТ СН'!$H$12+СВЦЭМ!$D$10+'СЕТ СН'!$H$5-'СЕТ СН'!$H$20</f>
        <v>3597.7742802299999</v>
      </c>
      <c r="T105" s="36">
        <f>SUMIFS(СВЦЭМ!$C$39:$C$782,СВЦЭМ!$A$39:$A$782,$A105,СВЦЭМ!$B$39:$B$782,T$83)+'СЕТ СН'!$H$12+СВЦЭМ!$D$10+'СЕТ СН'!$H$5-'СЕТ СН'!$H$20</f>
        <v>3541.7702155000002</v>
      </c>
      <c r="U105" s="36">
        <f>SUMIFS(СВЦЭМ!$C$39:$C$782,СВЦЭМ!$A$39:$A$782,$A105,СВЦЭМ!$B$39:$B$782,U$83)+'СЕТ СН'!$H$12+СВЦЭМ!$D$10+'СЕТ СН'!$H$5-'СЕТ СН'!$H$20</f>
        <v>3543.86301865</v>
      </c>
      <c r="V105" s="36">
        <f>SUMIFS(СВЦЭМ!$C$39:$C$782,СВЦЭМ!$A$39:$A$782,$A105,СВЦЭМ!$B$39:$B$782,V$83)+'СЕТ СН'!$H$12+СВЦЭМ!$D$10+'СЕТ СН'!$H$5-'СЕТ СН'!$H$20</f>
        <v>3577.1791752700001</v>
      </c>
      <c r="W105" s="36">
        <f>SUMIFS(СВЦЭМ!$C$39:$C$782,СВЦЭМ!$A$39:$A$782,$A105,СВЦЭМ!$B$39:$B$782,W$83)+'СЕТ СН'!$H$12+СВЦЭМ!$D$10+'СЕТ СН'!$H$5-'СЕТ СН'!$H$20</f>
        <v>3590.6422515899999</v>
      </c>
      <c r="X105" s="36">
        <f>SUMIFS(СВЦЭМ!$C$39:$C$782,СВЦЭМ!$A$39:$A$782,$A105,СВЦЭМ!$B$39:$B$782,X$83)+'СЕТ СН'!$H$12+СВЦЭМ!$D$10+'СЕТ СН'!$H$5-'СЕТ СН'!$H$20</f>
        <v>3566.4185630100001</v>
      </c>
      <c r="Y105" s="36">
        <f>SUMIFS(СВЦЭМ!$C$39:$C$782,СВЦЭМ!$A$39:$A$782,$A105,СВЦЭМ!$B$39:$B$782,Y$83)+'СЕТ СН'!$H$12+СВЦЭМ!$D$10+'СЕТ СН'!$H$5-'СЕТ СН'!$H$20</f>
        <v>3548.4399781800003</v>
      </c>
    </row>
    <row r="106" spans="1:25" ht="15.75" x14ac:dyDescent="0.2">
      <c r="A106" s="35">
        <f t="shared" si="2"/>
        <v>44309</v>
      </c>
      <c r="B106" s="36">
        <f>SUMIFS(СВЦЭМ!$C$39:$C$782,СВЦЭМ!$A$39:$A$782,$A106,СВЦЭМ!$B$39:$B$782,B$83)+'СЕТ СН'!$H$12+СВЦЭМ!$D$10+'СЕТ СН'!$H$5-'СЕТ СН'!$H$20</f>
        <v>3541.30350469</v>
      </c>
      <c r="C106" s="36">
        <f>SUMIFS(СВЦЭМ!$C$39:$C$782,СВЦЭМ!$A$39:$A$782,$A106,СВЦЭМ!$B$39:$B$782,C$83)+'СЕТ СН'!$H$12+СВЦЭМ!$D$10+'СЕТ СН'!$H$5-'СЕТ СН'!$H$20</f>
        <v>3599.3175297500002</v>
      </c>
      <c r="D106" s="36">
        <f>SUMIFS(СВЦЭМ!$C$39:$C$782,СВЦЭМ!$A$39:$A$782,$A106,СВЦЭМ!$B$39:$B$782,D$83)+'СЕТ СН'!$H$12+СВЦЭМ!$D$10+'СЕТ СН'!$H$5-'СЕТ СН'!$H$20</f>
        <v>3626.85939693</v>
      </c>
      <c r="E106" s="36">
        <f>SUMIFS(СВЦЭМ!$C$39:$C$782,СВЦЭМ!$A$39:$A$782,$A106,СВЦЭМ!$B$39:$B$782,E$83)+'СЕТ СН'!$H$12+СВЦЭМ!$D$10+'СЕТ СН'!$H$5-'СЕТ СН'!$H$20</f>
        <v>3622.4118092399999</v>
      </c>
      <c r="F106" s="36">
        <f>SUMIFS(СВЦЭМ!$C$39:$C$782,СВЦЭМ!$A$39:$A$782,$A106,СВЦЭМ!$B$39:$B$782,F$83)+'СЕТ СН'!$H$12+СВЦЭМ!$D$10+'СЕТ СН'!$H$5-'СЕТ СН'!$H$20</f>
        <v>3627.0993441099999</v>
      </c>
      <c r="G106" s="36">
        <f>SUMIFS(СВЦЭМ!$C$39:$C$782,СВЦЭМ!$A$39:$A$782,$A106,СВЦЭМ!$B$39:$B$782,G$83)+'СЕТ СН'!$H$12+СВЦЭМ!$D$10+'СЕТ СН'!$H$5-'СЕТ СН'!$H$20</f>
        <v>3612.4592954999998</v>
      </c>
      <c r="H106" s="36">
        <f>SUMIFS(СВЦЭМ!$C$39:$C$782,СВЦЭМ!$A$39:$A$782,$A106,СВЦЭМ!$B$39:$B$782,H$83)+'СЕТ СН'!$H$12+СВЦЭМ!$D$10+'СЕТ СН'!$H$5-'СЕТ СН'!$H$20</f>
        <v>3595.68991908</v>
      </c>
      <c r="I106" s="36">
        <f>SUMIFS(СВЦЭМ!$C$39:$C$782,СВЦЭМ!$A$39:$A$782,$A106,СВЦЭМ!$B$39:$B$782,I$83)+'СЕТ СН'!$H$12+СВЦЭМ!$D$10+'СЕТ СН'!$H$5-'СЕТ СН'!$H$20</f>
        <v>3557.7485169699999</v>
      </c>
      <c r="J106" s="36">
        <f>SUMIFS(СВЦЭМ!$C$39:$C$782,СВЦЭМ!$A$39:$A$782,$A106,СВЦЭМ!$B$39:$B$782,J$83)+'СЕТ СН'!$H$12+СВЦЭМ!$D$10+'СЕТ СН'!$H$5-'СЕТ СН'!$H$20</f>
        <v>3564.8015592699999</v>
      </c>
      <c r="K106" s="36">
        <f>SUMIFS(СВЦЭМ!$C$39:$C$782,СВЦЭМ!$A$39:$A$782,$A106,СВЦЭМ!$B$39:$B$782,K$83)+'СЕТ СН'!$H$12+СВЦЭМ!$D$10+'СЕТ СН'!$H$5-'СЕТ СН'!$H$20</f>
        <v>3529.0083383000001</v>
      </c>
      <c r="L106" s="36">
        <f>SUMIFS(СВЦЭМ!$C$39:$C$782,СВЦЭМ!$A$39:$A$782,$A106,СВЦЭМ!$B$39:$B$782,L$83)+'СЕТ СН'!$H$12+СВЦЭМ!$D$10+'СЕТ СН'!$H$5-'СЕТ СН'!$H$20</f>
        <v>3533.7542867900002</v>
      </c>
      <c r="M106" s="36">
        <f>SUMIFS(СВЦЭМ!$C$39:$C$782,СВЦЭМ!$A$39:$A$782,$A106,СВЦЭМ!$B$39:$B$782,M$83)+'СЕТ СН'!$H$12+СВЦЭМ!$D$10+'СЕТ СН'!$H$5-'СЕТ СН'!$H$20</f>
        <v>3524.5208926599998</v>
      </c>
      <c r="N106" s="36">
        <f>SUMIFS(СВЦЭМ!$C$39:$C$782,СВЦЭМ!$A$39:$A$782,$A106,СВЦЭМ!$B$39:$B$782,N$83)+'СЕТ СН'!$H$12+СВЦЭМ!$D$10+'СЕТ СН'!$H$5-'СЕТ СН'!$H$20</f>
        <v>3533.9469151200001</v>
      </c>
      <c r="O106" s="36">
        <f>SUMIFS(СВЦЭМ!$C$39:$C$782,СВЦЭМ!$A$39:$A$782,$A106,СВЦЭМ!$B$39:$B$782,O$83)+'СЕТ СН'!$H$12+СВЦЭМ!$D$10+'СЕТ СН'!$H$5-'СЕТ СН'!$H$20</f>
        <v>3571.1647108699999</v>
      </c>
      <c r="P106" s="36">
        <f>SUMIFS(СВЦЭМ!$C$39:$C$782,СВЦЭМ!$A$39:$A$782,$A106,СВЦЭМ!$B$39:$B$782,P$83)+'СЕТ СН'!$H$12+СВЦЭМ!$D$10+'СЕТ СН'!$H$5-'СЕТ СН'!$H$20</f>
        <v>3553.7653189100001</v>
      </c>
      <c r="Q106" s="36">
        <f>SUMIFS(СВЦЭМ!$C$39:$C$782,СВЦЭМ!$A$39:$A$782,$A106,СВЦЭМ!$B$39:$B$782,Q$83)+'СЕТ СН'!$H$12+СВЦЭМ!$D$10+'СЕТ СН'!$H$5-'СЕТ СН'!$H$20</f>
        <v>3547.7171374899999</v>
      </c>
      <c r="R106" s="36">
        <f>SUMIFS(СВЦЭМ!$C$39:$C$782,СВЦЭМ!$A$39:$A$782,$A106,СВЦЭМ!$B$39:$B$782,R$83)+'СЕТ СН'!$H$12+СВЦЭМ!$D$10+'СЕТ СН'!$H$5-'СЕТ СН'!$H$20</f>
        <v>3545.7503353399998</v>
      </c>
      <c r="S106" s="36">
        <f>SUMIFS(СВЦЭМ!$C$39:$C$782,СВЦЭМ!$A$39:$A$782,$A106,СВЦЭМ!$B$39:$B$782,S$83)+'СЕТ СН'!$H$12+СВЦЭМ!$D$10+'СЕТ СН'!$H$5-'СЕТ СН'!$H$20</f>
        <v>3562.7844449599997</v>
      </c>
      <c r="T106" s="36">
        <f>SUMIFS(СВЦЭМ!$C$39:$C$782,СВЦЭМ!$A$39:$A$782,$A106,СВЦЭМ!$B$39:$B$782,T$83)+'СЕТ СН'!$H$12+СВЦЭМ!$D$10+'СЕТ СН'!$H$5-'СЕТ СН'!$H$20</f>
        <v>3541.3727469599999</v>
      </c>
      <c r="U106" s="36">
        <f>SUMIFS(СВЦЭМ!$C$39:$C$782,СВЦЭМ!$A$39:$A$782,$A106,СВЦЭМ!$B$39:$B$782,U$83)+'СЕТ СН'!$H$12+СВЦЭМ!$D$10+'СЕТ СН'!$H$5-'СЕТ СН'!$H$20</f>
        <v>3505.54374904</v>
      </c>
      <c r="V106" s="36">
        <f>SUMIFS(СВЦЭМ!$C$39:$C$782,СВЦЭМ!$A$39:$A$782,$A106,СВЦЭМ!$B$39:$B$782,V$83)+'СЕТ СН'!$H$12+СВЦЭМ!$D$10+'СЕТ СН'!$H$5-'СЕТ СН'!$H$20</f>
        <v>3526.1086014900002</v>
      </c>
      <c r="W106" s="36">
        <f>SUMIFS(СВЦЭМ!$C$39:$C$782,СВЦЭМ!$A$39:$A$782,$A106,СВЦЭМ!$B$39:$B$782,W$83)+'СЕТ СН'!$H$12+СВЦЭМ!$D$10+'СЕТ СН'!$H$5-'СЕТ СН'!$H$20</f>
        <v>3546.1135141899999</v>
      </c>
      <c r="X106" s="36">
        <f>SUMIFS(СВЦЭМ!$C$39:$C$782,СВЦЭМ!$A$39:$A$782,$A106,СВЦЭМ!$B$39:$B$782,X$83)+'СЕТ СН'!$H$12+СВЦЭМ!$D$10+'СЕТ СН'!$H$5-'СЕТ СН'!$H$20</f>
        <v>3506.2906644599998</v>
      </c>
      <c r="Y106" s="36">
        <f>SUMIFS(СВЦЭМ!$C$39:$C$782,СВЦЭМ!$A$39:$A$782,$A106,СВЦЭМ!$B$39:$B$782,Y$83)+'СЕТ СН'!$H$12+СВЦЭМ!$D$10+'СЕТ СН'!$H$5-'СЕТ СН'!$H$20</f>
        <v>3491.8143220500001</v>
      </c>
    </row>
    <row r="107" spans="1:25" ht="15.75" x14ac:dyDescent="0.2">
      <c r="A107" s="35">
        <f t="shared" si="2"/>
        <v>44310</v>
      </c>
      <c r="B107" s="36">
        <f>SUMIFS(СВЦЭМ!$C$39:$C$782,СВЦЭМ!$A$39:$A$782,$A107,СВЦЭМ!$B$39:$B$782,B$83)+'СЕТ СН'!$H$12+СВЦЭМ!$D$10+'СЕТ СН'!$H$5-'СЕТ СН'!$H$20</f>
        <v>3687.3627313900001</v>
      </c>
      <c r="C107" s="36">
        <f>SUMIFS(СВЦЭМ!$C$39:$C$782,СВЦЭМ!$A$39:$A$782,$A107,СВЦЭМ!$B$39:$B$782,C$83)+'СЕТ СН'!$H$12+СВЦЭМ!$D$10+'СЕТ СН'!$H$5-'СЕТ СН'!$H$20</f>
        <v>3773.5003337199996</v>
      </c>
      <c r="D107" s="36">
        <f>SUMIFS(СВЦЭМ!$C$39:$C$782,СВЦЭМ!$A$39:$A$782,$A107,СВЦЭМ!$B$39:$B$782,D$83)+'СЕТ СН'!$H$12+СВЦЭМ!$D$10+'СЕТ СН'!$H$5-'СЕТ СН'!$H$20</f>
        <v>3829.8301781099999</v>
      </c>
      <c r="E107" s="36">
        <f>SUMIFS(СВЦЭМ!$C$39:$C$782,СВЦЭМ!$A$39:$A$782,$A107,СВЦЭМ!$B$39:$B$782,E$83)+'СЕТ СН'!$H$12+СВЦЭМ!$D$10+'СЕТ СН'!$H$5-'СЕТ СН'!$H$20</f>
        <v>3824.9375680600001</v>
      </c>
      <c r="F107" s="36">
        <f>SUMIFS(СВЦЭМ!$C$39:$C$782,СВЦЭМ!$A$39:$A$782,$A107,СВЦЭМ!$B$39:$B$782,F$83)+'СЕТ СН'!$H$12+СВЦЭМ!$D$10+'СЕТ СН'!$H$5-'СЕТ СН'!$H$20</f>
        <v>3842.1284162299999</v>
      </c>
      <c r="G107" s="36">
        <f>SUMIFS(СВЦЭМ!$C$39:$C$782,СВЦЭМ!$A$39:$A$782,$A107,СВЦЭМ!$B$39:$B$782,G$83)+'СЕТ СН'!$H$12+СВЦЭМ!$D$10+'СЕТ СН'!$H$5-'СЕТ СН'!$H$20</f>
        <v>3818.79845871</v>
      </c>
      <c r="H107" s="36">
        <f>SUMIFS(СВЦЭМ!$C$39:$C$782,СВЦЭМ!$A$39:$A$782,$A107,СВЦЭМ!$B$39:$B$782,H$83)+'СЕТ СН'!$H$12+СВЦЭМ!$D$10+'СЕТ СН'!$H$5-'СЕТ СН'!$H$20</f>
        <v>3777.6108779799997</v>
      </c>
      <c r="I107" s="36">
        <f>SUMIFS(СВЦЭМ!$C$39:$C$782,СВЦЭМ!$A$39:$A$782,$A107,СВЦЭМ!$B$39:$B$782,I$83)+'СЕТ СН'!$H$12+СВЦЭМ!$D$10+'СЕТ СН'!$H$5-'СЕТ СН'!$H$20</f>
        <v>3736.3045734100001</v>
      </c>
      <c r="J107" s="36">
        <f>SUMIFS(СВЦЭМ!$C$39:$C$782,СВЦЭМ!$A$39:$A$782,$A107,СВЦЭМ!$B$39:$B$782,J$83)+'СЕТ СН'!$H$12+СВЦЭМ!$D$10+'СЕТ СН'!$H$5-'СЕТ СН'!$H$20</f>
        <v>3646.7769686800002</v>
      </c>
      <c r="K107" s="36">
        <f>SUMIFS(СВЦЭМ!$C$39:$C$782,СВЦЭМ!$A$39:$A$782,$A107,СВЦЭМ!$B$39:$B$782,K$83)+'СЕТ СН'!$H$12+СВЦЭМ!$D$10+'СЕТ СН'!$H$5-'СЕТ СН'!$H$20</f>
        <v>3583.5411069000002</v>
      </c>
      <c r="L107" s="36">
        <f>SUMIFS(СВЦЭМ!$C$39:$C$782,СВЦЭМ!$A$39:$A$782,$A107,СВЦЭМ!$B$39:$B$782,L$83)+'СЕТ СН'!$H$12+СВЦЭМ!$D$10+'СЕТ СН'!$H$5-'СЕТ СН'!$H$20</f>
        <v>3578.2623843900001</v>
      </c>
      <c r="M107" s="36">
        <f>SUMIFS(СВЦЭМ!$C$39:$C$782,СВЦЭМ!$A$39:$A$782,$A107,СВЦЭМ!$B$39:$B$782,M$83)+'СЕТ СН'!$H$12+СВЦЭМ!$D$10+'СЕТ СН'!$H$5-'СЕТ СН'!$H$20</f>
        <v>3594.7470973</v>
      </c>
      <c r="N107" s="36">
        <f>SUMIFS(СВЦЭМ!$C$39:$C$782,СВЦЭМ!$A$39:$A$782,$A107,СВЦЭМ!$B$39:$B$782,N$83)+'СЕТ СН'!$H$12+СВЦЭМ!$D$10+'СЕТ СН'!$H$5-'СЕТ СН'!$H$20</f>
        <v>3615.2995473400001</v>
      </c>
      <c r="O107" s="36">
        <f>SUMIFS(СВЦЭМ!$C$39:$C$782,СВЦЭМ!$A$39:$A$782,$A107,СВЦЭМ!$B$39:$B$782,O$83)+'СЕТ СН'!$H$12+СВЦЭМ!$D$10+'СЕТ СН'!$H$5-'СЕТ СН'!$H$20</f>
        <v>3669.83516998</v>
      </c>
      <c r="P107" s="36">
        <f>SUMIFS(СВЦЭМ!$C$39:$C$782,СВЦЭМ!$A$39:$A$782,$A107,СВЦЭМ!$B$39:$B$782,P$83)+'СЕТ СН'!$H$12+СВЦЭМ!$D$10+'СЕТ СН'!$H$5-'СЕТ СН'!$H$20</f>
        <v>3728.7811962599999</v>
      </c>
      <c r="Q107" s="36">
        <f>SUMIFS(СВЦЭМ!$C$39:$C$782,СВЦЭМ!$A$39:$A$782,$A107,СВЦЭМ!$B$39:$B$782,Q$83)+'СЕТ СН'!$H$12+СВЦЭМ!$D$10+'СЕТ СН'!$H$5-'СЕТ СН'!$H$20</f>
        <v>3734.2556846299999</v>
      </c>
      <c r="R107" s="36">
        <f>SUMIFS(СВЦЭМ!$C$39:$C$782,СВЦЭМ!$A$39:$A$782,$A107,СВЦЭМ!$B$39:$B$782,R$83)+'СЕТ СН'!$H$12+СВЦЭМ!$D$10+'СЕТ СН'!$H$5-'СЕТ СН'!$H$20</f>
        <v>3722.7061925399998</v>
      </c>
      <c r="S107" s="36">
        <f>SUMIFS(СВЦЭМ!$C$39:$C$782,СВЦЭМ!$A$39:$A$782,$A107,СВЦЭМ!$B$39:$B$782,S$83)+'СЕТ СН'!$H$12+СВЦЭМ!$D$10+'СЕТ СН'!$H$5-'СЕТ СН'!$H$20</f>
        <v>3700.2563651700002</v>
      </c>
      <c r="T107" s="36">
        <f>SUMIFS(СВЦЭМ!$C$39:$C$782,СВЦЭМ!$A$39:$A$782,$A107,СВЦЭМ!$B$39:$B$782,T$83)+'СЕТ СН'!$H$12+СВЦЭМ!$D$10+'СЕТ СН'!$H$5-'СЕТ СН'!$H$20</f>
        <v>3628.9783356899998</v>
      </c>
      <c r="U107" s="36">
        <f>SUMIFS(СВЦЭМ!$C$39:$C$782,СВЦЭМ!$A$39:$A$782,$A107,СВЦЭМ!$B$39:$B$782,U$83)+'СЕТ СН'!$H$12+СВЦЭМ!$D$10+'СЕТ СН'!$H$5-'СЕТ СН'!$H$20</f>
        <v>3567.8316782800002</v>
      </c>
      <c r="V107" s="36">
        <f>SUMIFS(СВЦЭМ!$C$39:$C$782,СВЦЭМ!$A$39:$A$782,$A107,СВЦЭМ!$B$39:$B$782,V$83)+'СЕТ СН'!$H$12+СВЦЭМ!$D$10+'СЕТ СН'!$H$5-'СЕТ СН'!$H$20</f>
        <v>3517.6606106300001</v>
      </c>
      <c r="W107" s="36">
        <f>SUMIFS(СВЦЭМ!$C$39:$C$782,СВЦЭМ!$A$39:$A$782,$A107,СВЦЭМ!$B$39:$B$782,W$83)+'СЕТ СН'!$H$12+СВЦЭМ!$D$10+'СЕТ СН'!$H$5-'СЕТ СН'!$H$20</f>
        <v>3537.73876556</v>
      </c>
      <c r="X107" s="36">
        <f>SUMIFS(СВЦЭМ!$C$39:$C$782,СВЦЭМ!$A$39:$A$782,$A107,СВЦЭМ!$B$39:$B$782,X$83)+'СЕТ СН'!$H$12+СВЦЭМ!$D$10+'СЕТ СН'!$H$5-'СЕТ СН'!$H$20</f>
        <v>3562.97755929</v>
      </c>
      <c r="Y107" s="36">
        <f>SUMIFS(СВЦЭМ!$C$39:$C$782,СВЦЭМ!$A$39:$A$782,$A107,СВЦЭМ!$B$39:$B$782,Y$83)+'СЕТ СН'!$H$12+СВЦЭМ!$D$10+'СЕТ СН'!$H$5-'СЕТ СН'!$H$20</f>
        <v>3619.19903604</v>
      </c>
    </row>
    <row r="108" spans="1:25" ht="15.75" x14ac:dyDescent="0.2">
      <c r="A108" s="35">
        <f t="shared" si="2"/>
        <v>44311</v>
      </c>
      <c r="B108" s="36">
        <f>SUMIFS(СВЦЭМ!$C$39:$C$782,СВЦЭМ!$A$39:$A$782,$A108,СВЦЭМ!$B$39:$B$782,B$83)+'СЕТ СН'!$H$12+СВЦЭМ!$D$10+'СЕТ СН'!$H$5-'СЕТ СН'!$H$20</f>
        <v>3651.4999625300002</v>
      </c>
      <c r="C108" s="36">
        <f>SUMIFS(СВЦЭМ!$C$39:$C$782,СВЦЭМ!$A$39:$A$782,$A108,СВЦЭМ!$B$39:$B$782,C$83)+'СЕТ СН'!$H$12+СВЦЭМ!$D$10+'СЕТ СН'!$H$5-'СЕТ СН'!$H$20</f>
        <v>3695.2650549800001</v>
      </c>
      <c r="D108" s="36">
        <f>SUMIFS(СВЦЭМ!$C$39:$C$782,СВЦЭМ!$A$39:$A$782,$A108,СВЦЭМ!$B$39:$B$782,D$83)+'СЕТ СН'!$H$12+СВЦЭМ!$D$10+'СЕТ СН'!$H$5-'СЕТ СН'!$H$20</f>
        <v>3647.2185614199998</v>
      </c>
      <c r="E108" s="36">
        <f>SUMIFS(СВЦЭМ!$C$39:$C$782,СВЦЭМ!$A$39:$A$782,$A108,СВЦЭМ!$B$39:$B$782,E$83)+'СЕТ СН'!$H$12+СВЦЭМ!$D$10+'СЕТ СН'!$H$5-'СЕТ СН'!$H$20</f>
        <v>3637.3211655</v>
      </c>
      <c r="F108" s="36">
        <f>SUMIFS(СВЦЭМ!$C$39:$C$782,СВЦЭМ!$A$39:$A$782,$A108,СВЦЭМ!$B$39:$B$782,F$83)+'СЕТ СН'!$H$12+СВЦЭМ!$D$10+'СЕТ СН'!$H$5-'СЕТ СН'!$H$20</f>
        <v>3635.4042115299999</v>
      </c>
      <c r="G108" s="36">
        <f>SUMIFS(СВЦЭМ!$C$39:$C$782,СВЦЭМ!$A$39:$A$782,$A108,СВЦЭМ!$B$39:$B$782,G$83)+'СЕТ СН'!$H$12+СВЦЭМ!$D$10+'СЕТ СН'!$H$5-'СЕТ СН'!$H$20</f>
        <v>3634.2580286299999</v>
      </c>
      <c r="H108" s="36">
        <f>SUMIFS(СВЦЭМ!$C$39:$C$782,СВЦЭМ!$A$39:$A$782,$A108,СВЦЭМ!$B$39:$B$782,H$83)+'СЕТ СН'!$H$12+СВЦЭМ!$D$10+'СЕТ СН'!$H$5-'СЕТ СН'!$H$20</f>
        <v>3647.13329952</v>
      </c>
      <c r="I108" s="36">
        <f>SUMIFS(СВЦЭМ!$C$39:$C$782,СВЦЭМ!$A$39:$A$782,$A108,СВЦЭМ!$B$39:$B$782,I$83)+'СЕТ СН'!$H$12+СВЦЭМ!$D$10+'СЕТ СН'!$H$5-'СЕТ СН'!$H$20</f>
        <v>3666.1380492099997</v>
      </c>
      <c r="J108" s="36">
        <f>SUMIFS(СВЦЭМ!$C$39:$C$782,СВЦЭМ!$A$39:$A$782,$A108,СВЦЭМ!$B$39:$B$782,J$83)+'СЕТ СН'!$H$12+СВЦЭМ!$D$10+'СЕТ СН'!$H$5-'СЕТ СН'!$H$20</f>
        <v>3608.5514850600002</v>
      </c>
      <c r="K108" s="36">
        <f>SUMIFS(СВЦЭМ!$C$39:$C$782,СВЦЭМ!$A$39:$A$782,$A108,СВЦЭМ!$B$39:$B$782,K$83)+'СЕТ СН'!$H$12+СВЦЭМ!$D$10+'СЕТ СН'!$H$5-'СЕТ СН'!$H$20</f>
        <v>3548.6236900399999</v>
      </c>
      <c r="L108" s="36">
        <f>SUMIFS(СВЦЭМ!$C$39:$C$782,СВЦЭМ!$A$39:$A$782,$A108,СВЦЭМ!$B$39:$B$782,L$83)+'СЕТ СН'!$H$12+СВЦЭМ!$D$10+'СЕТ СН'!$H$5-'СЕТ СН'!$H$20</f>
        <v>3554.40227125</v>
      </c>
      <c r="M108" s="36">
        <f>SUMIFS(СВЦЭМ!$C$39:$C$782,СВЦЭМ!$A$39:$A$782,$A108,СВЦЭМ!$B$39:$B$782,M$83)+'СЕТ СН'!$H$12+СВЦЭМ!$D$10+'СЕТ СН'!$H$5-'СЕТ СН'!$H$20</f>
        <v>3552.24876653</v>
      </c>
      <c r="N108" s="36">
        <f>SUMIFS(СВЦЭМ!$C$39:$C$782,СВЦЭМ!$A$39:$A$782,$A108,СВЦЭМ!$B$39:$B$782,N$83)+'СЕТ СН'!$H$12+СВЦЭМ!$D$10+'СЕТ СН'!$H$5-'СЕТ СН'!$H$20</f>
        <v>3574.3486613300001</v>
      </c>
      <c r="O108" s="36">
        <f>SUMIFS(СВЦЭМ!$C$39:$C$782,СВЦЭМ!$A$39:$A$782,$A108,СВЦЭМ!$B$39:$B$782,O$83)+'СЕТ СН'!$H$12+СВЦЭМ!$D$10+'СЕТ СН'!$H$5-'СЕТ СН'!$H$20</f>
        <v>3638.1428771000001</v>
      </c>
      <c r="P108" s="36">
        <f>SUMIFS(СВЦЭМ!$C$39:$C$782,СВЦЭМ!$A$39:$A$782,$A108,СВЦЭМ!$B$39:$B$782,P$83)+'СЕТ СН'!$H$12+СВЦЭМ!$D$10+'СЕТ СН'!$H$5-'СЕТ СН'!$H$20</f>
        <v>3625.4275431000001</v>
      </c>
      <c r="Q108" s="36">
        <f>SUMIFS(СВЦЭМ!$C$39:$C$782,СВЦЭМ!$A$39:$A$782,$A108,СВЦЭМ!$B$39:$B$782,Q$83)+'СЕТ СН'!$H$12+СВЦЭМ!$D$10+'СЕТ СН'!$H$5-'СЕТ СН'!$H$20</f>
        <v>3599.6423629999999</v>
      </c>
      <c r="R108" s="36">
        <f>SUMIFS(СВЦЭМ!$C$39:$C$782,СВЦЭМ!$A$39:$A$782,$A108,СВЦЭМ!$B$39:$B$782,R$83)+'СЕТ СН'!$H$12+СВЦЭМ!$D$10+'СЕТ СН'!$H$5-'СЕТ СН'!$H$20</f>
        <v>3599.7588011600001</v>
      </c>
      <c r="S108" s="36">
        <f>SUMIFS(СВЦЭМ!$C$39:$C$782,СВЦЭМ!$A$39:$A$782,$A108,СВЦЭМ!$B$39:$B$782,S$83)+'СЕТ СН'!$H$12+СВЦЭМ!$D$10+'СЕТ СН'!$H$5-'СЕТ СН'!$H$20</f>
        <v>3626.23335077</v>
      </c>
      <c r="T108" s="36">
        <f>SUMIFS(СВЦЭМ!$C$39:$C$782,СВЦЭМ!$A$39:$A$782,$A108,СВЦЭМ!$B$39:$B$782,T$83)+'СЕТ СН'!$H$12+СВЦЭМ!$D$10+'СЕТ СН'!$H$5-'СЕТ СН'!$H$20</f>
        <v>3565.9246391400002</v>
      </c>
      <c r="U108" s="36">
        <f>SUMIFS(СВЦЭМ!$C$39:$C$782,СВЦЭМ!$A$39:$A$782,$A108,СВЦЭМ!$B$39:$B$782,U$83)+'СЕТ СН'!$H$12+СВЦЭМ!$D$10+'СЕТ СН'!$H$5-'СЕТ СН'!$H$20</f>
        <v>3499.5683868300002</v>
      </c>
      <c r="V108" s="36">
        <f>SUMIFS(СВЦЭМ!$C$39:$C$782,СВЦЭМ!$A$39:$A$782,$A108,СВЦЭМ!$B$39:$B$782,V$83)+'СЕТ СН'!$H$12+СВЦЭМ!$D$10+'СЕТ СН'!$H$5-'СЕТ СН'!$H$20</f>
        <v>3485.9007569800001</v>
      </c>
      <c r="W108" s="36">
        <f>SUMIFS(СВЦЭМ!$C$39:$C$782,СВЦЭМ!$A$39:$A$782,$A108,СВЦЭМ!$B$39:$B$782,W$83)+'СЕТ СН'!$H$12+СВЦЭМ!$D$10+'СЕТ СН'!$H$5-'СЕТ СН'!$H$20</f>
        <v>3502.9294195500001</v>
      </c>
      <c r="X108" s="36">
        <f>SUMIFS(СВЦЭМ!$C$39:$C$782,СВЦЭМ!$A$39:$A$782,$A108,СВЦЭМ!$B$39:$B$782,X$83)+'СЕТ СН'!$H$12+СВЦЭМ!$D$10+'СЕТ СН'!$H$5-'СЕТ СН'!$H$20</f>
        <v>3481.1027754500001</v>
      </c>
      <c r="Y108" s="36">
        <f>SUMIFS(СВЦЭМ!$C$39:$C$782,СВЦЭМ!$A$39:$A$782,$A108,СВЦЭМ!$B$39:$B$782,Y$83)+'СЕТ СН'!$H$12+СВЦЭМ!$D$10+'СЕТ СН'!$H$5-'СЕТ СН'!$H$20</f>
        <v>3498.5045494199999</v>
      </c>
    </row>
    <row r="109" spans="1:25" ht="15.75" x14ac:dyDescent="0.2">
      <c r="A109" s="35">
        <f t="shared" si="2"/>
        <v>44312</v>
      </c>
      <c r="B109" s="36">
        <f>SUMIFS(СВЦЭМ!$C$39:$C$782,СВЦЭМ!$A$39:$A$782,$A109,СВЦЭМ!$B$39:$B$782,B$83)+'СЕТ СН'!$H$12+СВЦЭМ!$D$10+'СЕТ СН'!$H$5-'СЕТ СН'!$H$20</f>
        <v>3589.7729269800002</v>
      </c>
      <c r="C109" s="36">
        <f>SUMIFS(СВЦЭМ!$C$39:$C$782,СВЦЭМ!$A$39:$A$782,$A109,СВЦЭМ!$B$39:$B$782,C$83)+'СЕТ СН'!$H$12+СВЦЭМ!$D$10+'СЕТ СН'!$H$5-'СЕТ СН'!$H$20</f>
        <v>3596.00072735</v>
      </c>
      <c r="D109" s="36">
        <f>SUMIFS(СВЦЭМ!$C$39:$C$782,СВЦЭМ!$A$39:$A$782,$A109,СВЦЭМ!$B$39:$B$782,D$83)+'СЕТ СН'!$H$12+СВЦЭМ!$D$10+'СЕТ СН'!$H$5-'СЕТ СН'!$H$20</f>
        <v>3636.04041267</v>
      </c>
      <c r="E109" s="36">
        <f>SUMIFS(СВЦЭМ!$C$39:$C$782,СВЦЭМ!$A$39:$A$782,$A109,СВЦЭМ!$B$39:$B$782,E$83)+'СЕТ СН'!$H$12+СВЦЭМ!$D$10+'СЕТ СН'!$H$5-'СЕТ СН'!$H$20</f>
        <v>3631.4251959200001</v>
      </c>
      <c r="F109" s="36">
        <f>SUMIFS(СВЦЭМ!$C$39:$C$782,СВЦЭМ!$A$39:$A$782,$A109,СВЦЭМ!$B$39:$B$782,F$83)+'СЕТ СН'!$H$12+СВЦЭМ!$D$10+'СЕТ СН'!$H$5-'СЕТ СН'!$H$20</f>
        <v>3639.5281954399998</v>
      </c>
      <c r="G109" s="36">
        <f>SUMIFS(СВЦЭМ!$C$39:$C$782,СВЦЭМ!$A$39:$A$782,$A109,СВЦЭМ!$B$39:$B$782,G$83)+'СЕТ СН'!$H$12+СВЦЭМ!$D$10+'СЕТ СН'!$H$5-'СЕТ СН'!$H$20</f>
        <v>3654.15325695</v>
      </c>
      <c r="H109" s="36">
        <f>SUMIFS(СВЦЭМ!$C$39:$C$782,СВЦЭМ!$A$39:$A$782,$A109,СВЦЭМ!$B$39:$B$782,H$83)+'СЕТ СН'!$H$12+СВЦЭМ!$D$10+'СЕТ СН'!$H$5-'СЕТ СН'!$H$20</f>
        <v>3688.5892795600003</v>
      </c>
      <c r="I109" s="36">
        <f>SUMIFS(СВЦЭМ!$C$39:$C$782,СВЦЭМ!$A$39:$A$782,$A109,СВЦЭМ!$B$39:$B$782,I$83)+'СЕТ СН'!$H$12+СВЦЭМ!$D$10+'СЕТ СН'!$H$5-'СЕТ СН'!$H$20</f>
        <v>3638.6616020299998</v>
      </c>
      <c r="J109" s="36">
        <f>SUMIFS(СВЦЭМ!$C$39:$C$782,СВЦЭМ!$A$39:$A$782,$A109,СВЦЭМ!$B$39:$B$782,J$83)+'СЕТ СН'!$H$12+СВЦЭМ!$D$10+'СЕТ СН'!$H$5-'СЕТ СН'!$H$20</f>
        <v>3606.6449907699998</v>
      </c>
      <c r="K109" s="36">
        <f>SUMIFS(СВЦЭМ!$C$39:$C$782,СВЦЭМ!$A$39:$A$782,$A109,СВЦЭМ!$B$39:$B$782,K$83)+'СЕТ СН'!$H$12+СВЦЭМ!$D$10+'СЕТ СН'!$H$5-'СЕТ СН'!$H$20</f>
        <v>3555.0505889400001</v>
      </c>
      <c r="L109" s="36">
        <f>SUMIFS(СВЦЭМ!$C$39:$C$782,СВЦЭМ!$A$39:$A$782,$A109,СВЦЭМ!$B$39:$B$782,L$83)+'СЕТ СН'!$H$12+СВЦЭМ!$D$10+'СЕТ СН'!$H$5-'СЕТ СН'!$H$20</f>
        <v>3556.2180606399997</v>
      </c>
      <c r="M109" s="36">
        <f>SUMIFS(СВЦЭМ!$C$39:$C$782,СВЦЭМ!$A$39:$A$782,$A109,СВЦЭМ!$B$39:$B$782,M$83)+'СЕТ СН'!$H$12+СВЦЭМ!$D$10+'СЕТ СН'!$H$5-'СЕТ СН'!$H$20</f>
        <v>3557.17659572</v>
      </c>
      <c r="N109" s="36">
        <f>SUMIFS(СВЦЭМ!$C$39:$C$782,СВЦЭМ!$A$39:$A$782,$A109,СВЦЭМ!$B$39:$B$782,N$83)+'СЕТ СН'!$H$12+СВЦЭМ!$D$10+'СЕТ СН'!$H$5-'СЕТ СН'!$H$20</f>
        <v>3582.5043240800001</v>
      </c>
      <c r="O109" s="36">
        <f>SUMIFS(СВЦЭМ!$C$39:$C$782,СВЦЭМ!$A$39:$A$782,$A109,СВЦЭМ!$B$39:$B$782,O$83)+'СЕТ СН'!$H$12+СВЦЭМ!$D$10+'СЕТ СН'!$H$5-'СЕТ СН'!$H$20</f>
        <v>3630.0230293300001</v>
      </c>
      <c r="P109" s="36">
        <f>SUMIFS(СВЦЭМ!$C$39:$C$782,СВЦЭМ!$A$39:$A$782,$A109,СВЦЭМ!$B$39:$B$782,P$83)+'СЕТ СН'!$H$12+СВЦЭМ!$D$10+'СЕТ СН'!$H$5-'СЕТ СН'!$H$20</f>
        <v>3677.09522221</v>
      </c>
      <c r="Q109" s="36">
        <f>SUMIFS(СВЦЭМ!$C$39:$C$782,СВЦЭМ!$A$39:$A$782,$A109,СВЦЭМ!$B$39:$B$782,Q$83)+'СЕТ СН'!$H$12+СВЦЭМ!$D$10+'СЕТ СН'!$H$5-'СЕТ СН'!$H$20</f>
        <v>3684.3990506099999</v>
      </c>
      <c r="R109" s="36">
        <f>SUMIFS(СВЦЭМ!$C$39:$C$782,СВЦЭМ!$A$39:$A$782,$A109,СВЦЭМ!$B$39:$B$782,R$83)+'СЕТ СН'!$H$12+СВЦЭМ!$D$10+'СЕТ СН'!$H$5-'СЕТ СН'!$H$20</f>
        <v>3666.28221497</v>
      </c>
      <c r="S109" s="36">
        <f>SUMIFS(СВЦЭМ!$C$39:$C$782,СВЦЭМ!$A$39:$A$782,$A109,СВЦЭМ!$B$39:$B$782,S$83)+'СЕТ СН'!$H$12+СВЦЭМ!$D$10+'СЕТ СН'!$H$5-'СЕТ СН'!$H$20</f>
        <v>3645.0835780500001</v>
      </c>
      <c r="T109" s="36">
        <f>SUMIFS(СВЦЭМ!$C$39:$C$782,СВЦЭМ!$A$39:$A$782,$A109,СВЦЭМ!$B$39:$B$782,T$83)+'СЕТ СН'!$H$12+СВЦЭМ!$D$10+'СЕТ СН'!$H$5-'СЕТ СН'!$H$20</f>
        <v>3583.3988959799999</v>
      </c>
      <c r="U109" s="36">
        <f>SUMIFS(СВЦЭМ!$C$39:$C$782,СВЦЭМ!$A$39:$A$782,$A109,СВЦЭМ!$B$39:$B$782,U$83)+'СЕТ СН'!$H$12+СВЦЭМ!$D$10+'СЕТ СН'!$H$5-'СЕТ СН'!$H$20</f>
        <v>3532.5512791800002</v>
      </c>
      <c r="V109" s="36">
        <f>SUMIFS(СВЦЭМ!$C$39:$C$782,СВЦЭМ!$A$39:$A$782,$A109,СВЦЭМ!$B$39:$B$782,V$83)+'СЕТ СН'!$H$12+СВЦЭМ!$D$10+'СЕТ СН'!$H$5-'СЕТ СН'!$H$20</f>
        <v>3531.8785008499999</v>
      </c>
      <c r="W109" s="36">
        <f>SUMIFS(СВЦЭМ!$C$39:$C$782,СВЦЭМ!$A$39:$A$782,$A109,СВЦЭМ!$B$39:$B$782,W$83)+'СЕТ СН'!$H$12+СВЦЭМ!$D$10+'СЕТ СН'!$H$5-'СЕТ СН'!$H$20</f>
        <v>3542.6031579700002</v>
      </c>
      <c r="X109" s="36">
        <f>SUMIFS(СВЦЭМ!$C$39:$C$782,СВЦЭМ!$A$39:$A$782,$A109,СВЦЭМ!$B$39:$B$782,X$83)+'СЕТ СН'!$H$12+СВЦЭМ!$D$10+'СЕТ СН'!$H$5-'СЕТ СН'!$H$20</f>
        <v>3540.3997391000003</v>
      </c>
      <c r="Y109" s="36">
        <f>SUMIFS(СВЦЭМ!$C$39:$C$782,СВЦЭМ!$A$39:$A$782,$A109,СВЦЭМ!$B$39:$B$782,Y$83)+'СЕТ СН'!$H$12+СВЦЭМ!$D$10+'СЕТ СН'!$H$5-'СЕТ СН'!$H$20</f>
        <v>3586.1816547600001</v>
      </c>
    </row>
    <row r="110" spans="1:25" ht="15.75" x14ac:dyDescent="0.2">
      <c r="A110" s="35">
        <f t="shared" si="2"/>
        <v>44313</v>
      </c>
      <c r="B110" s="36">
        <f>SUMIFS(СВЦЭМ!$C$39:$C$782,СВЦЭМ!$A$39:$A$782,$A110,СВЦЭМ!$B$39:$B$782,B$83)+'СЕТ СН'!$H$12+СВЦЭМ!$D$10+'СЕТ СН'!$H$5-'СЕТ СН'!$H$20</f>
        <v>3797.2433628999997</v>
      </c>
      <c r="C110" s="36">
        <f>SUMIFS(СВЦЭМ!$C$39:$C$782,СВЦЭМ!$A$39:$A$782,$A110,СВЦЭМ!$B$39:$B$782,C$83)+'СЕТ СН'!$H$12+СВЦЭМ!$D$10+'СЕТ СН'!$H$5-'СЕТ СН'!$H$20</f>
        <v>3873.0087264499998</v>
      </c>
      <c r="D110" s="36">
        <f>SUMIFS(СВЦЭМ!$C$39:$C$782,СВЦЭМ!$A$39:$A$782,$A110,СВЦЭМ!$B$39:$B$782,D$83)+'СЕТ СН'!$H$12+СВЦЭМ!$D$10+'СЕТ СН'!$H$5-'СЕТ СН'!$H$20</f>
        <v>3843.2736735200001</v>
      </c>
      <c r="E110" s="36">
        <f>SUMIFS(СВЦЭМ!$C$39:$C$782,СВЦЭМ!$A$39:$A$782,$A110,СВЦЭМ!$B$39:$B$782,E$83)+'СЕТ СН'!$H$12+СВЦЭМ!$D$10+'СЕТ СН'!$H$5-'СЕТ СН'!$H$20</f>
        <v>3842.9393436600003</v>
      </c>
      <c r="F110" s="36">
        <f>SUMIFS(СВЦЭМ!$C$39:$C$782,СВЦЭМ!$A$39:$A$782,$A110,СВЦЭМ!$B$39:$B$782,F$83)+'СЕТ СН'!$H$12+СВЦЭМ!$D$10+'СЕТ СН'!$H$5-'СЕТ СН'!$H$20</f>
        <v>3846.8169340700001</v>
      </c>
      <c r="G110" s="36">
        <f>SUMIFS(СВЦЭМ!$C$39:$C$782,СВЦЭМ!$A$39:$A$782,$A110,СВЦЭМ!$B$39:$B$782,G$83)+'СЕТ СН'!$H$12+СВЦЭМ!$D$10+'СЕТ СН'!$H$5-'СЕТ СН'!$H$20</f>
        <v>3856.1932517</v>
      </c>
      <c r="H110" s="36">
        <f>SUMIFS(СВЦЭМ!$C$39:$C$782,СВЦЭМ!$A$39:$A$782,$A110,СВЦЭМ!$B$39:$B$782,H$83)+'СЕТ СН'!$H$12+СВЦЭМ!$D$10+'СЕТ СН'!$H$5-'СЕТ СН'!$H$20</f>
        <v>3867.8920167699998</v>
      </c>
      <c r="I110" s="36">
        <f>SUMIFS(СВЦЭМ!$C$39:$C$782,СВЦЭМ!$A$39:$A$782,$A110,СВЦЭМ!$B$39:$B$782,I$83)+'СЕТ СН'!$H$12+СВЦЭМ!$D$10+'СЕТ СН'!$H$5-'СЕТ СН'!$H$20</f>
        <v>3799.6633226000004</v>
      </c>
      <c r="J110" s="36">
        <f>SUMIFS(СВЦЭМ!$C$39:$C$782,СВЦЭМ!$A$39:$A$782,$A110,СВЦЭМ!$B$39:$B$782,J$83)+'СЕТ СН'!$H$12+СВЦЭМ!$D$10+'СЕТ СН'!$H$5-'СЕТ СН'!$H$20</f>
        <v>3733.6240115400001</v>
      </c>
      <c r="K110" s="36">
        <f>SUMIFS(СВЦЭМ!$C$39:$C$782,СВЦЭМ!$A$39:$A$782,$A110,СВЦЭМ!$B$39:$B$782,K$83)+'СЕТ СН'!$H$12+СВЦЭМ!$D$10+'СЕТ СН'!$H$5-'СЕТ СН'!$H$20</f>
        <v>3687.3229419600002</v>
      </c>
      <c r="L110" s="36">
        <f>SUMIFS(СВЦЭМ!$C$39:$C$782,СВЦЭМ!$A$39:$A$782,$A110,СВЦЭМ!$B$39:$B$782,L$83)+'СЕТ СН'!$H$12+СВЦЭМ!$D$10+'СЕТ СН'!$H$5-'СЕТ СН'!$H$20</f>
        <v>3693.0581997999998</v>
      </c>
      <c r="M110" s="36">
        <f>SUMIFS(СВЦЭМ!$C$39:$C$782,СВЦЭМ!$A$39:$A$782,$A110,СВЦЭМ!$B$39:$B$782,M$83)+'СЕТ СН'!$H$12+СВЦЭМ!$D$10+'СЕТ СН'!$H$5-'СЕТ СН'!$H$20</f>
        <v>3703.7201575399999</v>
      </c>
      <c r="N110" s="36">
        <f>SUMIFS(СВЦЭМ!$C$39:$C$782,СВЦЭМ!$A$39:$A$782,$A110,СВЦЭМ!$B$39:$B$782,N$83)+'СЕТ СН'!$H$12+СВЦЭМ!$D$10+'СЕТ СН'!$H$5-'СЕТ СН'!$H$20</f>
        <v>3728.33124868</v>
      </c>
      <c r="O110" s="36">
        <f>SUMIFS(СВЦЭМ!$C$39:$C$782,СВЦЭМ!$A$39:$A$782,$A110,СВЦЭМ!$B$39:$B$782,O$83)+'СЕТ СН'!$H$12+СВЦЭМ!$D$10+'СЕТ СН'!$H$5-'СЕТ СН'!$H$20</f>
        <v>3774.35005968</v>
      </c>
      <c r="P110" s="36">
        <f>SUMIFS(СВЦЭМ!$C$39:$C$782,СВЦЭМ!$A$39:$A$782,$A110,СВЦЭМ!$B$39:$B$782,P$83)+'СЕТ СН'!$H$12+СВЦЭМ!$D$10+'СЕТ СН'!$H$5-'СЕТ СН'!$H$20</f>
        <v>3790.5571294600004</v>
      </c>
      <c r="Q110" s="36">
        <f>SUMIFS(СВЦЭМ!$C$39:$C$782,СВЦЭМ!$A$39:$A$782,$A110,СВЦЭМ!$B$39:$B$782,Q$83)+'СЕТ СН'!$H$12+СВЦЭМ!$D$10+'СЕТ СН'!$H$5-'СЕТ СН'!$H$20</f>
        <v>3778.2248997400002</v>
      </c>
      <c r="R110" s="36">
        <f>SUMIFS(СВЦЭМ!$C$39:$C$782,СВЦЭМ!$A$39:$A$782,$A110,СВЦЭМ!$B$39:$B$782,R$83)+'СЕТ СН'!$H$12+СВЦЭМ!$D$10+'СЕТ СН'!$H$5-'СЕТ СН'!$H$20</f>
        <v>3778.5988678499998</v>
      </c>
      <c r="S110" s="36">
        <f>SUMIFS(СВЦЭМ!$C$39:$C$782,СВЦЭМ!$A$39:$A$782,$A110,СВЦЭМ!$B$39:$B$782,S$83)+'СЕТ СН'!$H$12+СВЦЭМ!$D$10+'СЕТ СН'!$H$5-'СЕТ СН'!$H$20</f>
        <v>3799.1464845199998</v>
      </c>
      <c r="T110" s="36">
        <f>SUMIFS(СВЦЭМ!$C$39:$C$782,СВЦЭМ!$A$39:$A$782,$A110,СВЦЭМ!$B$39:$B$782,T$83)+'СЕТ СН'!$H$12+СВЦЭМ!$D$10+'СЕТ СН'!$H$5-'СЕТ СН'!$H$20</f>
        <v>3720.4617503199997</v>
      </c>
      <c r="U110" s="36">
        <f>SUMIFS(СВЦЭМ!$C$39:$C$782,СВЦЭМ!$A$39:$A$782,$A110,СВЦЭМ!$B$39:$B$782,U$83)+'СЕТ СН'!$H$12+СВЦЭМ!$D$10+'СЕТ СН'!$H$5-'СЕТ СН'!$H$20</f>
        <v>3646.1703058499997</v>
      </c>
      <c r="V110" s="36">
        <f>SUMIFS(СВЦЭМ!$C$39:$C$782,СВЦЭМ!$A$39:$A$782,$A110,СВЦЭМ!$B$39:$B$782,V$83)+'СЕТ СН'!$H$12+СВЦЭМ!$D$10+'СЕТ СН'!$H$5-'СЕТ СН'!$H$20</f>
        <v>3633.9167301100001</v>
      </c>
      <c r="W110" s="36">
        <f>SUMIFS(СВЦЭМ!$C$39:$C$782,СВЦЭМ!$A$39:$A$782,$A110,СВЦЭМ!$B$39:$B$782,W$83)+'СЕТ СН'!$H$12+СВЦЭМ!$D$10+'СЕТ СН'!$H$5-'СЕТ СН'!$H$20</f>
        <v>3639.66616333</v>
      </c>
      <c r="X110" s="36">
        <f>SUMIFS(СВЦЭМ!$C$39:$C$782,СВЦЭМ!$A$39:$A$782,$A110,СВЦЭМ!$B$39:$B$782,X$83)+'СЕТ СН'!$H$12+СВЦЭМ!$D$10+'СЕТ СН'!$H$5-'СЕТ СН'!$H$20</f>
        <v>3641.6182220599999</v>
      </c>
      <c r="Y110" s="36">
        <f>SUMIFS(СВЦЭМ!$C$39:$C$782,СВЦЭМ!$A$39:$A$782,$A110,СВЦЭМ!$B$39:$B$782,Y$83)+'СЕТ СН'!$H$12+СВЦЭМ!$D$10+'СЕТ СН'!$H$5-'СЕТ СН'!$H$20</f>
        <v>3677.9344082699999</v>
      </c>
    </row>
    <row r="111" spans="1:25" ht="15.75" x14ac:dyDescent="0.2">
      <c r="A111" s="35">
        <f t="shared" si="2"/>
        <v>44314</v>
      </c>
      <c r="B111" s="36">
        <f>SUMIFS(СВЦЭМ!$C$39:$C$782,СВЦЭМ!$A$39:$A$782,$A111,СВЦЭМ!$B$39:$B$782,B$83)+'СЕТ СН'!$H$12+СВЦЭМ!$D$10+'СЕТ СН'!$H$5-'СЕТ СН'!$H$20</f>
        <v>3791.2631670199999</v>
      </c>
      <c r="C111" s="36">
        <f>SUMIFS(СВЦЭМ!$C$39:$C$782,СВЦЭМ!$A$39:$A$782,$A111,СВЦЭМ!$B$39:$B$782,C$83)+'СЕТ СН'!$H$12+СВЦЭМ!$D$10+'СЕТ СН'!$H$5-'СЕТ СН'!$H$20</f>
        <v>3868.8874340499997</v>
      </c>
      <c r="D111" s="36">
        <f>SUMIFS(СВЦЭМ!$C$39:$C$782,СВЦЭМ!$A$39:$A$782,$A111,СВЦЭМ!$B$39:$B$782,D$83)+'СЕТ СН'!$H$12+СВЦЭМ!$D$10+'СЕТ СН'!$H$5-'СЕТ СН'!$H$20</f>
        <v>3887.9318180499999</v>
      </c>
      <c r="E111" s="36">
        <f>SUMIFS(СВЦЭМ!$C$39:$C$782,СВЦЭМ!$A$39:$A$782,$A111,СВЦЭМ!$B$39:$B$782,E$83)+'СЕТ СН'!$H$12+СВЦЭМ!$D$10+'СЕТ СН'!$H$5-'СЕТ СН'!$H$20</f>
        <v>3895.3448637000001</v>
      </c>
      <c r="F111" s="36">
        <f>SUMIFS(СВЦЭМ!$C$39:$C$782,СВЦЭМ!$A$39:$A$782,$A111,СВЦЭМ!$B$39:$B$782,F$83)+'СЕТ СН'!$H$12+СВЦЭМ!$D$10+'СЕТ СН'!$H$5-'СЕТ СН'!$H$20</f>
        <v>3904.4945306899999</v>
      </c>
      <c r="G111" s="36">
        <f>SUMIFS(СВЦЭМ!$C$39:$C$782,СВЦЭМ!$A$39:$A$782,$A111,СВЦЭМ!$B$39:$B$782,G$83)+'СЕТ СН'!$H$12+СВЦЭМ!$D$10+'СЕТ СН'!$H$5-'СЕТ СН'!$H$20</f>
        <v>3910.43029729</v>
      </c>
      <c r="H111" s="36">
        <f>SUMIFS(СВЦЭМ!$C$39:$C$782,СВЦЭМ!$A$39:$A$782,$A111,СВЦЭМ!$B$39:$B$782,H$83)+'СЕТ СН'!$H$12+СВЦЭМ!$D$10+'СЕТ СН'!$H$5-'СЕТ СН'!$H$20</f>
        <v>3901.6068290600001</v>
      </c>
      <c r="I111" s="36">
        <f>SUMIFS(СВЦЭМ!$C$39:$C$782,СВЦЭМ!$A$39:$A$782,$A111,СВЦЭМ!$B$39:$B$782,I$83)+'СЕТ СН'!$H$12+СВЦЭМ!$D$10+'СЕТ СН'!$H$5-'СЕТ СН'!$H$20</f>
        <v>3826.6294876500001</v>
      </c>
      <c r="J111" s="36">
        <f>SUMIFS(СВЦЭМ!$C$39:$C$782,СВЦЭМ!$A$39:$A$782,$A111,СВЦЭМ!$B$39:$B$782,J$83)+'СЕТ СН'!$H$12+СВЦЭМ!$D$10+'СЕТ СН'!$H$5-'СЕТ СН'!$H$20</f>
        <v>3754.0688948400002</v>
      </c>
      <c r="K111" s="36">
        <f>SUMIFS(СВЦЭМ!$C$39:$C$782,СВЦЭМ!$A$39:$A$782,$A111,СВЦЭМ!$B$39:$B$782,K$83)+'СЕТ СН'!$H$12+СВЦЭМ!$D$10+'СЕТ СН'!$H$5-'СЕТ СН'!$H$20</f>
        <v>3694.6781538999999</v>
      </c>
      <c r="L111" s="36">
        <f>SUMIFS(СВЦЭМ!$C$39:$C$782,СВЦЭМ!$A$39:$A$782,$A111,СВЦЭМ!$B$39:$B$782,L$83)+'СЕТ СН'!$H$12+СВЦЭМ!$D$10+'СЕТ СН'!$H$5-'СЕТ СН'!$H$20</f>
        <v>3686.7338037600002</v>
      </c>
      <c r="M111" s="36">
        <f>SUMIFS(СВЦЭМ!$C$39:$C$782,СВЦЭМ!$A$39:$A$782,$A111,СВЦЭМ!$B$39:$B$782,M$83)+'СЕТ СН'!$H$12+СВЦЭМ!$D$10+'СЕТ СН'!$H$5-'СЕТ СН'!$H$20</f>
        <v>3701.4182098000001</v>
      </c>
      <c r="N111" s="36">
        <f>SUMIFS(СВЦЭМ!$C$39:$C$782,СВЦЭМ!$A$39:$A$782,$A111,СВЦЭМ!$B$39:$B$782,N$83)+'СЕТ СН'!$H$12+СВЦЭМ!$D$10+'СЕТ СН'!$H$5-'СЕТ СН'!$H$20</f>
        <v>3737.6304780700002</v>
      </c>
      <c r="O111" s="36">
        <f>SUMIFS(СВЦЭМ!$C$39:$C$782,СВЦЭМ!$A$39:$A$782,$A111,СВЦЭМ!$B$39:$B$782,O$83)+'СЕТ СН'!$H$12+СВЦЭМ!$D$10+'СЕТ СН'!$H$5-'СЕТ СН'!$H$20</f>
        <v>3775.0826097400004</v>
      </c>
      <c r="P111" s="36">
        <f>SUMIFS(СВЦЭМ!$C$39:$C$782,СВЦЭМ!$A$39:$A$782,$A111,СВЦЭМ!$B$39:$B$782,P$83)+'СЕТ СН'!$H$12+СВЦЭМ!$D$10+'СЕТ СН'!$H$5-'СЕТ СН'!$H$20</f>
        <v>3819.2388614199999</v>
      </c>
      <c r="Q111" s="36">
        <f>SUMIFS(СВЦЭМ!$C$39:$C$782,СВЦЭМ!$A$39:$A$782,$A111,СВЦЭМ!$B$39:$B$782,Q$83)+'СЕТ СН'!$H$12+СВЦЭМ!$D$10+'СЕТ СН'!$H$5-'СЕТ СН'!$H$20</f>
        <v>3823.1365351899999</v>
      </c>
      <c r="R111" s="36">
        <f>SUMIFS(СВЦЭМ!$C$39:$C$782,СВЦЭМ!$A$39:$A$782,$A111,СВЦЭМ!$B$39:$B$782,R$83)+'СЕТ СН'!$H$12+СВЦЭМ!$D$10+'СЕТ СН'!$H$5-'СЕТ СН'!$H$20</f>
        <v>3824.87488179</v>
      </c>
      <c r="S111" s="36">
        <f>SUMIFS(СВЦЭМ!$C$39:$C$782,СВЦЭМ!$A$39:$A$782,$A111,СВЦЭМ!$B$39:$B$782,S$83)+'СЕТ СН'!$H$12+СВЦЭМ!$D$10+'СЕТ СН'!$H$5-'СЕТ СН'!$H$20</f>
        <v>3830.8346891800002</v>
      </c>
      <c r="T111" s="36">
        <f>SUMIFS(СВЦЭМ!$C$39:$C$782,СВЦЭМ!$A$39:$A$782,$A111,СВЦЭМ!$B$39:$B$782,T$83)+'СЕТ СН'!$H$12+СВЦЭМ!$D$10+'СЕТ СН'!$H$5-'СЕТ СН'!$H$20</f>
        <v>3753.5583657900002</v>
      </c>
      <c r="U111" s="36">
        <f>SUMIFS(СВЦЭМ!$C$39:$C$782,СВЦЭМ!$A$39:$A$782,$A111,СВЦЭМ!$B$39:$B$782,U$83)+'СЕТ СН'!$H$12+СВЦЭМ!$D$10+'СЕТ СН'!$H$5-'СЕТ СН'!$H$20</f>
        <v>3688.6532903299999</v>
      </c>
      <c r="V111" s="36">
        <f>SUMIFS(СВЦЭМ!$C$39:$C$782,СВЦЭМ!$A$39:$A$782,$A111,СВЦЭМ!$B$39:$B$782,V$83)+'СЕТ СН'!$H$12+СВЦЭМ!$D$10+'СЕТ СН'!$H$5-'СЕТ СН'!$H$20</f>
        <v>3662.4663438299999</v>
      </c>
      <c r="W111" s="36">
        <f>SUMIFS(СВЦЭМ!$C$39:$C$782,СВЦЭМ!$A$39:$A$782,$A111,СВЦЭМ!$B$39:$B$782,W$83)+'СЕТ СН'!$H$12+СВЦЭМ!$D$10+'СЕТ СН'!$H$5-'СЕТ СН'!$H$20</f>
        <v>3677.6498339700001</v>
      </c>
      <c r="X111" s="36">
        <f>SUMIFS(СВЦЭМ!$C$39:$C$782,СВЦЭМ!$A$39:$A$782,$A111,СВЦЭМ!$B$39:$B$782,X$83)+'СЕТ СН'!$H$12+СВЦЭМ!$D$10+'СЕТ СН'!$H$5-'СЕТ СН'!$H$20</f>
        <v>3708.3288982499998</v>
      </c>
      <c r="Y111" s="36">
        <f>SUMIFS(СВЦЭМ!$C$39:$C$782,СВЦЭМ!$A$39:$A$782,$A111,СВЦЭМ!$B$39:$B$782,Y$83)+'СЕТ СН'!$H$12+СВЦЭМ!$D$10+'СЕТ СН'!$H$5-'СЕТ СН'!$H$20</f>
        <v>3762.0519222000003</v>
      </c>
    </row>
    <row r="112" spans="1:25" ht="15.75" x14ac:dyDescent="0.2">
      <c r="A112" s="35">
        <f t="shared" si="2"/>
        <v>44315</v>
      </c>
      <c r="B112" s="36">
        <f>SUMIFS(СВЦЭМ!$C$39:$C$782,СВЦЭМ!$A$39:$A$782,$A112,СВЦЭМ!$B$39:$B$782,B$83)+'СЕТ СН'!$H$12+СВЦЭМ!$D$10+'СЕТ СН'!$H$5-'СЕТ СН'!$H$20</f>
        <v>3801.18457601</v>
      </c>
      <c r="C112" s="36">
        <f>SUMIFS(СВЦЭМ!$C$39:$C$782,СВЦЭМ!$A$39:$A$782,$A112,СВЦЭМ!$B$39:$B$782,C$83)+'СЕТ СН'!$H$12+СВЦЭМ!$D$10+'СЕТ СН'!$H$5-'СЕТ СН'!$H$20</f>
        <v>3881.3108164200003</v>
      </c>
      <c r="D112" s="36">
        <f>SUMIFS(СВЦЭМ!$C$39:$C$782,СВЦЭМ!$A$39:$A$782,$A112,СВЦЭМ!$B$39:$B$782,D$83)+'СЕТ СН'!$H$12+СВЦЭМ!$D$10+'СЕТ СН'!$H$5-'СЕТ СН'!$H$20</f>
        <v>3885.78141727</v>
      </c>
      <c r="E112" s="36">
        <f>SUMIFS(СВЦЭМ!$C$39:$C$782,СВЦЭМ!$A$39:$A$782,$A112,СВЦЭМ!$B$39:$B$782,E$83)+'СЕТ СН'!$H$12+СВЦЭМ!$D$10+'СЕТ СН'!$H$5-'СЕТ СН'!$H$20</f>
        <v>3890.23521226</v>
      </c>
      <c r="F112" s="36">
        <f>SUMIFS(СВЦЭМ!$C$39:$C$782,СВЦЭМ!$A$39:$A$782,$A112,СВЦЭМ!$B$39:$B$782,F$83)+'СЕТ СН'!$H$12+СВЦЭМ!$D$10+'СЕТ СН'!$H$5-'СЕТ СН'!$H$20</f>
        <v>3898.69873964</v>
      </c>
      <c r="G112" s="36">
        <f>SUMIFS(СВЦЭМ!$C$39:$C$782,СВЦЭМ!$A$39:$A$782,$A112,СВЦЭМ!$B$39:$B$782,G$83)+'СЕТ СН'!$H$12+СВЦЭМ!$D$10+'СЕТ СН'!$H$5-'СЕТ СН'!$H$20</f>
        <v>3907.2082508599997</v>
      </c>
      <c r="H112" s="36">
        <f>SUMIFS(СВЦЭМ!$C$39:$C$782,СВЦЭМ!$A$39:$A$782,$A112,СВЦЭМ!$B$39:$B$782,H$83)+'СЕТ СН'!$H$12+СВЦЭМ!$D$10+'СЕТ СН'!$H$5-'СЕТ СН'!$H$20</f>
        <v>3909.02457641</v>
      </c>
      <c r="I112" s="36">
        <f>SUMIFS(СВЦЭМ!$C$39:$C$782,СВЦЭМ!$A$39:$A$782,$A112,СВЦЭМ!$B$39:$B$782,I$83)+'СЕТ СН'!$H$12+СВЦЭМ!$D$10+'СЕТ СН'!$H$5-'СЕТ СН'!$H$20</f>
        <v>3812.41660662</v>
      </c>
      <c r="J112" s="36">
        <f>SUMIFS(СВЦЭМ!$C$39:$C$782,СВЦЭМ!$A$39:$A$782,$A112,СВЦЭМ!$B$39:$B$782,J$83)+'СЕТ СН'!$H$12+СВЦЭМ!$D$10+'СЕТ СН'!$H$5-'СЕТ СН'!$H$20</f>
        <v>3752.6757717999999</v>
      </c>
      <c r="K112" s="36">
        <f>SUMIFS(СВЦЭМ!$C$39:$C$782,СВЦЭМ!$A$39:$A$782,$A112,СВЦЭМ!$B$39:$B$782,K$83)+'СЕТ СН'!$H$12+СВЦЭМ!$D$10+'СЕТ СН'!$H$5-'СЕТ СН'!$H$20</f>
        <v>3700.42679172</v>
      </c>
      <c r="L112" s="36">
        <f>SUMIFS(СВЦЭМ!$C$39:$C$782,СВЦЭМ!$A$39:$A$782,$A112,СВЦЭМ!$B$39:$B$782,L$83)+'СЕТ СН'!$H$12+СВЦЭМ!$D$10+'СЕТ СН'!$H$5-'СЕТ СН'!$H$20</f>
        <v>3699.30183382</v>
      </c>
      <c r="M112" s="36">
        <f>SUMIFS(СВЦЭМ!$C$39:$C$782,СВЦЭМ!$A$39:$A$782,$A112,СВЦЭМ!$B$39:$B$782,M$83)+'СЕТ СН'!$H$12+СВЦЭМ!$D$10+'СЕТ СН'!$H$5-'СЕТ СН'!$H$20</f>
        <v>3714.03047474</v>
      </c>
      <c r="N112" s="36">
        <f>SUMIFS(СВЦЭМ!$C$39:$C$782,СВЦЭМ!$A$39:$A$782,$A112,СВЦЭМ!$B$39:$B$782,N$83)+'СЕТ СН'!$H$12+СВЦЭМ!$D$10+'СЕТ СН'!$H$5-'СЕТ СН'!$H$20</f>
        <v>3743.7047290400001</v>
      </c>
      <c r="O112" s="36">
        <f>SUMIFS(СВЦЭМ!$C$39:$C$782,СВЦЭМ!$A$39:$A$782,$A112,СВЦЭМ!$B$39:$B$782,O$83)+'СЕТ СН'!$H$12+СВЦЭМ!$D$10+'СЕТ СН'!$H$5-'СЕТ СН'!$H$20</f>
        <v>3790.6085312100004</v>
      </c>
      <c r="P112" s="36">
        <f>SUMIFS(СВЦЭМ!$C$39:$C$782,СВЦЭМ!$A$39:$A$782,$A112,СВЦЭМ!$B$39:$B$782,P$83)+'СЕТ СН'!$H$12+СВЦЭМ!$D$10+'СЕТ СН'!$H$5-'СЕТ СН'!$H$20</f>
        <v>3819.3890912699999</v>
      </c>
      <c r="Q112" s="36">
        <f>SUMIFS(СВЦЭМ!$C$39:$C$782,СВЦЭМ!$A$39:$A$782,$A112,СВЦЭМ!$B$39:$B$782,Q$83)+'СЕТ СН'!$H$12+СВЦЭМ!$D$10+'СЕТ СН'!$H$5-'СЕТ СН'!$H$20</f>
        <v>3818.16351209</v>
      </c>
      <c r="R112" s="36">
        <f>SUMIFS(СВЦЭМ!$C$39:$C$782,СВЦЭМ!$A$39:$A$782,$A112,СВЦЭМ!$B$39:$B$782,R$83)+'СЕТ СН'!$H$12+СВЦЭМ!$D$10+'СЕТ СН'!$H$5-'СЕТ СН'!$H$20</f>
        <v>3819.77845669</v>
      </c>
      <c r="S112" s="36">
        <f>SUMIFS(СВЦЭМ!$C$39:$C$782,СВЦЭМ!$A$39:$A$782,$A112,СВЦЭМ!$B$39:$B$782,S$83)+'СЕТ СН'!$H$12+СВЦЭМ!$D$10+'СЕТ СН'!$H$5-'СЕТ СН'!$H$20</f>
        <v>3838.3852490500003</v>
      </c>
      <c r="T112" s="36">
        <f>SUMIFS(СВЦЭМ!$C$39:$C$782,СВЦЭМ!$A$39:$A$782,$A112,СВЦЭМ!$B$39:$B$782,T$83)+'СЕТ СН'!$H$12+СВЦЭМ!$D$10+'СЕТ СН'!$H$5-'СЕТ СН'!$H$20</f>
        <v>3755.8063585199998</v>
      </c>
      <c r="U112" s="36">
        <f>SUMIFS(СВЦЭМ!$C$39:$C$782,СВЦЭМ!$A$39:$A$782,$A112,СВЦЭМ!$B$39:$B$782,U$83)+'СЕТ СН'!$H$12+СВЦЭМ!$D$10+'СЕТ СН'!$H$5-'СЕТ СН'!$H$20</f>
        <v>3676.6449178900002</v>
      </c>
      <c r="V112" s="36">
        <f>SUMIFS(СВЦЭМ!$C$39:$C$782,СВЦЭМ!$A$39:$A$782,$A112,СВЦЭМ!$B$39:$B$782,V$83)+'СЕТ СН'!$H$12+СВЦЭМ!$D$10+'СЕТ СН'!$H$5-'СЕТ СН'!$H$20</f>
        <v>3650.3409196000002</v>
      </c>
      <c r="W112" s="36">
        <f>SUMIFS(СВЦЭМ!$C$39:$C$782,СВЦЭМ!$A$39:$A$782,$A112,СВЦЭМ!$B$39:$B$782,W$83)+'СЕТ СН'!$H$12+СВЦЭМ!$D$10+'СЕТ СН'!$H$5-'СЕТ СН'!$H$20</f>
        <v>3656.56834187</v>
      </c>
      <c r="X112" s="36">
        <f>SUMIFS(СВЦЭМ!$C$39:$C$782,СВЦЭМ!$A$39:$A$782,$A112,СВЦЭМ!$B$39:$B$782,X$83)+'СЕТ СН'!$H$12+СВЦЭМ!$D$10+'СЕТ СН'!$H$5-'СЕТ СН'!$H$20</f>
        <v>3678.1619769999998</v>
      </c>
      <c r="Y112" s="36">
        <f>SUMIFS(СВЦЭМ!$C$39:$C$782,СВЦЭМ!$A$39:$A$782,$A112,СВЦЭМ!$B$39:$B$782,Y$83)+'СЕТ СН'!$H$12+СВЦЭМ!$D$10+'СЕТ СН'!$H$5-'СЕТ СН'!$H$20</f>
        <v>3737.8900172799999</v>
      </c>
    </row>
    <row r="113" spans="1:27" ht="15.75" x14ac:dyDescent="0.2">
      <c r="A113" s="35">
        <f t="shared" si="2"/>
        <v>44316</v>
      </c>
      <c r="B113" s="36">
        <f>SUMIFS(СВЦЭМ!$C$39:$C$782,СВЦЭМ!$A$39:$A$782,$A113,СВЦЭМ!$B$39:$B$782,B$83)+'СЕТ СН'!$H$12+СВЦЭМ!$D$10+'СЕТ СН'!$H$5-'СЕТ СН'!$H$20</f>
        <v>3789.79059624</v>
      </c>
      <c r="C113" s="36">
        <f>SUMIFS(СВЦЭМ!$C$39:$C$782,СВЦЭМ!$A$39:$A$782,$A113,СВЦЭМ!$B$39:$B$782,C$83)+'СЕТ СН'!$H$12+СВЦЭМ!$D$10+'СЕТ СН'!$H$5-'СЕТ СН'!$H$20</f>
        <v>3863.5007627300001</v>
      </c>
      <c r="D113" s="36">
        <f>SUMIFS(СВЦЭМ!$C$39:$C$782,СВЦЭМ!$A$39:$A$782,$A113,СВЦЭМ!$B$39:$B$782,D$83)+'СЕТ СН'!$H$12+СВЦЭМ!$D$10+'СЕТ СН'!$H$5-'СЕТ СН'!$H$20</f>
        <v>3880.8600554599998</v>
      </c>
      <c r="E113" s="36">
        <f>SUMIFS(СВЦЭМ!$C$39:$C$782,СВЦЭМ!$A$39:$A$782,$A113,СВЦЭМ!$B$39:$B$782,E$83)+'СЕТ СН'!$H$12+СВЦЭМ!$D$10+'СЕТ СН'!$H$5-'СЕТ СН'!$H$20</f>
        <v>3880.7974706300001</v>
      </c>
      <c r="F113" s="36">
        <f>SUMIFS(СВЦЭМ!$C$39:$C$782,СВЦЭМ!$A$39:$A$782,$A113,СВЦЭМ!$B$39:$B$782,F$83)+'СЕТ СН'!$H$12+СВЦЭМ!$D$10+'СЕТ СН'!$H$5-'СЕТ СН'!$H$20</f>
        <v>3891.8653053400003</v>
      </c>
      <c r="G113" s="36">
        <f>SUMIFS(СВЦЭМ!$C$39:$C$782,СВЦЭМ!$A$39:$A$782,$A113,СВЦЭМ!$B$39:$B$782,G$83)+'СЕТ СН'!$H$12+СВЦЭМ!$D$10+'СЕТ СН'!$H$5-'СЕТ СН'!$H$20</f>
        <v>3906.8677982500003</v>
      </c>
      <c r="H113" s="36">
        <f>SUMIFS(СВЦЭМ!$C$39:$C$782,СВЦЭМ!$A$39:$A$782,$A113,СВЦЭМ!$B$39:$B$782,H$83)+'СЕТ СН'!$H$12+СВЦЭМ!$D$10+'СЕТ СН'!$H$5-'СЕТ СН'!$H$20</f>
        <v>3910.5850265700001</v>
      </c>
      <c r="I113" s="36">
        <f>SUMIFS(СВЦЭМ!$C$39:$C$782,СВЦЭМ!$A$39:$A$782,$A113,СВЦЭМ!$B$39:$B$782,I$83)+'СЕТ СН'!$H$12+СВЦЭМ!$D$10+'СЕТ СН'!$H$5-'СЕТ СН'!$H$20</f>
        <v>3839.8671935100001</v>
      </c>
      <c r="J113" s="36">
        <f>SUMIFS(СВЦЭМ!$C$39:$C$782,СВЦЭМ!$A$39:$A$782,$A113,СВЦЭМ!$B$39:$B$782,J$83)+'СЕТ СН'!$H$12+СВЦЭМ!$D$10+'СЕТ СН'!$H$5-'СЕТ СН'!$H$20</f>
        <v>3777.4904768599999</v>
      </c>
      <c r="K113" s="36">
        <f>SUMIFS(СВЦЭМ!$C$39:$C$782,СВЦЭМ!$A$39:$A$782,$A113,СВЦЭМ!$B$39:$B$782,K$83)+'СЕТ СН'!$H$12+СВЦЭМ!$D$10+'СЕТ СН'!$H$5-'СЕТ СН'!$H$20</f>
        <v>3738.4120556400003</v>
      </c>
      <c r="L113" s="36">
        <f>SUMIFS(СВЦЭМ!$C$39:$C$782,СВЦЭМ!$A$39:$A$782,$A113,СВЦЭМ!$B$39:$B$782,L$83)+'СЕТ СН'!$H$12+СВЦЭМ!$D$10+'СЕТ СН'!$H$5-'СЕТ СН'!$H$20</f>
        <v>3723.0629561000001</v>
      </c>
      <c r="M113" s="36">
        <f>SUMIFS(СВЦЭМ!$C$39:$C$782,СВЦЭМ!$A$39:$A$782,$A113,СВЦЭМ!$B$39:$B$782,M$83)+'СЕТ СН'!$H$12+СВЦЭМ!$D$10+'СЕТ СН'!$H$5-'СЕТ СН'!$H$20</f>
        <v>3726.80357667</v>
      </c>
      <c r="N113" s="36">
        <f>SUMIFS(СВЦЭМ!$C$39:$C$782,СВЦЭМ!$A$39:$A$782,$A113,СВЦЭМ!$B$39:$B$782,N$83)+'СЕТ СН'!$H$12+СВЦЭМ!$D$10+'СЕТ СН'!$H$5-'СЕТ СН'!$H$20</f>
        <v>3785.37906234</v>
      </c>
      <c r="O113" s="36">
        <f>SUMIFS(СВЦЭМ!$C$39:$C$782,СВЦЭМ!$A$39:$A$782,$A113,СВЦЭМ!$B$39:$B$782,O$83)+'СЕТ СН'!$H$12+СВЦЭМ!$D$10+'СЕТ СН'!$H$5-'СЕТ СН'!$H$20</f>
        <v>3823.0241925</v>
      </c>
      <c r="P113" s="36">
        <f>SUMIFS(СВЦЭМ!$C$39:$C$782,СВЦЭМ!$A$39:$A$782,$A113,СВЦЭМ!$B$39:$B$782,P$83)+'СЕТ СН'!$H$12+СВЦЭМ!$D$10+'СЕТ СН'!$H$5-'СЕТ СН'!$H$20</f>
        <v>3849.2021917399998</v>
      </c>
      <c r="Q113" s="36">
        <f>SUMIFS(СВЦЭМ!$C$39:$C$782,СВЦЭМ!$A$39:$A$782,$A113,СВЦЭМ!$B$39:$B$782,Q$83)+'СЕТ СН'!$H$12+СВЦЭМ!$D$10+'СЕТ СН'!$H$5-'СЕТ СН'!$H$20</f>
        <v>3842.69596766</v>
      </c>
      <c r="R113" s="36">
        <f>SUMIFS(СВЦЭМ!$C$39:$C$782,СВЦЭМ!$A$39:$A$782,$A113,СВЦЭМ!$B$39:$B$782,R$83)+'СЕТ СН'!$H$12+СВЦЭМ!$D$10+'СЕТ СН'!$H$5-'СЕТ СН'!$H$20</f>
        <v>3833.65867209</v>
      </c>
      <c r="S113" s="36">
        <f>SUMIFS(СВЦЭМ!$C$39:$C$782,СВЦЭМ!$A$39:$A$782,$A113,СВЦЭМ!$B$39:$B$782,S$83)+'СЕТ СН'!$H$12+СВЦЭМ!$D$10+'СЕТ СН'!$H$5-'СЕТ СН'!$H$20</f>
        <v>3825.5146556300001</v>
      </c>
      <c r="T113" s="36">
        <f>SUMIFS(СВЦЭМ!$C$39:$C$782,СВЦЭМ!$A$39:$A$782,$A113,СВЦЭМ!$B$39:$B$782,T$83)+'СЕТ СН'!$H$12+СВЦЭМ!$D$10+'СЕТ СН'!$H$5-'СЕТ СН'!$H$20</f>
        <v>3741.4706073400002</v>
      </c>
      <c r="U113" s="36">
        <f>SUMIFS(СВЦЭМ!$C$39:$C$782,СВЦЭМ!$A$39:$A$782,$A113,СВЦЭМ!$B$39:$B$782,U$83)+'СЕТ СН'!$H$12+СВЦЭМ!$D$10+'СЕТ СН'!$H$5-'СЕТ СН'!$H$20</f>
        <v>3668.3188231499998</v>
      </c>
      <c r="V113" s="36">
        <f>SUMIFS(СВЦЭМ!$C$39:$C$782,СВЦЭМ!$A$39:$A$782,$A113,СВЦЭМ!$B$39:$B$782,V$83)+'СЕТ СН'!$H$12+СВЦЭМ!$D$10+'СЕТ СН'!$H$5-'СЕТ СН'!$H$20</f>
        <v>3634.4117595100001</v>
      </c>
      <c r="W113" s="36">
        <f>SUMIFS(СВЦЭМ!$C$39:$C$782,СВЦЭМ!$A$39:$A$782,$A113,СВЦЭМ!$B$39:$B$782,W$83)+'СЕТ СН'!$H$12+СВЦЭМ!$D$10+'СЕТ СН'!$H$5-'СЕТ СН'!$H$20</f>
        <v>3646.5130462799998</v>
      </c>
      <c r="X113" s="36">
        <f>SUMIFS(СВЦЭМ!$C$39:$C$782,СВЦЭМ!$A$39:$A$782,$A113,СВЦЭМ!$B$39:$B$782,X$83)+'СЕТ СН'!$H$12+СВЦЭМ!$D$10+'СЕТ СН'!$H$5-'СЕТ СН'!$H$20</f>
        <v>3683.10135038</v>
      </c>
      <c r="Y113" s="36">
        <f>SUMIFS(СВЦЭМ!$C$39:$C$782,СВЦЭМ!$A$39:$A$782,$A113,СВЦЭМ!$B$39:$B$782,Y$83)+'СЕТ СН'!$H$12+СВЦЭМ!$D$10+'СЕТ СН'!$H$5-'СЕТ СН'!$H$20</f>
        <v>3755.7537583399999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СН'!$I$12+СВЦЭМ!$D$10+'СЕТ СН'!$I$5-'СЕТ СН'!$I$20</f>
        <v>3749.0240998899999</v>
      </c>
      <c r="C120" s="36">
        <f>SUMIFS(СВЦЭМ!$C$39:$C$782,СВЦЭМ!$A$39:$A$782,$A120,СВЦЭМ!$B$39:$B$782,C$119)+'СЕТ СН'!$I$12+СВЦЭМ!$D$10+'СЕТ СН'!$I$5-'СЕТ СН'!$I$20</f>
        <v>3821.3516852399998</v>
      </c>
      <c r="D120" s="36">
        <f>SUMIFS(СВЦЭМ!$C$39:$C$782,СВЦЭМ!$A$39:$A$782,$A120,СВЦЭМ!$B$39:$B$782,D$119)+'СЕТ СН'!$I$12+СВЦЭМ!$D$10+'СЕТ СН'!$I$5-'СЕТ СН'!$I$20</f>
        <v>3861.4282349599998</v>
      </c>
      <c r="E120" s="36">
        <f>SUMIFS(СВЦЭМ!$C$39:$C$782,СВЦЭМ!$A$39:$A$782,$A120,СВЦЭМ!$B$39:$B$782,E$119)+'СЕТ СН'!$I$12+СВЦЭМ!$D$10+'СЕТ СН'!$I$5-'СЕТ СН'!$I$20</f>
        <v>3860.7859653800001</v>
      </c>
      <c r="F120" s="36">
        <f>SUMIFS(СВЦЭМ!$C$39:$C$782,СВЦЭМ!$A$39:$A$782,$A120,СВЦЭМ!$B$39:$B$782,F$119)+'СЕТ СН'!$I$12+СВЦЭМ!$D$10+'СЕТ СН'!$I$5-'СЕТ СН'!$I$20</f>
        <v>3857.1334411500002</v>
      </c>
      <c r="G120" s="36">
        <f>SUMIFS(СВЦЭМ!$C$39:$C$782,СВЦЭМ!$A$39:$A$782,$A120,СВЦЭМ!$B$39:$B$782,G$119)+'СЕТ СН'!$I$12+СВЦЭМ!$D$10+'СЕТ СН'!$I$5-'СЕТ СН'!$I$20</f>
        <v>3848.9028014800001</v>
      </c>
      <c r="H120" s="36">
        <f>SUMIFS(СВЦЭМ!$C$39:$C$782,СВЦЭМ!$A$39:$A$782,$A120,СВЦЭМ!$B$39:$B$782,H$119)+'СЕТ СН'!$I$12+СВЦЭМ!$D$10+'СЕТ СН'!$I$5-'СЕТ СН'!$I$20</f>
        <v>3793.94701579</v>
      </c>
      <c r="I120" s="36">
        <f>SUMIFS(СВЦЭМ!$C$39:$C$782,СВЦЭМ!$A$39:$A$782,$A120,СВЦЭМ!$B$39:$B$782,I$119)+'СЕТ СН'!$I$12+СВЦЭМ!$D$10+'СЕТ СН'!$I$5-'СЕТ СН'!$I$20</f>
        <v>3765.35640762</v>
      </c>
      <c r="J120" s="36">
        <f>SUMIFS(СВЦЭМ!$C$39:$C$782,СВЦЭМ!$A$39:$A$782,$A120,СВЦЭМ!$B$39:$B$782,J$119)+'СЕТ СН'!$I$12+СВЦЭМ!$D$10+'СЕТ СН'!$I$5-'СЕТ СН'!$I$20</f>
        <v>3725.9322458900001</v>
      </c>
      <c r="K120" s="36">
        <f>SUMIFS(СВЦЭМ!$C$39:$C$782,СВЦЭМ!$A$39:$A$782,$A120,СВЦЭМ!$B$39:$B$782,K$119)+'СЕТ СН'!$I$12+СВЦЭМ!$D$10+'СЕТ СН'!$I$5-'СЕТ СН'!$I$20</f>
        <v>3661.14348879</v>
      </c>
      <c r="L120" s="36">
        <f>SUMIFS(СВЦЭМ!$C$39:$C$782,СВЦЭМ!$A$39:$A$782,$A120,СВЦЭМ!$B$39:$B$782,L$119)+'СЕТ СН'!$I$12+СВЦЭМ!$D$10+'СЕТ СН'!$I$5-'СЕТ СН'!$I$20</f>
        <v>3660.8232018399999</v>
      </c>
      <c r="M120" s="36">
        <f>SUMIFS(СВЦЭМ!$C$39:$C$782,СВЦЭМ!$A$39:$A$782,$A120,СВЦЭМ!$B$39:$B$782,M$119)+'СЕТ СН'!$I$12+СВЦЭМ!$D$10+'СЕТ СН'!$I$5-'СЕТ СН'!$I$20</f>
        <v>3664.3885150199999</v>
      </c>
      <c r="N120" s="36">
        <f>SUMIFS(СВЦЭМ!$C$39:$C$782,СВЦЭМ!$A$39:$A$782,$A120,СВЦЭМ!$B$39:$B$782,N$119)+'СЕТ СН'!$I$12+СВЦЭМ!$D$10+'СЕТ СН'!$I$5-'СЕТ СН'!$I$20</f>
        <v>3689.9671498400003</v>
      </c>
      <c r="O120" s="36">
        <f>SUMIFS(СВЦЭМ!$C$39:$C$782,СВЦЭМ!$A$39:$A$782,$A120,СВЦЭМ!$B$39:$B$782,O$119)+'СЕТ СН'!$I$12+СВЦЭМ!$D$10+'СЕТ СН'!$I$5-'СЕТ СН'!$I$20</f>
        <v>3725.5474607400001</v>
      </c>
      <c r="P120" s="36">
        <f>SUMIFS(СВЦЭМ!$C$39:$C$782,СВЦЭМ!$A$39:$A$782,$A120,СВЦЭМ!$B$39:$B$782,P$119)+'СЕТ СН'!$I$12+СВЦЭМ!$D$10+'СЕТ СН'!$I$5-'СЕТ СН'!$I$20</f>
        <v>3766.2225175900003</v>
      </c>
      <c r="Q120" s="36">
        <f>SUMIFS(СВЦЭМ!$C$39:$C$782,СВЦЭМ!$A$39:$A$782,$A120,СВЦЭМ!$B$39:$B$782,Q$119)+'СЕТ СН'!$I$12+СВЦЭМ!$D$10+'СЕТ СН'!$I$5-'СЕТ СН'!$I$20</f>
        <v>3792.1142839499998</v>
      </c>
      <c r="R120" s="36">
        <f>SUMIFS(СВЦЭМ!$C$39:$C$782,СВЦЭМ!$A$39:$A$782,$A120,СВЦЭМ!$B$39:$B$782,R$119)+'СЕТ СН'!$I$12+СВЦЭМ!$D$10+'СЕТ СН'!$I$5-'СЕТ СН'!$I$20</f>
        <v>3777.8438860899996</v>
      </c>
      <c r="S120" s="36">
        <f>SUMIFS(СВЦЭМ!$C$39:$C$782,СВЦЭМ!$A$39:$A$782,$A120,СВЦЭМ!$B$39:$B$782,S$119)+'СЕТ СН'!$I$12+СВЦЭМ!$D$10+'СЕТ СН'!$I$5-'СЕТ СН'!$I$20</f>
        <v>3759.6956049199998</v>
      </c>
      <c r="T120" s="36">
        <f>SUMIFS(СВЦЭМ!$C$39:$C$782,СВЦЭМ!$A$39:$A$782,$A120,СВЦЭМ!$B$39:$B$782,T$119)+'СЕТ СН'!$I$12+СВЦЭМ!$D$10+'СЕТ СН'!$I$5-'СЕТ СН'!$I$20</f>
        <v>3728.1044638100002</v>
      </c>
      <c r="U120" s="36">
        <f>SUMIFS(СВЦЭМ!$C$39:$C$782,СВЦЭМ!$A$39:$A$782,$A120,СВЦЭМ!$B$39:$B$782,U$119)+'СЕТ СН'!$I$12+СВЦЭМ!$D$10+'СЕТ СН'!$I$5-'СЕТ СН'!$I$20</f>
        <v>3666.30136812</v>
      </c>
      <c r="V120" s="36">
        <f>SUMIFS(СВЦЭМ!$C$39:$C$782,СВЦЭМ!$A$39:$A$782,$A120,СВЦЭМ!$B$39:$B$782,V$119)+'СЕТ СН'!$I$12+СВЦЭМ!$D$10+'СЕТ СН'!$I$5-'СЕТ СН'!$I$20</f>
        <v>3635.14458285</v>
      </c>
      <c r="W120" s="36">
        <f>SUMIFS(СВЦЭМ!$C$39:$C$782,СВЦЭМ!$A$39:$A$782,$A120,СВЦЭМ!$B$39:$B$782,W$119)+'СЕТ СН'!$I$12+СВЦЭМ!$D$10+'СЕТ СН'!$I$5-'СЕТ СН'!$I$20</f>
        <v>3625.4740264500001</v>
      </c>
      <c r="X120" s="36">
        <f>SUMIFS(СВЦЭМ!$C$39:$C$782,СВЦЭМ!$A$39:$A$782,$A120,СВЦЭМ!$B$39:$B$782,X$119)+'СЕТ СН'!$I$12+СВЦЭМ!$D$10+'СЕТ СН'!$I$5-'СЕТ СН'!$I$20</f>
        <v>3642.2806506100001</v>
      </c>
      <c r="Y120" s="36">
        <f>SUMIFS(СВЦЭМ!$C$39:$C$782,СВЦЭМ!$A$39:$A$782,$A120,СВЦЭМ!$B$39:$B$782,Y$119)+'СЕТ СН'!$I$12+СВЦЭМ!$D$10+'СЕТ СН'!$I$5-'СЕТ СН'!$I$20</f>
        <v>3659.1729151199997</v>
      </c>
    </row>
    <row r="121" spans="1:27" ht="15.75" x14ac:dyDescent="0.2">
      <c r="A121" s="35">
        <f>A120+1</f>
        <v>44288</v>
      </c>
      <c r="B121" s="36">
        <f>SUMIFS(СВЦЭМ!$C$39:$C$782,СВЦЭМ!$A$39:$A$782,$A121,СВЦЭМ!$B$39:$B$782,B$119)+'СЕТ СН'!$I$12+СВЦЭМ!$D$10+'СЕТ СН'!$I$5-'СЕТ СН'!$I$20</f>
        <v>3718.8874104799997</v>
      </c>
      <c r="C121" s="36">
        <f>SUMIFS(СВЦЭМ!$C$39:$C$782,СВЦЭМ!$A$39:$A$782,$A121,СВЦЭМ!$B$39:$B$782,C$119)+'СЕТ СН'!$I$12+СВЦЭМ!$D$10+'СЕТ СН'!$I$5-'СЕТ СН'!$I$20</f>
        <v>3768.1789681500004</v>
      </c>
      <c r="D121" s="36">
        <f>SUMIFS(СВЦЭМ!$C$39:$C$782,СВЦЭМ!$A$39:$A$782,$A121,СВЦЭМ!$B$39:$B$782,D$119)+'СЕТ СН'!$I$12+СВЦЭМ!$D$10+'СЕТ СН'!$I$5-'СЕТ СН'!$I$20</f>
        <v>3811.6596947600001</v>
      </c>
      <c r="E121" s="36">
        <f>SUMIFS(СВЦЭМ!$C$39:$C$782,СВЦЭМ!$A$39:$A$782,$A121,СВЦЭМ!$B$39:$B$782,E$119)+'СЕТ СН'!$I$12+СВЦЭМ!$D$10+'СЕТ СН'!$I$5-'СЕТ СН'!$I$20</f>
        <v>3821.7822143599997</v>
      </c>
      <c r="F121" s="36">
        <f>SUMIFS(СВЦЭМ!$C$39:$C$782,СВЦЭМ!$A$39:$A$782,$A121,СВЦЭМ!$B$39:$B$782,F$119)+'СЕТ СН'!$I$12+СВЦЭМ!$D$10+'СЕТ СН'!$I$5-'СЕТ СН'!$I$20</f>
        <v>3815.7029625599998</v>
      </c>
      <c r="G121" s="36">
        <f>SUMIFS(СВЦЭМ!$C$39:$C$782,СВЦЭМ!$A$39:$A$782,$A121,СВЦЭМ!$B$39:$B$782,G$119)+'СЕТ СН'!$I$12+СВЦЭМ!$D$10+'СЕТ СН'!$I$5-'СЕТ СН'!$I$20</f>
        <v>3789.5949542899998</v>
      </c>
      <c r="H121" s="36">
        <f>SUMIFS(СВЦЭМ!$C$39:$C$782,СВЦЭМ!$A$39:$A$782,$A121,СВЦЭМ!$B$39:$B$782,H$119)+'СЕТ СН'!$I$12+СВЦЭМ!$D$10+'СЕТ СН'!$I$5-'СЕТ СН'!$I$20</f>
        <v>3758.9718989900002</v>
      </c>
      <c r="I121" s="36">
        <f>SUMIFS(СВЦЭМ!$C$39:$C$782,СВЦЭМ!$A$39:$A$782,$A121,СВЦЭМ!$B$39:$B$782,I$119)+'СЕТ СН'!$I$12+СВЦЭМ!$D$10+'СЕТ СН'!$I$5-'СЕТ СН'!$I$20</f>
        <v>3733.4075664900001</v>
      </c>
      <c r="J121" s="36">
        <f>SUMIFS(СВЦЭМ!$C$39:$C$782,СВЦЭМ!$A$39:$A$782,$A121,СВЦЭМ!$B$39:$B$782,J$119)+'СЕТ СН'!$I$12+СВЦЭМ!$D$10+'СЕТ СН'!$I$5-'СЕТ СН'!$I$20</f>
        <v>3699.2672624699999</v>
      </c>
      <c r="K121" s="36">
        <f>SUMIFS(СВЦЭМ!$C$39:$C$782,СВЦЭМ!$A$39:$A$782,$A121,СВЦЭМ!$B$39:$B$782,K$119)+'СЕТ СН'!$I$12+СВЦЭМ!$D$10+'СЕТ СН'!$I$5-'СЕТ СН'!$I$20</f>
        <v>3674.1831101299999</v>
      </c>
      <c r="L121" s="36">
        <f>SUMIFS(СВЦЭМ!$C$39:$C$782,СВЦЭМ!$A$39:$A$782,$A121,СВЦЭМ!$B$39:$B$782,L$119)+'СЕТ СН'!$I$12+СВЦЭМ!$D$10+'СЕТ СН'!$I$5-'СЕТ СН'!$I$20</f>
        <v>3689.9237390500002</v>
      </c>
      <c r="M121" s="36">
        <f>SUMIFS(СВЦЭМ!$C$39:$C$782,СВЦЭМ!$A$39:$A$782,$A121,СВЦЭМ!$B$39:$B$782,M$119)+'СЕТ СН'!$I$12+СВЦЭМ!$D$10+'СЕТ СН'!$I$5-'СЕТ СН'!$I$20</f>
        <v>3678.8103457400002</v>
      </c>
      <c r="N121" s="36">
        <f>SUMIFS(СВЦЭМ!$C$39:$C$782,СВЦЭМ!$A$39:$A$782,$A121,СВЦЭМ!$B$39:$B$782,N$119)+'СЕТ СН'!$I$12+СВЦЭМ!$D$10+'СЕТ СН'!$I$5-'СЕТ СН'!$I$20</f>
        <v>3705.7315393399999</v>
      </c>
      <c r="O121" s="36">
        <f>SUMIFS(СВЦЭМ!$C$39:$C$782,СВЦЭМ!$A$39:$A$782,$A121,СВЦЭМ!$B$39:$B$782,O$119)+'СЕТ СН'!$I$12+СВЦЭМ!$D$10+'СЕТ СН'!$I$5-'СЕТ СН'!$I$20</f>
        <v>3738.4785469500002</v>
      </c>
      <c r="P121" s="36">
        <f>SUMIFS(СВЦЭМ!$C$39:$C$782,СВЦЭМ!$A$39:$A$782,$A121,СВЦЭМ!$B$39:$B$782,P$119)+'СЕТ СН'!$I$12+СВЦЭМ!$D$10+'СЕТ СН'!$I$5-'СЕТ СН'!$I$20</f>
        <v>3778.7933214200002</v>
      </c>
      <c r="Q121" s="36">
        <f>SUMIFS(СВЦЭМ!$C$39:$C$782,СВЦЭМ!$A$39:$A$782,$A121,СВЦЭМ!$B$39:$B$782,Q$119)+'СЕТ СН'!$I$12+СВЦЭМ!$D$10+'СЕТ СН'!$I$5-'СЕТ СН'!$I$20</f>
        <v>3795.3312961199999</v>
      </c>
      <c r="R121" s="36">
        <f>SUMIFS(СВЦЭМ!$C$39:$C$782,СВЦЭМ!$A$39:$A$782,$A121,СВЦЭМ!$B$39:$B$782,R$119)+'СЕТ СН'!$I$12+СВЦЭМ!$D$10+'СЕТ СН'!$I$5-'СЕТ СН'!$I$20</f>
        <v>3796.2152736500002</v>
      </c>
      <c r="S121" s="36">
        <f>SUMIFS(СВЦЭМ!$C$39:$C$782,СВЦЭМ!$A$39:$A$782,$A121,СВЦЭМ!$B$39:$B$782,S$119)+'СЕТ СН'!$I$12+СВЦЭМ!$D$10+'СЕТ СН'!$I$5-'СЕТ СН'!$I$20</f>
        <v>3790.4348490100001</v>
      </c>
      <c r="T121" s="36">
        <f>SUMIFS(СВЦЭМ!$C$39:$C$782,СВЦЭМ!$A$39:$A$782,$A121,СВЦЭМ!$B$39:$B$782,T$119)+'СЕТ СН'!$I$12+СВЦЭМ!$D$10+'СЕТ СН'!$I$5-'СЕТ СН'!$I$20</f>
        <v>3735.2204339300001</v>
      </c>
      <c r="U121" s="36">
        <f>SUMIFS(СВЦЭМ!$C$39:$C$782,СВЦЭМ!$A$39:$A$782,$A121,СВЦЭМ!$B$39:$B$782,U$119)+'СЕТ СН'!$I$12+СВЦЭМ!$D$10+'СЕТ СН'!$I$5-'СЕТ СН'!$I$20</f>
        <v>3670.03305688</v>
      </c>
      <c r="V121" s="36">
        <f>SUMIFS(СВЦЭМ!$C$39:$C$782,СВЦЭМ!$A$39:$A$782,$A121,СВЦЭМ!$B$39:$B$782,V$119)+'СЕТ СН'!$I$12+СВЦЭМ!$D$10+'СЕТ СН'!$I$5-'СЕТ СН'!$I$20</f>
        <v>3638.2226380900001</v>
      </c>
      <c r="W121" s="36">
        <f>SUMIFS(СВЦЭМ!$C$39:$C$782,СВЦЭМ!$A$39:$A$782,$A121,СВЦЭМ!$B$39:$B$782,W$119)+'СЕТ СН'!$I$12+СВЦЭМ!$D$10+'СЕТ СН'!$I$5-'СЕТ СН'!$I$20</f>
        <v>3636.5025842499999</v>
      </c>
      <c r="X121" s="36">
        <f>SUMIFS(СВЦЭМ!$C$39:$C$782,СВЦЭМ!$A$39:$A$782,$A121,СВЦЭМ!$B$39:$B$782,X$119)+'СЕТ СН'!$I$12+СВЦЭМ!$D$10+'СЕТ СН'!$I$5-'СЕТ СН'!$I$20</f>
        <v>3661.2789804399999</v>
      </c>
      <c r="Y121" s="36">
        <f>SUMIFS(СВЦЭМ!$C$39:$C$782,СВЦЭМ!$A$39:$A$782,$A121,СВЦЭМ!$B$39:$B$782,Y$119)+'СЕТ СН'!$I$12+СВЦЭМ!$D$10+'СЕТ СН'!$I$5-'СЕТ СН'!$I$20</f>
        <v>3701.4432744800001</v>
      </c>
    </row>
    <row r="122" spans="1:27" ht="15.75" x14ac:dyDescent="0.2">
      <c r="A122" s="35">
        <f t="shared" ref="A122:A149" si="3">A121+1</f>
        <v>44289</v>
      </c>
      <c r="B122" s="36">
        <f>SUMIFS(СВЦЭМ!$C$39:$C$782,СВЦЭМ!$A$39:$A$782,$A122,СВЦЭМ!$B$39:$B$782,B$119)+'СЕТ СН'!$I$12+СВЦЭМ!$D$10+'СЕТ СН'!$I$5-'СЕТ СН'!$I$20</f>
        <v>3784.73704026</v>
      </c>
      <c r="C122" s="36">
        <f>SUMIFS(СВЦЭМ!$C$39:$C$782,СВЦЭМ!$A$39:$A$782,$A122,СВЦЭМ!$B$39:$B$782,C$119)+'СЕТ СН'!$I$12+СВЦЭМ!$D$10+'СЕТ СН'!$I$5-'СЕТ СН'!$I$20</f>
        <v>3833.45975834</v>
      </c>
      <c r="D122" s="36">
        <f>SUMIFS(СВЦЭМ!$C$39:$C$782,СВЦЭМ!$A$39:$A$782,$A122,СВЦЭМ!$B$39:$B$782,D$119)+'СЕТ СН'!$I$12+СВЦЭМ!$D$10+'СЕТ СН'!$I$5-'СЕТ СН'!$I$20</f>
        <v>3864.2913149799997</v>
      </c>
      <c r="E122" s="36">
        <f>SUMIFS(СВЦЭМ!$C$39:$C$782,СВЦЭМ!$A$39:$A$782,$A122,СВЦЭМ!$B$39:$B$782,E$119)+'СЕТ СН'!$I$12+СВЦЭМ!$D$10+'СЕТ СН'!$I$5-'СЕТ СН'!$I$20</f>
        <v>3853.2067543800003</v>
      </c>
      <c r="F122" s="36">
        <f>SUMIFS(СВЦЭМ!$C$39:$C$782,СВЦЭМ!$A$39:$A$782,$A122,СВЦЭМ!$B$39:$B$782,F$119)+'СЕТ СН'!$I$12+СВЦЭМ!$D$10+'СЕТ СН'!$I$5-'СЕТ СН'!$I$20</f>
        <v>3868.1187670600002</v>
      </c>
      <c r="G122" s="36">
        <f>SUMIFS(СВЦЭМ!$C$39:$C$782,СВЦЭМ!$A$39:$A$782,$A122,СВЦЭМ!$B$39:$B$782,G$119)+'СЕТ СН'!$I$12+СВЦЭМ!$D$10+'СЕТ СН'!$I$5-'СЕТ СН'!$I$20</f>
        <v>3855.7089417699999</v>
      </c>
      <c r="H122" s="36">
        <f>SUMIFS(СВЦЭМ!$C$39:$C$782,СВЦЭМ!$A$39:$A$782,$A122,СВЦЭМ!$B$39:$B$782,H$119)+'СЕТ СН'!$I$12+СВЦЭМ!$D$10+'СЕТ СН'!$I$5-'СЕТ СН'!$I$20</f>
        <v>3779.0852171799997</v>
      </c>
      <c r="I122" s="36">
        <f>SUMIFS(СВЦЭМ!$C$39:$C$782,СВЦЭМ!$A$39:$A$782,$A122,СВЦЭМ!$B$39:$B$782,I$119)+'СЕТ СН'!$I$12+СВЦЭМ!$D$10+'СЕТ СН'!$I$5-'СЕТ СН'!$I$20</f>
        <v>3747.5740559599999</v>
      </c>
      <c r="J122" s="36">
        <f>SUMIFS(СВЦЭМ!$C$39:$C$782,СВЦЭМ!$A$39:$A$782,$A122,СВЦЭМ!$B$39:$B$782,J$119)+'СЕТ СН'!$I$12+СВЦЭМ!$D$10+'СЕТ СН'!$I$5-'СЕТ СН'!$I$20</f>
        <v>3693.0298699300001</v>
      </c>
      <c r="K122" s="36">
        <f>SUMIFS(СВЦЭМ!$C$39:$C$782,СВЦЭМ!$A$39:$A$782,$A122,СВЦЭМ!$B$39:$B$782,K$119)+'СЕТ СН'!$I$12+СВЦЭМ!$D$10+'СЕТ СН'!$I$5-'СЕТ СН'!$I$20</f>
        <v>3640.7237527799998</v>
      </c>
      <c r="L122" s="36">
        <f>SUMIFS(СВЦЭМ!$C$39:$C$782,СВЦЭМ!$A$39:$A$782,$A122,СВЦЭМ!$B$39:$B$782,L$119)+'СЕТ СН'!$I$12+СВЦЭМ!$D$10+'СЕТ СН'!$I$5-'СЕТ СН'!$I$20</f>
        <v>3648.42436499</v>
      </c>
      <c r="M122" s="36">
        <f>SUMIFS(СВЦЭМ!$C$39:$C$782,СВЦЭМ!$A$39:$A$782,$A122,СВЦЭМ!$B$39:$B$782,M$119)+'СЕТ СН'!$I$12+СВЦЭМ!$D$10+'СЕТ СН'!$I$5-'СЕТ СН'!$I$20</f>
        <v>3658.4446520199999</v>
      </c>
      <c r="N122" s="36">
        <f>SUMIFS(СВЦЭМ!$C$39:$C$782,СВЦЭМ!$A$39:$A$782,$A122,СВЦЭМ!$B$39:$B$782,N$119)+'СЕТ СН'!$I$12+СВЦЭМ!$D$10+'СЕТ СН'!$I$5-'СЕТ СН'!$I$20</f>
        <v>3689.3188902800002</v>
      </c>
      <c r="O122" s="36">
        <f>SUMIFS(СВЦЭМ!$C$39:$C$782,СВЦЭМ!$A$39:$A$782,$A122,СВЦЭМ!$B$39:$B$782,O$119)+'СЕТ СН'!$I$12+СВЦЭМ!$D$10+'СЕТ СН'!$I$5-'СЕТ СН'!$I$20</f>
        <v>3727.7951029300002</v>
      </c>
      <c r="P122" s="36">
        <f>SUMIFS(СВЦЭМ!$C$39:$C$782,СВЦЭМ!$A$39:$A$782,$A122,СВЦЭМ!$B$39:$B$782,P$119)+'СЕТ СН'!$I$12+СВЦЭМ!$D$10+'СЕТ СН'!$I$5-'СЕТ СН'!$I$20</f>
        <v>3775.3281652100004</v>
      </c>
      <c r="Q122" s="36">
        <f>SUMIFS(СВЦЭМ!$C$39:$C$782,СВЦЭМ!$A$39:$A$782,$A122,СВЦЭМ!$B$39:$B$782,Q$119)+'СЕТ СН'!$I$12+СВЦЭМ!$D$10+'СЕТ СН'!$I$5-'СЕТ СН'!$I$20</f>
        <v>3796.7521180200001</v>
      </c>
      <c r="R122" s="36">
        <f>SUMIFS(СВЦЭМ!$C$39:$C$782,СВЦЭМ!$A$39:$A$782,$A122,СВЦЭМ!$B$39:$B$782,R$119)+'СЕТ СН'!$I$12+СВЦЭМ!$D$10+'СЕТ СН'!$I$5-'СЕТ СН'!$I$20</f>
        <v>3787.8480343000001</v>
      </c>
      <c r="S122" s="36">
        <f>SUMIFS(СВЦЭМ!$C$39:$C$782,СВЦЭМ!$A$39:$A$782,$A122,СВЦЭМ!$B$39:$B$782,S$119)+'СЕТ СН'!$I$12+СВЦЭМ!$D$10+'СЕТ СН'!$I$5-'СЕТ СН'!$I$20</f>
        <v>3770.1805144800001</v>
      </c>
      <c r="T122" s="36">
        <f>SUMIFS(СВЦЭМ!$C$39:$C$782,СВЦЭМ!$A$39:$A$782,$A122,СВЦЭМ!$B$39:$B$782,T$119)+'СЕТ СН'!$I$12+СВЦЭМ!$D$10+'СЕТ СН'!$I$5-'СЕТ СН'!$I$20</f>
        <v>3698.71642621</v>
      </c>
      <c r="U122" s="36">
        <f>SUMIFS(СВЦЭМ!$C$39:$C$782,СВЦЭМ!$A$39:$A$782,$A122,СВЦЭМ!$B$39:$B$782,U$119)+'СЕТ СН'!$I$12+СВЦЭМ!$D$10+'СЕТ СН'!$I$5-'СЕТ СН'!$I$20</f>
        <v>3626.4641630400001</v>
      </c>
      <c r="V122" s="36">
        <f>SUMIFS(СВЦЭМ!$C$39:$C$782,СВЦЭМ!$A$39:$A$782,$A122,СВЦЭМ!$B$39:$B$782,V$119)+'СЕТ СН'!$I$12+СВЦЭМ!$D$10+'СЕТ СН'!$I$5-'СЕТ СН'!$I$20</f>
        <v>3604.4130464099999</v>
      </c>
      <c r="W122" s="36">
        <f>SUMIFS(СВЦЭМ!$C$39:$C$782,СВЦЭМ!$A$39:$A$782,$A122,СВЦЭМ!$B$39:$B$782,W$119)+'СЕТ СН'!$I$12+СВЦЭМ!$D$10+'СЕТ СН'!$I$5-'СЕТ СН'!$I$20</f>
        <v>3600.14812781</v>
      </c>
      <c r="X122" s="36">
        <f>SUMIFS(СВЦЭМ!$C$39:$C$782,СВЦЭМ!$A$39:$A$782,$A122,СВЦЭМ!$B$39:$B$782,X$119)+'СЕТ СН'!$I$12+СВЦЭМ!$D$10+'СЕТ СН'!$I$5-'СЕТ СН'!$I$20</f>
        <v>3622.4630191800002</v>
      </c>
      <c r="Y122" s="36">
        <f>SUMIFS(СВЦЭМ!$C$39:$C$782,СВЦЭМ!$A$39:$A$782,$A122,СВЦЭМ!$B$39:$B$782,Y$119)+'СЕТ СН'!$I$12+СВЦЭМ!$D$10+'СЕТ СН'!$I$5-'СЕТ СН'!$I$20</f>
        <v>3669.39573668</v>
      </c>
    </row>
    <row r="123" spans="1:27" ht="15.75" x14ac:dyDescent="0.2">
      <c r="A123" s="35">
        <f t="shared" si="3"/>
        <v>44290</v>
      </c>
      <c r="B123" s="36">
        <f>SUMIFS(СВЦЭМ!$C$39:$C$782,СВЦЭМ!$A$39:$A$782,$A123,СВЦЭМ!$B$39:$B$782,B$119)+'СЕТ СН'!$I$12+СВЦЭМ!$D$10+'СЕТ СН'!$I$5-'СЕТ СН'!$I$20</f>
        <v>3737.0806247999999</v>
      </c>
      <c r="C123" s="36">
        <f>SUMIFS(СВЦЭМ!$C$39:$C$782,СВЦЭМ!$A$39:$A$782,$A123,СВЦЭМ!$B$39:$B$782,C$119)+'СЕТ СН'!$I$12+СВЦЭМ!$D$10+'СЕТ СН'!$I$5-'СЕТ СН'!$I$20</f>
        <v>3808.9384535500003</v>
      </c>
      <c r="D123" s="36">
        <f>SUMIFS(СВЦЭМ!$C$39:$C$782,СВЦЭМ!$A$39:$A$782,$A123,СВЦЭМ!$B$39:$B$782,D$119)+'СЕТ СН'!$I$12+СВЦЭМ!$D$10+'СЕТ СН'!$I$5-'СЕТ СН'!$I$20</f>
        <v>3848.4448715400003</v>
      </c>
      <c r="E123" s="36">
        <f>SUMIFS(СВЦЭМ!$C$39:$C$782,СВЦЭМ!$A$39:$A$782,$A123,СВЦЭМ!$B$39:$B$782,E$119)+'СЕТ СН'!$I$12+СВЦЭМ!$D$10+'СЕТ СН'!$I$5-'СЕТ СН'!$I$20</f>
        <v>3854.90532609</v>
      </c>
      <c r="F123" s="36">
        <f>SUMIFS(СВЦЭМ!$C$39:$C$782,СВЦЭМ!$A$39:$A$782,$A123,СВЦЭМ!$B$39:$B$782,F$119)+'СЕТ СН'!$I$12+СВЦЭМ!$D$10+'СЕТ СН'!$I$5-'СЕТ СН'!$I$20</f>
        <v>3865.56128343</v>
      </c>
      <c r="G123" s="36">
        <f>SUMIFS(СВЦЭМ!$C$39:$C$782,СВЦЭМ!$A$39:$A$782,$A123,СВЦЭМ!$B$39:$B$782,G$119)+'СЕТ СН'!$I$12+СВЦЭМ!$D$10+'СЕТ СН'!$I$5-'СЕТ СН'!$I$20</f>
        <v>3856.8848663999997</v>
      </c>
      <c r="H123" s="36">
        <f>SUMIFS(СВЦЭМ!$C$39:$C$782,СВЦЭМ!$A$39:$A$782,$A123,СВЦЭМ!$B$39:$B$782,H$119)+'СЕТ СН'!$I$12+СВЦЭМ!$D$10+'СЕТ СН'!$I$5-'СЕТ СН'!$I$20</f>
        <v>3839.59328757</v>
      </c>
      <c r="I123" s="36">
        <f>SUMIFS(СВЦЭМ!$C$39:$C$782,СВЦЭМ!$A$39:$A$782,$A123,СВЦЭМ!$B$39:$B$782,I$119)+'СЕТ СН'!$I$12+СВЦЭМ!$D$10+'СЕТ СН'!$I$5-'СЕТ СН'!$I$20</f>
        <v>3786.58311035</v>
      </c>
      <c r="J123" s="36">
        <f>SUMIFS(СВЦЭМ!$C$39:$C$782,СВЦЭМ!$A$39:$A$782,$A123,СВЦЭМ!$B$39:$B$782,J$119)+'СЕТ СН'!$I$12+СВЦЭМ!$D$10+'СЕТ СН'!$I$5-'СЕТ СН'!$I$20</f>
        <v>3718.41435641</v>
      </c>
      <c r="K123" s="36">
        <f>SUMIFS(СВЦЭМ!$C$39:$C$782,СВЦЭМ!$A$39:$A$782,$A123,СВЦЭМ!$B$39:$B$782,K$119)+'СЕТ СН'!$I$12+СВЦЭМ!$D$10+'СЕТ СН'!$I$5-'СЕТ СН'!$I$20</f>
        <v>3655.4411481500001</v>
      </c>
      <c r="L123" s="36">
        <f>SUMIFS(СВЦЭМ!$C$39:$C$782,СВЦЭМ!$A$39:$A$782,$A123,СВЦЭМ!$B$39:$B$782,L$119)+'СЕТ СН'!$I$12+СВЦЭМ!$D$10+'СЕТ СН'!$I$5-'СЕТ СН'!$I$20</f>
        <v>3639.3697553699999</v>
      </c>
      <c r="M123" s="36">
        <f>SUMIFS(СВЦЭМ!$C$39:$C$782,СВЦЭМ!$A$39:$A$782,$A123,СВЦЭМ!$B$39:$B$782,M$119)+'СЕТ СН'!$I$12+СВЦЭМ!$D$10+'СЕТ СН'!$I$5-'СЕТ СН'!$I$20</f>
        <v>3644.5092448300002</v>
      </c>
      <c r="N123" s="36">
        <f>SUMIFS(СВЦЭМ!$C$39:$C$782,СВЦЭМ!$A$39:$A$782,$A123,СВЦЭМ!$B$39:$B$782,N$119)+'СЕТ СН'!$I$12+СВЦЭМ!$D$10+'СЕТ СН'!$I$5-'СЕТ СН'!$I$20</f>
        <v>3663.7634952799999</v>
      </c>
      <c r="O123" s="36">
        <f>SUMIFS(СВЦЭМ!$C$39:$C$782,СВЦЭМ!$A$39:$A$782,$A123,СВЦЭМ!$B$39:$B$782,O$119)+'СЕТ СН'!$I$12+СВЦЭМ!$D$10+'СЕТ СН'!$I$5-'СЕТ СН'!$I$20</f>
        <v>3695.5421501199999</v>
      </c>
      <c r="P123" s="36">
        <f>SUMIFS(СВЦЭМ!$C$39:$C$782,СВЦЭМ!$A$39:$A$782,$A123,СВЦЭМ!$B$39:$B$782,P$119)+'СЕТ СН'!$I$12+СВЦЭМ!$D$10+'СЕТ СН'!$I$5-'СЕТ СН'!$I$20</f>
        <v>3741.2040466500002</v>
      </c>
      <c r="Q123" s="36">
        <f>SUMIFS(СВЦЭМ!$C$39:$C$782,СВЦЭМ!$A$39:$A$782,$A123,СВЦЭМ!$B$39:$B$782,Q$119)+'СЕТ СН'!$I$12+СВЦЭМ!$D$10+'СЕТ СН'!$I$5-'СЕТ СН'!$I$20</f>
        <v>3769.25700353</v>
      </c>
      <c r="R123" s="36">
        <f>SUMIFS(СВЦЭМ!$C$39:$C$782,СВЦЭМ!$A$39:$A$782,$A123,СВЦЭМ!$B$39:$B$782,R$119)+'СЕТ СН'!$I$12+СВЦЭМ!$D$10+'СЕТ СН'!$I$5-'СЕТ СН'!$I$20</f>
        <v>3762.5856125500004</v>
      </c>
      <c r="S123" s="36">
        <f>SUMIFS(СВЦЭМ!$C$39:$C$782,СВЦЭМ!$A$39:$A$782,$A123,СВЦЭМ!$B$39:$B$782,S$119)+'СЕТ СН'!$I$12+СВЦЭМ!$D$10+'СЕТ СН'!$I$5-'СЕТ СН'!$I$20</f>
        <v>3732.2555992899997</v>
      </c>
      <c r="T123" s="36">
        <f>SUMIFS(СВЦЭМ!$C$39:$C$782,СВЦЭМ!$A$39:$A$782,$A123,СВЦЭМ!$B$39:$B$782,T$119)+'СЕТ СН'!$I$12+СВЦЭМ!$D$10+'СЕТ СН'!$I$5-'СЕТ СН'!$I$20</f>
        <v>3648.3464177199999</v>
      </c>
      <c r="U123" s="36">
        <f>SUMIFS(СВЦЭМ!$C$39:$C$782,СВЦЭМ!$A$39:$A$782,$A123,СВЦЭМ!$B$39:$B$782,U$119)+'СЕТ СН'!$I$12+СВЦЭМ!$D$10+'СЕТ СН'!$I$5-'СЕТ СН'!$I$20</f>
        <v>3582.4337773699999</v>
      </c>
      <c r="V123" s="36">
        <f>SUMIFS(СВЦЭМ!$C$39:$C$782,СВЦЭМ!$A$39:$A$782,$A123,СВЦЭМ!$B$39:$B$782,V$119)+'СЕТ СН'!$I$12+СВЦЭМ!$D$10+'СЕТ СН'!$I$5-'СЕТ СН'!$I$20</f>
        <v>3577.6883121999999</v>
      </c>
      <c r="W123" s="36">
        <f>SUMIFS(СВЦЭМ!$C$39:$C$782,СВЦЭМ!$A$39:$A$782,$A123,СВЦЭМ!$B$39:$B$782,W$119)+'СЕТ СН'!$I$12+СВЦЭМ!$D$10+'СЕТ СН'!$I$5-'СЕТ СН'!$I$20</f>
        <v>3590.28511368</v>
      </c>
      <c r="X123" s="36">
        <f>SUMIFS(СВЦЭМ!$C$39:$C$782,СВЦЭМ!$A$39:$A$782,$A123,СВЦЭМ!$B$39:$B$782,X$119)+'СЕТ СН'!$I$12+СВЦЭМ!$D$10+'СЕТ СН'!$I$5-'СЕТ СН'!$I$20</f>
        <v>3612.90254736</v>
      </c>
      <c r="Y123" s="36">
        <f>SUMIFS(СВЦЭМ!$C$39:$C$782,СВЦЭМ!$A$39:$A$782,$A123,СВЦЭМ!$B$39:$B$782,Y$119)+'СЕТ СН'!$I$12+СВЦЭМ!$D$10+'СЕТ СН'!$I$5-'СЕТ СН'!$I$20</f>
        <v>3655.2047077500001</v>
      </c>
    </row>
    <row r="124" spans="1:27" ht="15.75" x14ac:dyDescent="0.2">
      <c r="A124" s="35">
        <f t="shared" si="3"/>
        <v>44291</v>
      </c>
      <c r="B124" s="36">
        <f>SUMIFS(СВЦЭМ!$C$39:$C$782,СВЦЭМ!$A$39:$A$782,$A124,СВЦЭМ!$B$39:$B$782,B$119)+'СЕТ СН'!$I$12+СВЦЭМ!$D$10+'СЕТ СН'!$I$5-'СЕТ СН'!$I$20</f>
        <v>3728.71932612</v>
      </c>
      <c r="C124" s="36">
        <f>SUMIFS(СВЦЭМ!$C$39:$C$782,СВЦЭМ!$A$39:$A$782,$A124,СВЦЭМ!$B$39:$B$782,C$119)+'СЕТ СН'!$I$12+СВЦЭМ!$D$10+'СЕТ СН'!$I$5-'СЕТ СН'!$I$20</f>
        <v>3807.4043293499999</v>
      </c>
      <c r="D124" s="36">
        <f>SUMIFS(СВЦЭМ!$C$39:$C$782,СВЦЭМ!$A$39:$A$782,$A124,СВЦЭМ!$B$39:$B$782,D$119)+'СЕТ СН'!$I$12+СВЦЭМ!$D$10+'СЕТ СН'!$I$5-'СЕТ СН'!$I$20</f>
        <v>3856.2033586799998</v>
      </c>
      <c r="E124" s="36">
        <f>SUMIFS(СВЦЭМ!$C$39:$C$782,СВЦЭМ!$A$39:$A$782,$A124,СВЦЭМ!$B$39:$B$782,E$119)+'СЕТ СН'!$I$12+СВЦЭМ!$D$10+'СЕТ СН'!$I$5-'СЕТ СН'!$I$20</f>
        <v>3862.95596501</v>
      </c>
      <c r="F124" s="36">
        <f>SUMIFS(СВЦЭМ!$C$39:$C$782,СВЦЭМ!$A$39:$A$782,$A124,СВЦЭМ!$B$39:$B$782,F$119)+'СЕТ СН'!$I$12+СВЦЭМ!$D$10+'СЕТ СН'!$I$5-'СЕТ СН'!$I$20</f>
        <v>3866.3326069499999</v>
      </c>
      <c r="G124" s="36">
        <f>SUMIFS(СВЦЭМ!$C$39:$C$782,СВЦЭМ!$A$39:$A$782,$A124,СВЦЭМ!$B$39:$B$782,G$119)+'СЕТ СН'!$I$12+СВЦЭМ!$D$10+'СЕТ СН'!$I$5-'СЕТ СН'!$I$20</f>
        <v>3864.0119911800002</v>
      </c>
      <c r="H124" s="36">
        <f>SUMIFS(СВЦЭМ!$C$39:$C$782,СВЦЭМ!$A$39:$A$782,$A124,СВЦЭМ!$B$39:$B$782,H$119)+'СЕТ СН'!$I$12+СВЦЭМ!$D$10+'СЕТ СН'!$I$5-'СЕТ СН'!$I$20</f>
        <v>3817.19709023</v>
      </c>
      <c r="I124" s="36">
        <f>SUMIFS(СВЦЭМ!$C$39:$C$782,СВЦЭМ!$A$39:$A$782,$A124,СВЦЭМ!$B$39:$B$782,I$119)+'СЕТ СН'!$I$12+СВЦЭМ!$D$10+'СЕТ СН'!$I$5-'СЕТ СН'!$I$20</f>
        <v>3752.0177503099999</v>
      </c>
      <c r="J124" s="36">
        <f>SUMIFS(СВЦЭМ!$C$39:$C$782,СВЦЭМ!$A$39:$A$782,$A124,СВЦЭМ!$B$39:$B$782,J$119)+'СЕТ СН'!$I$12+СВЦЭМ!$D$10+'СЕТ СН'!$I$5-'СЕТ СН'!$I$20</f>
        <v>3717.1628314099999</v>
      </c>
      <c r="K124" s="36">
        <f>SUMIFS(СВЦЭМ!$C$39:$C$782,СВЦЭМ!$A$39:$A$782,$A124,СВЦЭМ!$B$39:$B$782,K$119)+'СЕТ СН'!$I$12+СВЦЭМ!$D$10+'СЕТ СН'!$I$5-'СЕТ СН'!$I$20</f>
        <v>3679.7980025900001</v>
      </c>
      <c r="L124" s="36">
        <f>SUMIFS(СВЦЭМ!$C$39:$C$782,СВЦЭМ!$A$39:$A$782,$A124,СВЦЭМ!$B$39:$B$782,L$119)+'СЕТ СН'!$I$12+СВЦЭМ!$D$10+'СЕТ СН'!$I$5-'СЕТ СН'!$I$20</f>
        <v>3694.7638523300002</v>
      </c>
      <c r="M124" s="36">
        <f>SUMIFS(СВЦЭМ!$C$39:$C$782,СВЦЭМ!$A$39:$A$782,$A124,СВЦЭМ!$B$39:$B$782,M$119)+'СЕТ СН'!$I$12+СВЦЭМ!$D$10+'СЕТ СН'!$I$5-'СЕТ СН'!$I$20</f>
        <v>3688.48998463</v>
      </c>
      <c r="N124" s="36">
        <f>SUMIFS(СВЦЭМ!$C$39:$C$782,СВЦЭМ!$A$39:$A$782,$A124,СВЦЭМ!$B$39:$B$782,N$119)+'СЕТ СН'!$I$12+СВЦЭМ!$D$10+'СЕТ СН'!$I$5-'СЕТ СН'!$I$20</f>
        <v>3689.9619700499998</v>
      </c>
      <c r="O124" s="36">
        <f>SUMIFS(СВЦЭМ!$C$39:$C$782,СВЦЭМ!$A$39:$A$782,$A124,СВЦЭМ!$B$39:$B$782,O$119)+'СЕТ СН'!$I$12+СВЦЭМ!$D$10+'СЕТ СН'!$I$5-'СЕТ СН'!$I$20</f>
        <v>3725.1560511400003</v>
      </c>
      <c r="P124" s="36">
        <f>SUMIFS(СВЦЭМ!$C$39:$C$782,СВЦЭМ!$A$39:$A$782,$A124,СВЦЭМ!$B$39:$B$782,P$119)+'СЕТ СН'!$I$12+СВЦЭМ!$D$10+'СЕТ СН'!$I$5-'СЕТ СН'!$I$20</f>
        <v>3771.3198772400001</v>
      </c>
      <c r="Q124" s="36">
        <f>SUMIFS(СВЦЭМ!$C$39:$C$782,СВЦЭМ!$A$39:$A$782,$A124,СВЦЭМ!$B$39:$B$782,Q$119)+'СЕТ СН'!$I$12+СВЦЭМ!$D$10+'СЕТ СН'!$I$5-'СЕТ СН'!$I$20</f>
        <v>3790.62281364</v>
      </c>
      <c r="R124" s="36">
        <f>SUMIFS(СВЦЭМ!$C$39:$C$782,СВЦЭМ!$A$39:$A$782,$A124,СВЦЭМ!$B$39:$B$782,R$119)+'СЕТ СН'!$I$12+СВЦЭМ!$D$10+'СЕТ СН'!$I$5-'СЕТ СН'!$I$20</f>
        <v>3780.3495313499998</v>
      </c>
      <c r="S124" s="36">
        <f>SUMIFS(СВЦЭМ!$C$39:$C$782,СВЦЭМ!$A$39:$A$782,$A124,СВЦЭМ!$B$39:$B$782,S$119)+'СЕТ СН'!$I$12+СВЦЭМ!$D$10+'СЕТ СН'!$I$5-'СЕТ СН'!$I$20</f>
        <v>3757.9587571700004</v>
      </c>
      <c r="T124" s="36">
        <f>SUMIFS(СВЦЭМ!$C$39:$C$782,СВЦЭМ!$A$39:$A$782,$A124,СВЦЭМ!$B$39:$B$782,T$119)+'СЕТ СН'!$I$12+СВЦЭМ!$D$10+'СЕТ СН'!$I$5-'СЕТ СН'!$I$20</f>
        <v>3699.1600637699999</v>
      </c>
      <c r="U124" s="36">
        <f>SUMIFS(СВЦЭМ!$C$39:$C$782,СВЦЭМ!$A$39:$A$782,$A124,СВЦЭМ!$B$39:$B$782,U$119)+'СЕТ СН'!$I$12+СВЦЭМ!$D$10+'СЕТ СН'!$I$5-'СЕТ СН'!$I$20</f>
        <v>3651.6100586900002</v>
      </c>
      <c r="V124" s="36">
        <f>SUMIFS(СВЦЭМ!$C$39:$C$782,СВЦЭМ!$A$39:$A$782,$A124,СВЦЭМ!$B$39:$B$782,V$119)+'СЕТ СН'!$I$12+СВЦЭМ!$D$10+'СЕТ СН'!$I$5-'СЕТ СН'!$I$20</f>
        <v>3647.94497976</v>
      </c>
      <c r="W124" s="36">
        <f>SUMIFS(СВЦЭМ!$C$39:$C$782,СВЦЭМ!$A$39:$A$782,$A124,СВЦЭМ!$B$39:$B$782,W$119)+'СЕТ СН'!$I$12+СВЦЭМ!$D$10+'СЕТ СН'!$I$5-'СЕТ СН'!$I$20</f>
        <v>3664.1046131000003</v>
      </c>
      <c r="X124" s="36">
        <f>SUMIFS(СВЦЭМ!$C$39:$C$782,СВЦЭМ!$A$39:$A$782,$A124,СВЦЭМ!$B$39:$B$782,X$119)+'СЕТ СН'!$I$12+СВЦЭМ!$D$10+'СЕТ СН'!$I$5-'СЕТ СН'!$I$20</f>
        <v>3647.9811558700003</v>
      </c>
      <c r="Y124" s="36">
        <f>SUMIFS(СВЦЭМ!$C$39:$C$782,СВЦЭМ!$A$39:$A$782,$A124,СВЦЭМ!$B$39:$B$782,Y$119)+'СЕТ СН'!$I$12+СВЦЭМ!$D$10+'СЕТ СН'!$I$5-'СЕТ СН'!$I$20</f>
        <v>3668.1836192599999</v>
      </c>
    </row>
    <row r="125" spans="1:27" ht="15.75" x14ac:dyDescent="0.2">
      <c r="A125" s="35">
        <f t="shared" si="3"/>
        <v>44292</v>
      </c>
      <c r="B125" s="36">
        <f>SUMIFS(СВЦЭМ!$C$39:$C$782,СВЦЭМ!$A$39:$A$782,$A125,СВЦЭМ!$B$39:$B$782,B$119)+'СЕТ СН'!$I$12+СВЦЭМ!$D$10+'СЕТ СН'!$I$5-'СЕТ СН'!$I$20</f>
        <v>3677.7622544699998</v>
      </c>
      <c r="C125" s="36">
        <f>SUMIFS(СВЦЭМ!$C$39:$C$782,СВЦЭМ!$A$39:$A$782,$A125,СВЦЭМ!$B$39:$B$782,C$119)+'СЕТ СН'!$I$12+СВЦЭМ!$D$10+'СЕТ СН'!$I$5-'СЕТ СН'!$I$20</f>
        <v>3742.5541515499999</v>
      </c>
      <c r="D125" s="36">
        <f>SUMIFS(СВЦЭМ!$C$39:$C$782,СВЦЭМ!$A$39:$A$782,$A125,СВЦЭМ!$B$39:$B$782,D$119)+'СЕТ СН'!$I$12+СВЦЭМ!$D$10+'СЕТ СН'!$I$5-'СЕТ СН'!$I$20</f>
        <v>3802.3809145699997</v>
      </c>
      <c r="E125" s="36">
        <f>SUMIFS(СВЦЭМ!$C$39:$C$782,СВЦЭМ!$A$39:$A$782,$A125,СВЦЭМ!$B$39:$B$782,E$119)+'СЕТ СН'!$I$12+СВЦЭМ!$D$10+'СЕТ СН'!$I$5-'СЕТ СН'!$I$20</f>
        <v>3810.0417490899999</v>
      </c>
      <c r="F125" s="36">
        <f>SUMIFS(СВЦЭМ!$C$39:$C$782,СВЦЭМ!$A$39:$A$782,$A125,СВЦЭМ!$B$39:$B$782,F$119)+'СЕТ СН'!$I$12+СВЦЭМ!$D$10+'СЕТ СН'!$I$5-'СЕТ СН'!$I$20</f>
        <v>3811.6018716200001</v>
      </c>
      <c r="G125" s="36">
        <f>SUMIFS(СВЦЭМ!$C$39:$C$782,СВЦЭМ!$A$39:$A$782,$A125,СВЦЭМ!$B$39:$B$782,G$119)+'СЕТ СН'!$I$12+СВЦЭМ!$D$10+'СЕТ СН'!$I$5-'СЕТ СН'!$I$20</f>
        <v>3804.22010813</v>
      </c>
      <c r="H125" s="36">
        <f>SUMIFS(СВЦЭМ!$C$39:$C$782,СВЦЭМ!$A$39:$A$782,$A125,СВЦЭМ!$B$39:$B$782,H$119)+'СЕТ СН'!$I$12+СВЦЭМ!$D$10+'СЕТ СН'!$I$5-'СЕТ СН'!$I$20</f>
        <v>3776.2994329800003</v>
      </c>
      <c r="I125" s="36">
        <f>SUMIFS(СВЦЭМ!$C$39:$C$782,СВЦЭМ!$A$39:$A$782,$A125,СВЦЭМ!$B$39:$B$782,I$119)+'СЕТ СН'!$I$12+СВЦЭМ!$D$10+'СЕТ СН'!$I$5-'СЕТ СН'!$I$20</f>
        <v>3721.7653165000002</v>
      </c>
      <c r="J125" s="36">
        <f>SUMIFS(СВЦЭМ!$C$39:$C$782,СВЦЭМ!$A$39:$A$782,$A125,СВЦЭМ!$B$39:$B$782,J$119)+'СЕТ СН'!$I$12+СВЦЭМ!$D$10+'СЕТ СН'!$I$5-'СЕТ СН'!$I$20</f>
        <v>3676.1969191799999</v>
      </c>
      <c r="K125" s="36">
        <f>SUMIFS(СВЦЭМ!$C$39:$C$782,СВЦЭМ!$A$39:$A$782,$A125,СВЦЭМ!$B$39:$B$782,K$119)+'СЕТ СН'!$I$12+СВЦЭМ!$D$10+'СЕТ СН'!$I$5-'СЕТ СН'!$I$20</f>
        <v>3640.6459236199998</v>
      </c>
      <c r="L125" s="36">
        <f>SUMIFS(СВЦЭМ!$C$39:$C$782,СВЦЭМ!$A$39:$A$782,$A125,СВЦЭМ!$B$39:$B$782,L$119)+'СЕТ СН'!$I$12+СВЦЭМ!$D$10+'СЕТ СН'!$I$5-'СЕТ СН'!$I$20</f>
        <v>3657.27664293</v>
      </c>
      <c r="M125" s="36">
        <f>SUMIFS(СВЦЭМ!$C$39:$C$782,СВЦЭМ!$A$39:$A$782,$A125,СВЦЭМ!$B$39:$B$782,M$119)+'СЕТ СН'!$I$12+СВЦЭМ!$D$10+'СЕТ СН'!$I$5-'СЕТ СН'!$I$20</f>
        <v>3671.5619150699999</v>
      </c>
      <c r="N125" s="36">
        <f>SUMIFS(СВЦЭМ!$C$39:$C$782,СВЦЭМ!$A$39:$A$782,$A125,СВЦЭМ!$B$39:$B$782,N$119)+'СЕТ СН'!$I$12+СВЦЭМ!$D$10+'СЕТ СН'!$I$5-'СЕТ СН'!$I$20</f>
        <v>3700.7542546499999</v>
      </c>
      <c r="O125" s="36">
        <f>SUMIFS(СВЦЭМ!$C$39:$C$782,СВЦЭМ!$A$39:$A$782,$A125,СВЦЭМ!$B$39:$B$782,O$119)+'СЕТ СН'!$I$12+СВЦЭМ!$D$10+'СЕТ СН'!$I$5-'СЕТ СН'!$I$20</f>
        <v>3741.73052762</v>
      </c>
      <c r="P125" s="36">
        <f>SUMIFS(СВЦЭМ!$C$39:$C$782,СВЦЭМ!$A$39:$A$782,$A125,СВЦЭМ!$B$39:$B$782,P$119)+'СЕТ СН'!$I$12+СВЦЭМ!$D$10+'СЕТ СН'!$I$5-'СЕТ СН'!$I$20</f>
        <v>3786.98562649</v>
      </c>
      <c r="Q125" s="36">
        <f>SUMIFS(СВЦЭМ!$C$39:$C$782,СВЦЭМ!$A$39:$A$782,$A125,СВЦЭМ!$B$39:$B$782,Q$119)+'СЕТ СН'!$I$12+СВЦЭМ!$D$10+'СЕТ СН'!$I$5-'СЕТ СН'!$I$20</f>
        <v>3796.5747930999996</v>
      </c>
      <c r="R125" s="36">
        <f>SUMIFS(СВЦЭМ!$C$39:$C$782,СВЦЭМ!$A$39:$A$782,$A125,СВЦЭМ!$B$39:$B$782,R$119)+'СЕТ СН'!$I$12+СВЦЭМ!$D$10+'СЕТ СН'!$I$5-'СЕТ СН'!$I$20</f>
        <v>3787.0953248599999</v>
      </c>
      <c r="S125" s="36">
        <f>SUMIFS(СВЦЭМ!$C$39:$C$782,СВЦЭМ!$A$39:$A$782,$A125,СВЦЭМ!$B$39:$B$782,S$119)+'СЕТ СН'!$I$12+СВЦЭМ!$D$10+'СЕТ СН'!$I$5-'СЕТ СН'!$I$20</f>
        <v>3768.1023191100003</v>
      </c>
      <c r="T125" s="36">
        <f>SUMIFS(СВЦЭМ!$C$39:$C$782,СВЦЭМ!$A$39:$A$782,$A125,СВЦЭМ!$B$39:$B$782,T$119)+'СЕТ СН'!$I$12+СВЦЭМ!$D$10+'СЕТ СН'!$I$5-'СЕТ СН'!$I$20</f>
        <v>3710.0324492099999</v>
      </c>
      <c r="U125" s="36">
        <f>SUMIFS(СВЦЭМ!$C$39:$C$782,СВЦЭМ!$A$39:$A$782,$A125,СВЦЭМ!$B$39:$B$782,U$119)+'СЕТ СН'!$I$12+СВЦЭМ!$D$10+'СЕТ СН'!$I$5-'СЕТ СН'!$I$20</f>
        <v>3632.90310034</v>
      </c>
      <c r="V125" s="36">
        <f>SUMIFS(СВЦЭМ!$C$39:$C$782,СВЦЭМ!$A$39:$A$782,$A125,СВЦЭМ!$B$39:$B$782,V$119)+'СЕТ СН'!$I$12+СВЦЭМ!$D$10+'СЕТ СН'!$I$5-'СЕТ СН'!$I$20</f>
        <v>3590.16274703</v>
      </c>
      <c r="W125" s="36">
        <f>SUMIFS(СВЦЭМ!$C$39:$C$782,СВЦЭМ!$A$39:$A$782,$A125,СВЦЭМ!$B$39:$B$782,W$119)+'СЕТ СН'!$I$12+СВЦЭМ!$D$10+'СЕТ СН'!$I$5-'СЕТ СН'!$I$20</f>
        <v>3604.2220576999998</v>
      </c>
      <c r="X125" s="36">
        <f>SUMIFS(СВЦЭМ!$C$39:$C$782,СВЦЭМ!$A$39:$A$782,$A125,СВЦЭМ!$B$39:$B$782,X$119)+'СЕТ СН'!$I$12+СВЦЭМ!$D$10+'СЕТ СН'!$I$5-'СЕТ СН'!$I$20</f>
        <v>3626.7474221800003</v>
      </c>
      <c r="Y125" s="36">
        <f>SUMIFS(СВЦЭМ!$C$39:$C$782,СВЦЭМ!$A$39:$A$782,$A125,СВЦЭМ!$B$39:$B$782,Y$119)+'СЕТ СН'!$I$12+СВЦЭМ!$D$10+'СЕТ СН'!$I$5-'СЕТ СН'!$I$20</f>
        <v>3680.9563967899999</v>
      </c>
    </row>
    <row r="126" spans="1:27" ht="15.75" x14ac:dyDescent="0.2">
      <c r="A126" s="35">
        <f t="shared" si="3"/>
        <v>44293</v>
      </c>
      <c r="B126" s="36">
        <f>SUMIFS(СВЦЭМ!$C$39:$C$782,СВЦЭМ!$A$39:$A$782,$A126,СВЦЭМ!$B$39:$B$782,B$119)+'СЕТ СН'!$I$12+СВЦЭМ!$D$10+'СЕТ СН'!$I$5-'СЕТ СН'!$I$20</f>
        <v>3759.9669276300001</v>
      </c>
      <c r="C126" s="36">
        <f>SUMIFS(СВЦЭМ!$C$39:$C$782,СВЦЭМ!$A$39:$A$782,$A126,СВЦЭМ!$B$39:$B$782,C$119)+'СЕТ СН'!$I$12+СВЦЭМ!$D$10+'СЕТ СН'!$I$5-'СЕТ СН'!$I$20</f>
        <v>3795.9491410700002</v>
      </c>
      <c r="D126" s="36">
        <f>SUMIFS(СВЦЭМ!$C$39:$C$782,СВЦЭМ!$A$39:$A$782,$A126,СВЦЭМ!$B$39:$B$782,D$119)+'СЕТ СН'!$I$12+СВЦЭМ!$D$10+'СЕТ СН'!$I$5-'СЕТ СН'!$I$20</f>
        <v>3759.3697549500002</v>
      </c>
      <c r="E126" s="36">
        <f>SUMIFS(СВЦЭМ!$C$39:$C$782,СВЦЭМ!$A$39:$A$782,$A126,СВЦЭМ!$B$39:$B$782,E$119)+'СЕТ СН'!$I$12+СВЦЭМ!$D$10+'СЕТ СН'!$I$5-'СЕТ СН'!$I$20</f>
        <v>3755.2946190000002</v>
      </c>
      <c r="F126" s="36">
        <f>SUMIFS(СВЦЭМ!$C$39:$C$782,СВЦЭМ!$A$39:$A$782,$A126,СВЦЭМ!$B$39:$B$782,F$119)+'СЕТ СН'!$I$12+СВЦЭМ!$D$10+'СЕТ СН'!$I$5-'СЕТ СН'!$I$20</f>
        <v>3758.9718440500001</v>
      </c>
      <c r="G126" s="36">
        <f>SUMIFS(СВЦЭМ!$C$39:$C$782,СВЦЭМ!$A$39:$A$782,$A126,СВЦЭМ!$B$39:$B$782,G$119)+'СЕТ СН'!$I$12+СВЦЭМ!$D$10+'СЕТ СН'!$I$5-'СЕТ СН'!$I$20</f>
        <v>3766.2673395299998</v>
      </c>
      <c r="H126" s="36">
        <f>SUMIFS(СВЦЭМ!$C$39:$C$782,СВЦЭМ!$A$39:$A$782,$A126,СВЦЭМ!$B$39:$B$782,H$119)+'СЕТ СН'!$I$12+СВЦЭМ!$D$10+'СЕТ СН'!$I$5-'СЕТ СН'!$I$20</f>
        <v>3802.32010154</v>
      </c>
      <c r="I126" s="36">
        <f>SUMIFS(СВЦЭМ!$C$39:$C$782,СВЦЭМ!$A$39:$A$782,$A126,СВЦЭМ!$B$39:$B$782,I$119)+'СЕТ СН'!$I$12+СВЦЭМ!$D$10+'СЕТ СН'!$I$5-'СЕТ СН'!$I$20</f>
        <v>3770.85077344</v>
      </c>
      <c r="J126" s="36">
        <f>SUMIFS(СВЦЭМ!$C$39:$C$782,СВЦЭМ!$A$39:$A$782,$A126,СВЦЭМ!$B$39:$B$782,J$119)+'СЕТ СН'!$I$12+СВЦЭМ!$D$10+'СЕТ СН'!$I$5-'СЕТ СН'!$I$20</f>
        <v>3723.7073060399998</v>
      </c>
      <c r="K126" s="36">
        <f>SUMIFS(СВЦЭМ!$C$39:$C$782,СВЦЭМ!$A$39:$A$782,$A126,СВЦЭМ!$B$39:$B$782,K$119)+'СЕТ СН'!$I$12+СВЦЭМ!$D$10+'СЕТ СН'!$I$5-'СЕТ СН'!$I$20</f>
        <v>3679.1185216499998</v>
      </c>
      <c r="L126" s="36">
        <f>SUMIFS(СВЦЭМ!$C$39:$C$782,СВЦЭМ!$A$39:$A$782,$A126,СВЦЭМ!$B$39:$B$782,L$119)+'СЕТ СН'!$I$12+СВЦЭМ!$D$10+'СЕТ СН'!$I$5-'СЕТ СН'!$I$20</f>
        <v>3685.4480353700001</v>
      </c>
      <c r="M126" s="36">
        <f>SUMIFS(СВЦЭМ!$C$39:$C$782,СВЦЭМ!$A$39:$A$782,$A126,СВЦЭМ!$B$39:$B$782,M$119)+'СЕТ СН'!$I$12+СВЦЭМ!$D$10+'СЕТ СН'!$I$5-'СЕТ СН'!$I$20</f>
        <v>3673.19662023</v>
      </c>
      <c r="N126" s="36">
        <f>SUMIFS(СВЦЭМ!$C$39:$C$782,СВЦЭМ!$A$39:$A$782,$A126,СВЦЭМ!$B$39:$B$782,N$119)+'СЕТ СН'!$I$12+СВЦЭМ!$D$10+'СЕТ СН'!$I$5-'СЕТ СН'!$I$20</f>
        <v>3699.22767118</v>
      </c>
      <c r="O126" s="36">
        <f>SUMIFS(СВЦЭМ!$C$39:$C$782,СВЦЭМ!$A$39:$A$782,$A126,СВЦЭМ!$B$39:$B$782,O$119)+'СЕТ СН'!$I$12+СВЦЭМ!$D$10+'СЕТ СН'!$I$5-'СЕТ СН'!$I$20</f>
        <v>3724.6653427299998</v>
      </c>
      <c r="P126" s="36">
        <f>SUMIFS(СВЦЭМ!$C$39:$C$782,СВЦЭМ!$A$39:$A$782,$A126,СВЦЭМ!$B$39:$B$782,P$119)+'СЕТ СН'!$I$12+СВЦЭМ!$D$10+'СЕТ СН'!$I$5-'СЕТ СН'!$I$20</f>
        <v>3763.3231085500001</v>
      </c>
      <c r="Q126" s="36">
        <f>SUMIFS(СВЦЭМ!$C$39:$C$782,СВЦЭМ!$A$39:$A$782,$A126,СВЦЭМ!$B$39:$B$782,Q$119)+'СЕТ СН'!$I$12+СВЦЭМ!$D$10+'СЕТ СН'!$I$5-'СЕТ СН'!$I$20</f>
        <v>3801.1327051400003</v>
      </c>
      <c r="R126" s="36">
        <f>SUMIFS(СВЦЭМ!$C$39:$C$782,СВЦЭМ!$A$39:$A$782,$A126,СВЦЭМ!$B$39:$B$782,R$119)+'СЕТ СН'!$I$12+СВЦЭМ!$D$10+'СЕТ СН'!$I$5-'СЕТ СН'!$I$20</f>
        <v>3801.5779152599998</v>
      </c>
      <c r="S126" s="36">
        <f>SUMIFS(СВЦЭМ!$C$39:$C$782,СВЦЭМ!$A$39:$A$782,$A126,СВЦЭМ!$B$39:$B$782,S$119)+'СЕТ СН'!$I$12+СВЦЭМ!$D$10+'СЕТ СН'!$I$5-'СЕТ СН'!$I$20</f>
        <v>3769.0760698599997</v>
      </c>
      <c r="T126" s="36">
        <f>SUMIFS(СВЦЭМ!$C$39:$C$782,СВЦЭМ!$A$39:$A$782,$A126,СВЦЭМ!$B$39:$B$782,T$119)+'СЕТ СН'!$I$12+СВЦЭМ!$D$10+'СЕТ СН'!$I$5-'СЕТ СН'!$I$20</f>
        <v>3693.90661189</v>
      </c>
      <c r="U126" s="36">
        <f>SUMIFS(СВЦЭМ!$C$39:$C$782,СВЦЭМ!$A$39:$A$782,$A126,СВЦЭМ!$B$39:$B$782,U$119)+'СЕТ СН'!$I$12+СВЦЭМ!$D$10+'СЕТ СН'!$I$5-'СЕТ СН'!$I$20</f>
        <v>3646.1275897300002</v>
      </c>
      <c r="V126" s="36">
        <f>SUMIFS(СВЦЭМ!$C$39:$C$782,СВЦЭМ!$A$39:$A$782,$A126,СВЦЭМ!$B$39:$B$782,V$119)+'СЕТ СН'!$I$12+СВЦЭМ!$D$10+'СЕТ СН'!$I$5-'СЕТ СН'!$I$20</f>
        <v>3630.3156619800002</v>
      </c>
      <c r="W126" s="36">
        <f>SUMIFS(СВЦЭМ!$C$39:$C$782,СВЦЭМ!$A$39:$A$782,$A126,СВЦЭМ!$B$39:$B$782,W$119)+'СЕТ СН'!$I$12+СВЦЭМ!$D$10+'СЕТ СН'!$I$5-'СЕТ СН'!$I$20</f>
        <v>3630.4407186200001</v>
      </c>
      <c r="X126" s="36">
        <f>SUMIFS(СВЦЭМ!$C$39:$C$782,СВЦЭМ!$A$39:$A$782,$A126,СВЦЭМ!$B$39:$B$782,X$119)+'СЕТ СН'!$I$12+СВЦЭМ!$D$10+'СЕТ СН'!$I$5-'СЕТ СН'!$I$20</f>
        <v>3643.9635451899999</v>
      </c>
      <c r="Y126" s="36">
        <f>SUMIFS(СВЦЭМ!$C$39:$C$782,СВЦЭМ!$A$39:$A$782,$A126,СВЦЭМ!$B$39:$B$782,Y$119)+'СЕТ СН'!$I$12+СВЦЭМ!$D$10+'СЕТ СН'!$I$5-'СЕТ СН'!$I$20</f>
        <v>3690.0525578699999</v>
      </c>
    </row>
    <row r="127" spans="1:27" ht="15.75" x14ac:dyDescent="0.2">
      <c r="A127" s="35">
        <f t="shared" si="3"/>
        <v>44294</v>
      </c>
      <c r="B127" s="36">
        <f>SUMIFS(СВЦЭМ!$C$39:$C$782,СВЦЭМ!$A$39:$A$782,$A127,СВЦЭМ!$B$39:$B$782,B$119)+'СЕТ СН'!$I$12+СВЦЭМ!$D$10+'СЕТ СН'!$I$5-'СЕТ СН'!$I$20</f>
        <v>3721.62630992</v>
      </c>
      <c r="C127" s="36">
        <f>SUMIFS(СВЦЭМ!$C$39:$C$782,СВЦЭМ!$A$39:$A$782,$A127,СВЦЭМ!$B$39:$B$782,C$119)+'СЕТ СН'!$I$12+СВЦЭМ!$D$10+'СЕТ СН'!$I$5-'СЕТ СН'!$I$20</f>
        <v>3789.1366526000002</v>
      </c>
      <c r="D127" s="36">
        <f>SUMIFS(СВЦЭМ!$C$39:$C$782,СВЦЭМ!$A$39:$A$782,$A127,СВЦЭМ!$B$39:$B$782,D$119)+'СЕТ СН'!$I$12+СВЦЭМ!$D$10+'СЕТ СН'!$I$5-'СЕТ СН'!$I$20</f>
        <v>3775.0538895199998</v>
      </c>
      <c r="E127" s="36">
        <f>SUMIFS(СВЦЭМ!$C$39:$C$782,СВЦЭМ!$A$39:$A$782,$A127,СВЦЭМ!$B$39:$B$782,E$119)+'СЕТ СН'!$I$12+СВЦЭМ!$D$10+'СЕТ СН'!$I$5-'СЕТ СН'!$I$20</f>
        <v>3768.07577679</v>
      </c>
      <c r="F127" s="36">
        <f>SUMIFS(СВЦЭМ!$C$39:$C$782,СВЦЭМ!$A$39:$A$782,$A127,СВЦЭМ!$B$39:$B$782,F$119)+'СЕТ СН'!$I$12+СВЦЭМ!$D$10+'СЕТ СН'!$I$5-'СЕТ СН'!$I$20</f>
        <v>3767.1987623100003</v>
      </c>
      <c r="G127" s="36">
        <f>SUMIFS(СВЦЭМ!$C$39:$C$782,СВЦЭМ!$A$39:$A$782,$A127,СВЦЭМ!$B$39:$B$782,G$119)+'СЕТ СН'!$I$12+СВЦЭМ!$D$10+'СЕТ СН'!$I$5-'СЕТ СН'!$I$20</f>
        <v>3780.2024365500001</v>
      </c>
      <c r="H127" s="36">
        <f>SUMIFS(СВЦЭМ!$C$39:$C$782,СВЦЭМ!$A$39:$A$782,$A127,СВЦЭМ!$B$39:$B$782,H$119)+'СЕТ СН'!$I$12+СВЦЭМ!$D$10+'СЕТ СН'!$I$5-'СЕТ СН'!$I$20</f>
        <v>3766.1585234900003</v>
      </c>
      <c r="I127" s="36">
        <f>SUMIFS(СВЦЭМ!$C$39:$C$782,СВЦЭМ!$A$39:$A$782,$A127,СВЦЭМ!$B$39:$B$782,I$119)+'СЕТ СН'!$I$12+СВЦЭМ!$D$10+'СЕТ СН'!$I$5-'СЕТ СН'!$I$20</f>
        <v>3720.0829686900001</v>
      </c>
      <c r="J127" s="36">
        <f>SUMIFS(СВЦЭМ!$C$39:$C$782,СВЦЭМ!$A$39:$A$782,$A127,СВЦЭМ!$B$39:$B$782,J$119)+'СЕТ СН'!$I$12+СВЦЭМ!$D$10+'СЕТ СН'!$I$5-'СЕТ СН'!$I$20</f>
        <v>3716.00597672</v>
      </c>
      <c r="K127" s="36">
        <f>SUMIFS(СВЦЭМ!$C$39:$C$782,СВЦЭМ!$A$39:$A$782,$A127,СВЦЭМ!$B$39:$B$782,K$119)+'СЕТ СН'!$I$12+СВЦЭМ!$D$10+'СЕТ СН'!$I$5-'СЕТ СН'!$I$20</f>
        <v>3696.8910136599998</v>
      </c>
      <c r="L127" s="36">
        <f>SUMIFS(СВЦЭМ!$C$39:$C$782,СВЦЭМ!$A$39:$A$782,$A127,СВЦЭМ!$B$39:$B$782,L$119)+'СЕТ СН'!$I$12+СВЦЭМ!$D$10+'СЕТ СН'!$I$5-'СЕТ СН'!$I$20</f>
        <v>3701.0063951500001</v>
      </c>
      <c r="M127" s="36">
        <f>SUMIFS(СВЦЭМ!$C$39:$C$782,СВЦЭМ!$A$39:$A$782,$A127,СВЦЭМ!$B$39:$B$782,M$119)+'СЕТ СН'!$I$12+СВЦЭМ!$D$10+'СЕТ СН'!$I$5-'СЕТ СН'!$I$20</f>
        <v>3709.62153416</v>
      </c>
      <c r="N127" s="36">
        <f>SUMIFS(СВЦЭМ!$C$39:$C$782,СВЦЭМ!$A$39:$A$782,$A127,СВЦЭМ!$B$39:$B$782,N$119)+'СЕТ СН'!$I$12+СВЦЭМ!$D$10+'СЕТ СН'!$I$5-'СЕТ СН'!$I$20</f>
        <v>3729.3776554300002</v>
      </c>
      <c r="O127" s="36">
        <f>SUMIFS(СВЦЭМ!$C$39:$C$782,СВЦЭМ!$A$39:$A$782,$A127,СВЦЭМ!$B$39:$B$782,O$119)+'СЕТ СН'!$I$12+СВЦЭМ!$D$10+'СЕТ СН'!$I$5-'СЕТ СН'!$I$20</f>
        <v>3734.02952989</v>
      </c>
      <c r="P127" s="36">
        <f>SUMIFS(СВЦЭМ!$C$39:$C$782,СВЦЭМ!$A$39:$A$782,$A127,СВЦЭМ!$B$39:$B$782,P$119)+'СЕТ СН'!$I$12+СВЦЭМ!$D$10+'СЕТ СН'!$I$5-'СЕТ СН'!$I$20</f>
        <v>3736.5889154400002</v>
      </c>
      <c r="Q127" s="36">
        <f>SUMIFS(СВЦЭМ!$C$39:$C$782,СВЦЭМ!$A$39:$A$782,$A127,СВЦЭМ!$B$39:$B$782,Q$119)+'СЕТ СН'!$I$12+СВЦЭМ!$D$10+'СЕТ СН'!$I$5-'СЕТ СН'!$I$20</f>
        <v>3758.0309724400004</v>
      </c>
      <c r="R127" s="36">
        <f>SUMIFS(СВЦЭМ!$C$39:$C$782,СВЦЭМ!$A$39:$A$782,$A127,СВЦЭМ!$B$39:$B$782,R$119)+'СЕТ СН'!$I$12+СВЦЭМ!$D$10+'СЕТ СН'!$I$5-'СЕТ СН'!$I$20</f>
        <v>3747.76332078</v>
      </c>
      <c r="S127" s="36">
        <f>SUMIFS(СВЦЭМ!$C$39:$C$782,СВЦЭМ!$A$39:$A$782,$A127,СВЦЭМ!$B$39:$B$782,S$119)+'СЕТ СН'!$I$12+СВЦЭМ!$D$10+'СЕТ СН'!$I$5-'СЕТ СН'!$I$20</f>
        <v>3733.9258205699998</v>
      </c>
      <c r="T127" s="36">
        <f>SUMIFS(СВЦЭМ!$C$39:$C$782,СВЦЭМ!$A$39:$A$782,$A127,СВЦЭМ!$B$39:$B$782,T$119)+'СЕТ СН'!$I$12+СВЦЭМ!$D$10+'СЕТ СН'!$I$5-'СЕТ СН'!$I$20</f>
        <v>3713.2610438699999</v>
      </c>
      <c r="U127" s="36">
        <f>SUMIFS(СВЦЭМ!$C$39:$C$782,СВЦЭМ!$A$39:$A$782,$A127,СВЦЭМ!$B$39:$B$782,U$119)+'СЕТ СН'!$I$12+СВЦЭМ!$D$10+'СЕТ СН'!$I$5-'СЕТ СН'!$I$20</f>
        <v>3647.8265458199999</v>
      </c>
      <c r="V127" s="36">
        <f>SUMIFS(СВЦЭМ!$C$39:$C$782,СВЦЭМ!$A$39:$A$782,$A127,СВЦЭМ!$B$39:$B$782,V$119)+'СЕТ СН'!$I$12+СВЦЭМ!$D$10+'СЕТ СН'!$I$5-'СЕТ СН'!$I$20</f>
        <v>3644.5059681600001</v>
      </c>
      <c r="W127" s="36">
        <f>SUMIFS(СВЦЭМ!$C$39:$C$782,СВЦЭМ!$A$39:$A$782,$A127,СВЦЭМ!$B$39:$B$782,W$119)+'СЕТ СН'!$I$12+СВЦЭМ!$D$10+'СЕТ СН'!$I$5-'СЕТ СН'!$I$20</f>
        <v>3663.4613227</v>
      </c>
      <c r="X127" s="36">
        <f>SUMIFS(СВЦЭМ!$C$39:$C$782,СВЦЭМ!$A$39:$A$782,$A127,СВЦЭМ!$B$39:$B$782,X$119)+'СЕТ СН'!$I$12+СВЦЭМ!$D$10+'СЕТ СН'!$I$5-'СЕТ СН'!$I$20</f>
        <v>3679.7041245999999</v>
      </c>
      <c r="Y127" s="36">
        <f>SUMIFS(СВЦЭМ!$C$39:$C$782,СВЦЭМ!$A$39:$A$782,$A127,СВЦЭМ!$B$39:$B$782,Y$119)+'СЕТ СН'!$I$12+СВЦЭМ!$D$10+'СЕТ СН'!$I$5-'СЕТ СН'!$I$20</f>
        <v>3717.0976186400003</v>
      </c>
    </row>
    <row r="128" spans="1:27" ht="15.75" x14ac:dyDescent="0.2">
      <c r="A128" s="35">
        <f t="shared" si="3"/>
        <v>44295</v>
      </c>
      <c r="B128" s="36">
        <f>SUMIFS(СВЦЭМ!$C$39:$C$782,СВЦЭМ!$A$39:$A$782,$A128,СВЦЭМ!$B$39:$B$782,B$119)+'СЕТ СН'!$I$12+СВЦЭМ!$D$10+'СЕТ СН'!$I$5-'СЕТ СН'!$I$20</f>
        <v>3696.33793543</v>
      </c>
      <c r="C128" s="36">
        <f>SUMIFS(СВЦЭМ!$C$39:$C$782,СВЦЭМ!$A$39:$A$782,$A128,СВЦЭМ!$B$39:$B$782,C$119)+'СЕТ СН'!$I$12+СВЦЭМ!$D$10+'СЕТ СН'!$I$5-'СЕТ СН'!$I$20</f>
        <v>3733.5361978700003</v>
      </c>
      <c r="D128" s="36">
        <f>SUMIFS(СВЦЭМ!$C$39:$C$782,СВЦЭМ!$A$39:$A$782,$A128,СВЦЭМ!$B$39:$B$782,D$119)+'СЕТ СН'!$I$12+СВЦЭМ!$D$10+'СЕТ СН'!$I$5-'СЕТ СН'!$I$20</f>
        <v>3767.55948145</v>
      </c>
      <c r="E128" s="36">
        <f>SUMIFS(СВЦЭМ!$C$39:$C$782,СВЦЭМ!$A$39:$A$782,$A128,СВЦЭМ!$B$39:$B$782,E$119)+'СЕТ СН'!$I$12+СВЦЭМ!$D$10+'СЕТ СН'!$I$5-'СЕТ СН'!$I$20</f>
        <v>3767.79204703</v>
      </c>
      <c r="F128" s="36">
        <f>SUMIFS(СВЦЭМ!$C$39:$C$782,СВЦЭМ!$A$39:$A$782,$A128,СВЦЭМ!$B$39:$B$782,F$119)+'СЕТ СН'!$I$12+СВЦЭМ!$D$10+'СЕТ СН'!$I$5-'СЕТ СН'!$I$20</f>
        <v>3767.37228263</v>
      </c>
      <c r="G128" s="36">
        <f>SUMIFS(СВЦЭМ!$C$39:$C$782,СВЦЭМ!$A$39:$A$782,$A128,СВЦЭМ!$B$39:$B$782,G$119)+'СЕТ СН'!$I$12+СВЦЭМ!$D$10+'СЕТ СН'!$I$5-'СЕТ СН'!$I$20</f>
        <v>3770.8551259300002</v>
      </c>
      <c r="H128" s="36">
        <f>SUMIFS(СВЦЭМ!$C$39:$C$782,СВЦЭМ!$A$39:$A$782,$A128,СВЦЭМ!$B$39:$B$782,H$119)+'СЕТ СН'!$I$12+СВЦЭМ!$D$10+'СЕТ СН'!$I$5-'СЕТ СН'!$I$20</f>
        <v>3756.9686641399999</v>
      </c>
      <c r="I128" s="36">
        <f>SUMIFS(СВЦЭМ!$C$39:$C$782,СВЦЭМ!$A$39:$A$782,$A128,СВЦЭМ!$B$39:$B$782,I$119)+'СЕТ СН'!$I$12+СВЦЭМ!$D$10+'СЕТ СН'!$I$5-'СЕТ СН'!$I$20</f>
        <v>3688.6653078700001</v>
      </c>
      <c r="J128" s="36">
        <f>SUMIFS(СВЦЭМ!$C$39:$C$782,СВЦЭМ!$A$39:$A$782,$A128,СВЦЭМ!$B$39:$B$782,J$119)+'СЕТ СН'!$I$12+СВЦЭМ!$D$10+'СЕТ СН'!$I$5-'СЕТ СН'!$I$20</f>
        <v>3694.84669897</v>
      </c>
      <c r="K128" s="36">
        <f>SUMIFS(СВЦЭМ!$C$39:$C$782,СВЦЭМ!$A$39:$A$782,$A128,СВЦЭМ!$B$39:$B$782,K$119)+'СЕТ СН'!$I$12+СВЦЭМ!$D$10+'СЕТ СН'!$I$5-'СЕТ СН'!$I$20</f>
        <v>3695.5099364500002</v>
      </c>
      <c r="L128" s="36">
        <f>SUMIFS(СВЦЭМ!$C$39:$C$782,СВЦЭМ!$A$39:$A$782,$A128,СВЦЭМ!$B$39:$B$782,L$119)+'СЕТ СН'!$I$12+СВЦЭМ!$D$10+'СЕТ СН'!$I$5-'СЕТ СН'!$I$20</f>
        <v>3699.6208770100002</v>
      </c>
      <c r="M128" s="36">
        <f>SUMIFS(СВЦЭМ!$C$39:$C$782,СВЦЭМ!$A$39:$A$782,$A128,СВЦЭМ!$B$39:$B$782,M$119)+'СЕТ СН'!$I$12+СВЦЭМ!$D$10+'СЕТ СН'!$I$5-'СЕТ СН'!$I$20</f>
        <v>3693.7896963799999</v>
      </c>
      <c r="N128" s="36">
        <f>SUMIFS(СВЦЭМ!$C$39:$C$782,СВЦЭМ!$A$39:$A$782,$A128,СВЦЭМ!$B$39:$B$782,N$119)+'СЕТ СН'!$I$12+СВЦЭМ!$D$10+'СЕТ СН'!$I$5-'СЕТ СН'!$I$20</f>
        <v>3712.6628493200001</v>
      </c>
      <c r="O128" s="36">
        <f>SUMIFS(СВЦЭМ!$C$39:$C$782,СВЦЭМ!$A$39:$A$782,$A128,СВЦЭМ!$B$39:$B$782,O$119)+'СЕТ СН'!$I$12+СВЦЭМ!$D$10+'СЕТ СН'!$I$5-'СЕТ СН'!$I$20</f>
        <v>3695.83938859</v>
      </c>
      <c r="P128" s="36">
        <f>SUMIFS(СВЦЭМ!$C$39:$C$782,СВЦЭМ!$A$39:$A$782,$A128,СВЦЭМ!$B$39:$B$782,P$119)+'СЕТ СН'!$I$12+СВЦЭМ!$D$10+'СЕТ СН'!$I$5-'СЕТ СН'!$I$20</f>
        <v>3719.59246566</v>
      </c>
      <c r="Q128" s="36">
        <f>SUMIFS(СВЦЭМ!$C$39:$C$782,СВЦЭМ!$A$39:$A$782,$A128,СВЦЭМ!$B$39:$B$782,Q$119)+'СЕТ СН'!$I$12+СВЦЭМ!$D$10+'СЕТ СН'!$I$5-'СЕТ СН'!$I$20</f>
        <v>3744.14130166</v>
      </c>
      <c r="R128" s="36">
        <f>SUMIFS(СВЦЭМ!$C$39:$C$782,СВЦЭМ!$A$39:$A$782,$A128,СВЦЭМ!$B$39:$B$782,R$119)+'СЕТ СН'!$I$12+СВЦЭМ!$D$10+'СЕТ СН'!$I$5-'СЕТ СН'!$I$20</f>
        <v>3728.2435674899998</v>
      </c>
      <c r="S128" s="36">
        <f>SUMIFS(СВЦЭМ!$C$39:$C$782,СВЦЭМ!$A$39:$A$782,$A128,СВЦЭМ!$B$39:$B$782,S$119)+'СЕТ СН'!$I$12+СВЦЭМ!$D$10+'СЕТ СН'!$I$5-'СЕТ СН'!$I$20</f>
        <v>3708.0613695800002</v>
      </c>
      <c r="T128" s="36">
        <f>SUMIFS(СВЦЭМ!$C$39:$C$782,СВЦЭМ!$A$39:$A$782,$A128,СВЦЭМ!$B$39:$B$782,T$119)+'СЕТ СН'!$I$12+СВЦЭМ!$D$10+'СЕТ СН'!$I$5-'СЕТ СН'!$I$20</f>
        <v>3705.34961729</v>
      </c>
      <c r="U128" s="36">
        <f>SUMIFS(СВЦЭМ!$C$39:$C$782,СВЦЭМ!$A$39:$A$782,$A128,СВЦЭМ!$B$39:$B$782,U$119)+'СЕТ СН'!$I$12+СВЦЭМ!$D$10+'СЕТ СН'!$I$5-'СЕТ СН'!$I$20</f>
        <v>3699.77540507</v>
      </c>
      <c r="V128" s="36">
        <f>SUMIFS(СВЦЭМ!$C$39:$C$782,СВЦЭМ!$A$39:$A$782,$A128,СВЦЭМ!$B$39:$B$782,V$119)+'СЕТ СН'!$I$12+СВЦЭМ!$D$10+'СЕТ СН'!$I$5-'СЕТ СН'!$I$20</f>
        <v>3711.1507615400001</v>
      </c>
      <c r="W128" s="36">
        <f>SUMIFS(СВЦЭМ!$C$39:$C$782,СВЦЭМ!$A$39:$A$782,$A128,СВЦЭМ!$B$39:$B$782,W$119)+'СЕТ СН'!$I$12+СВЦЭМ!$D$10+'СЕТ СН'!$I$5-'СЕТ СН'!$I$20</f>
        <v>3715.0564501500003</v>
      </c>
      <c r="X128" s="36">
        <f>SUMIFS(СВЦЭМ!$C$39:$C$782,СВЦЭМ!$A$39:$A$782,$A128,СВЦЭМ!$B$39:$B$782,X$119)+'СЕТ СН'!$I$12+СВЦЭМ!$D$10+'СЕТ СН'!$I$5-'СЕТ СН'!$I$20</f>
        <v>3699.85771333</v>
      </c>
      <c r="Y128" s="36">
        <f>SUMIFS(СВЦЭМ!$C$39:$C$782,СВЦЭМ!$A$39:$A$782,$A128,СВЦЭМ!$B$39:$B$782,Y$119)+'СЕТ СН'!$I$12+СВЦЭМ!$D$10+'СЕТ СН'!$I$5-'СЕТ СН'!$I$20</f>
        <v>3671.2403997500001</v>
      </c>
    </row>
    <row r="129" spans="1:25" ht="15.75" x14ac:dyDescent="0.2">
      <c r="A129" s="35">
        <f t="shared" si="3"/>
        <v>44296</v>
      </c>
      <c r="B129" s="36">
        <f>SUMIFS(СВЦЭМ!$C$39:$C$782,СВЦЭМ!$A$39:$A$782,$A129,СВЦЭМ!$B$39:$B$782,B$119)+'СЕТ СН'!$I$12+СВЦЭМ!$D$10+'СЕТ СН'!$I$5-'СЕТ СН'!$I$20</f>
        <v>3742.70988545</v>
      </c>
      <c r="C129" s="36">
        <f>SUMIFS(СВЦЭМ!$C$39:$C$782,СВЦЭМ!$A$39:$A$782,$A129,СВЦЭМ!$B$39:$B$782,C$119)+'СЕТ СН'!$I$12+СВЦЭМ!$D$10+'СЕТ СН'!$I$5-'СЕТ СН'!$I$20</f>
        <v>3784.2319701699998</v>
      </c>
      <c r="D129" s="36">
        <f>SUMIFS(СВЦЭМ!$C$39:$C$782,СВЦЭМ!$A$39:$A$782,$A129,СВЦЭМ!$B$39:$B$782,D$119)+'СЕТ СН'!$I$12+СВЦЭМ!$D$10+'СЕТ СН'!$I$5-'СЕТ СН'!$I$20</f>
        <v>3793.37356146</v>
      </c>
      <c r="E129" s="36">
        <f>SUMIFS(СВЦЭМ!$C$39:$C$782,СВЦЭМ!$A$39:$A$782,$A129,СВЦЭМ!$B$39:$B$782,E$119)+'СЕТ СН'!$I$12+СВЦЭМ!$D$10+'СЕТ СН'!$I$5-'СЕТ СН'!$I$20</f>
        <v>3778.6441646499998</v>
      </c>
      <c r="F129" s="36">
        <f>SUMIFS(СВЦЭМ!$C$39:$C$782,СВЦЭМ!$A$39:$A$782,$A129,СВЦЭМ!$B$39:$B$782,F$119)+'СЕТ СН'!$I$12+СВЦЭМ!$D$10+'СЕТ СН'!$I$5-'СЕТ СН'!$I$20</f>
        <v>3764.1831661599999</v>
      </c>
      <c r="G129" s="36">
        <f>SUMIFS(СВЦЭМ!$C$39:$C$782,СВЦЭМ!$A$39:$A$782,$A129,СВЦЭМ!$B$39:$B$782,G$119)+'СЕТ СН'!$I$12+СВЦЭМ!$D$10+'СЕТ СН'!$I$5-'СЕТ СН'!$I$20</f>
        <v>3766.2717651000003</v>
      </c>
      <c r="H129" s="36">
        <f>SUMIFS(СВЦЭМ!$C$39:$C$782,СВЦЭМ!$A$39:$A$782,$A129,СВЦЭМ!$B$39:$B$782,H$119)+'СЕТ СН'!$I$12+СВЦЭМ!$D$10+'СЕТ СН'!$I$5-'СЕТ СН'!$I$20</f>
        <v>3754.2247307099997</v>
      </c>
      <c r="I129" s="36">
        <f>SUMIFS(СВЦЭМ!$C$39:$C$782,СВЦЭМ!$A$39:$A$782,$A129,СВЦЭМ!$B$39:$B$782,I$119)+'СЕТ СН'!$I$12+СВЦЭМ!$D$10+'СЕТ СН'!$I$5-'СЕТ СН'!$I$20</f>
        <v>3720.6453641500002</v>
      </c>
      <c r="J129" s="36">
        <f>SUMIFS(СВЦЭМ!$C$39:$C$782,СВЦЭМ!$A$39:$A$782,$A129,СВЦЭМ!$B$39:$B$782,J$119)+'СЕТ СН'!$I$12+СВЦЭМ!$D$10+'СЕТ СН'!$I$5-'СЕТ СН'!$I$20</f>
        <v>3678.2988748899998</v>
      </c>
      <c r="K129" s="36">
        <f>SUMIFS(СВЦЭМ!$C$39:$C$782,СВЦЭМ!$A$39:$A$782,$A129,СВЦЭМ!$B$39:$B$782,K$119)+'СЕТ СН'!$I$12+СВЦЭМ!$D$10+'СЕТ СН'!$I$5-'СЕТ СН'!$I$20</f>
        <v>3620.4030188799998</v>
      </c>
      <c r="L129" s="36">
        <f>SUMIFS(СВЦЭМ!$C$39:$C$782,СВЦЭМ!$A$39:$A$782,$A129,СВЦЭМ!$B$39:$B$782,L$119)+'СЕТ СН'!$I$12+СВЦЭМ!$D$10+'СЕТ СН'!$I$5-'СЕТ СН'!$I$20</f>
        <v>3629.8418364700001</v>
      </c>
      <c r="M129" s="36">
        <f>SUMIFS(СВЦЭМ!$C$39:$C$782,СВЦЭМ!$A$39:$A$782,$A129,СВЦЭМ!$B$39:$B$782,M$119)+'СЕТ СН'!$I$12+СВЦЭМ!$D$10+'СЕТ СН'!$I$5-'СЕТ СН'!$I$20</f>
        <v>3647.85731837</v>
      </c>
      <c r="N129" s="36">
        <f>SUMIFS(СВЦЭМ!$C$39:$C$782,СВЦЭМ!$A$39:$A$782,$A129,СВЦЭМ!$B$39:$B$782,N$119)+'СЕТ СН'!$I$12+СВЦЭМ!$D$10+'СЕТ СН'!$I$5-'СЕТ СН'!$I$20</f>
        <v>3693.03564753</v>
      </c>
      <c r="O129" s="36">
        <f>SUMIFS(СВЦЭМ!$C$39:$C$782,СВЦЭМ!$A$39:$A$782,$A129,СВЦЭМ!$B$39:$B$782,O$119)+'СЕТ СН'!$I$12+СВЦЭМ!$D$10+'СЕТ СН'!$I$5-'СЕТ СН'!$I$20</f>
        <v>3718.6221068700002</v>
      </c>
      <c r="P129" s="36">
        <f>SUMIFS(СВЦЭМ!$C$39:$C$782,СВЦЭМ!$A$39:$A$782,$A129,СВЦЭМ!$B$39:$B$782,P$119)+'СЕТ СН'!$I$12+СВЦЭМ!$D$10+'СЕТ СН'!$I$5-'СЕТ СН'!$I$20</f>
        <v>3763.2700431399999</v>
      </c>
      <c r="Q129" s="36">
        <f>SUMIFS(СВЦЭМ!$C$39:$C$782,СВЦЭМ!$A$39:$A$782,$A129,СВЦЭМ!$B$39:$B$782,Q$119)+'СЕТ СН'!$I$12+СВЦЭМ!$D$10+'СЕТ СН'!$I$5-'СЕТ СН'!$I$20</f>
        <v>3779.6944240100001</v>
      </c>
      <c r="R129" s="36">
        <f>SUMIFS(СВЦЭМ!$C$39:$C$782,СВЦЭМ!$A$39:$A$782,$A129,СВЦЭМ!$B$39:$B$782,R$119)+'СЕТ СН'!$I$12+СВЦЭМ!$D$10+'СЕТ СН'!$I$5-'СЕТ СН'!$I$20</f>
        <v>3766.9873820499997</v>
      </c>
      <c r="S129" s="36">
        <f>SUMIFS(СВЦЭМ!$C$39:$C$782,СВЦЭМ!$A$39:$A$782,$A129,СВЦЭМ!$B$39:$B$782,S$119)+'СЕТ СН'!$I$12+СВЦЭМ!$D$10+'СЕТ СН'!$I$5-'СЕТ СН'!$I$20</f>
        <v>3718.5491793000001</v>
      </c>
      <c r="T129" s="36">
        <f>SUMIFS(СВЦЭМ!$C$39:$C$782,СВЦЭМ!$A$39:$A$782,$A129,СВЦЭМ!$B$39:$B$782,T$119)+'СЕТ СН'!$I$12+СВЦЭМ!$D$10+'СЕТ СН'!$I$5-'СЕТ СН'!$I$20</f>
        <v>3617.6141904900001</v>
      </c>
      <c r="U129" s="36">
        <f>SUMIFS(СВЦЭМ!$C$39:$C$782,СВЦЭМ!$A$39:$A$782,$A129,СВЦЭМ!$B$39:$B$782,U$119)+'СЕТ СН'!$I$12+СВЦЭМ!$D$10+'СЕТ СН'!$I$5-'СЕТ СН'!$I$20</f>
        <v>3550.88164284</v>
      </c>
      <c r="V129" s="36">
        <f>SUMIFS(СВЦЭМ!$C$39:$C$782,СВЦЭМ!$A$39:$A$782,$A129,СВЦЭМ!$B$39:$B$782,V$119)+'СЕТ СН'!$I$12+СВЦЭМ!$D$10+'СЕТ СН'!$I$5-'СЕТ СН'!$I$20</f>
        <v>3546.99159758</v>
      </c>
      <c r="W129" s="36">
        <f>SUMIFS(СВЦЭМ!$C$39:$C$782,СВЦЭМ!$A$39:$A$782,$A129,СВЦЭМ!$B$39:$B$782,W$119)+'СЕТ СН'!$I$12+СВЦЭМ!$D$10+'СЕТ СН'!$I$5-'СЕТ СН'!$I$20</f>
        <v>3559.0946493400002</v>
      </c>
      <c r="X129" s="36">
        <f>SUMIFS(СВЦЭМ!$C$39:$C$782,СВЦЭМ!$A$39:$A$782,$A129,СВЦЭМ!$B$39:$B$782,X$119)+'СЕТ СН'!$I$12+СВЦЭМ!$D$10+'СЕТ СН'!$I$5-'СЕТ СН'!$I$20</f>
        <v>3563.6722378200002</v>
      </c>
      <c r="Y129" s="36">
        <f>SUMIFS(СВЦЭМ!$C$39:$C$782,СВЦЭМ!$A$39:$A$782,$A129,СВЦЭМ!$B$39:$B$782,Y$119)+'СЕТ СН'!$I$12+СВЦЭМ!$D$10+'СЕТ СН'!$I$5-'СЕТ СН'!$I$20</f>
        <v>3604.4535320800001</v>
      </c>
    </row>
    <row r="130" spans="1:25" ht="15.75" x14ac:dyDescent="0.2">
      <c r="A130" s="35">
        <f t="shared" si="3"/>
        <v>44297</v>
      </c>
      <c r="B130" s="36">
        <f>SUMIFS(СВЦЭМ!$C$39:$C$782,СВЦЭМ!$A$39:$A$782,$A130,СВЦЭМ!$B$39:$B$782,B$119)+'СЕТ СН'!$I$12+СВЦЭМ!$D$10+'СЕТ СН'!$I$5-'СЕТ СН'!$I$20</f>
        <v>3683.7064250399999</v>
      </c>
      <c r="C130" s="36">
        <f>SUMIFS(СВЦЭМ!$C$39:$C$782,СВЦЭМ!$A$39:$A$782,$A130,СВЦЭМ!$B$39:$B$782,C$119)+'СЕТ СН'!$I$12+СВЦЭМ!$D$10+'СЕТ СН'!$I$5-'СЕТ СН'!$I$20</f>
        <v>3784.9848114200004</v>
      </c>
      <c r="D130" s="36">
        <f>SUMIFS(СВЦЭМ!$C$39:$C$782,СВЦЭМ!$A$39:$A$782,$A130,СВЦЭМ!$B$39:$B$782,D$119)+'СЕТ СН'!$I$12+СВЦЭМ!$D$10+'СЕТ СН'!$I$5-'СЕТ СН'!$I$20</f>
        <v>3855.0601950600003</v>
      </c>
      <c r="E130" s="36">
        <f>SUMIFS(СВЦЭМ!$C$39:$C$782,СВЦЭМ!$A$39:$A$782,$A130,СВЦЭМ!$B$39:$B$782,E$119)+'СЕТ СН'!$I$12+СВЦЭМ!$D$10+'СЕТ СН'!$I$5-'СЕТ СН'!$I$20</f>
        <v>3877.3682688700001</v>
      </c>
      <c r="F130" s="36">
        <f>SUMIFS(СВЦЭМ!$C$39:$C$782,СВЦЭМ!$A$39:$A$782,$A130,СВЦЭМ!$B$39:$B$782,F$119)+'СЕТ СН'!$I$12+СВЦЭМ!$D$10+'СЕТ СН'!$I$5-'СЕТ СН'!$I$20</f>
        <v>3892.0952532800002</v>
      </c>
      <c r="G130" s="36">
        <f>SUMIFS(СВЦЭМ!$C$39:$C$782,СВЦЭМ!$A$39:$A$782,$A130,СВЦЭМ!$B$39:$B$782,G$119)+'СЕТ СН'!$I$12+СВЦЭМ!$D$10+'СЕТ СН'!$I$5-'СЕТ СН'!$I$20</f>
        <v>3888.4205359500002</v>
      </c>
      <c r="H130" s="36">
        <f>SUMIFS(СВЦЭМ!$C$39:$C$782,СВЦЭМ!$A$39:$A$782,$A130,СВЦЭМ!$B$39:$B$782,H$119)+'СЕТ СН'!$I$12+СВЦЭМ!$D$10+'СЕТ СН'!$I$5-'СЕТ СН'!$I$20</f>
        <v>3871.7830916100002</v>
      </c>
      <c r="I130" s="36">
        <f>SUMIFS(СВЦЭМ!$C$39:$C$782,СВЦЭМ!$A$39:$A$782,$A130,СВЦЭМ!$B$39:$B$782,I$119)+'СЕТ СН'!$I$12+СВЦЭМ!$D$10+'СЕТ СН'!$I$5-'СЕТ СН'!$I$20</f>
        <v>3805.0801656499998</v>
      </c>
      <c r="J130" s="36">
        <f>SUMIFS(СВЦЭМ!$C$39:$C$782,СВЦЭМ!$A$39:$A$782,$A130,СВЦЭМ!$B$39:$B$782,J$119)+'СЕТ СН'!$I$12+СВЦЭМ!$D$10+'СЕТ СН'!$I$5-'СЕТ СН'!$I$20</f>
        <v>3745.17724176</v>
      </c>
      <c r="K130" s="36">
        <f>SUMIFS(СВЦЭМ!$C$39:$C$782,СВЦЭМ!$A$39:$A$782,$A130,СВЦЭМ!$B$39:$B$782,K$119)+'СЕТ СН'!$I$12+СВЦЭМ!$D$10+'СЕТ СН'!$I$5-'СЕТ СН'!$I$20</f>
        <v>3679.6169103000002</v>
      </c>
      <c r="L130" s="36">
        <f>SUMIFS(СВЦЭМ!$C$39:$C$782,СВЦЭМ!$A$39:$A$782,$A130,СВЦЭМ!$B$39:$B$782,L$119)+'СЕТ СН'!$I$12+СВЦЭМ!$D$10+'СЕТ СН'!$I$5-'СЕТ СН'!$I$20</f>
        <v>3677.7432824299999</v>
      </c>
      <c r="M130" s="36">
        <f>SUMIFS(СВЦЭМ!$C$39:$C$782,СВЦЭМ!$A$39:$A$782,$A130,СВЦЭМ!$B$39:$B$782,M$119)+'СЕТ СН'!$I$12+СВЦЭМ!$D$10+'СЕТ СН'!$I$5-'СЕТ СН'!$I$20</f>
        <v>3684.6935638700002</v>
      </c>
      <c r="N130" s="36">
        <f>SUMIFS(СВЦЭМ!$C$39:$C$782,СВЦЭМ!$A$39:$A$782,$A130,СВЦЭМ!$B$39:$B$782,N$119)+'СЕТ СН'!$I$12+СВЦЭМ!$D$10+'СЕТ СН'!$I$5-'СЕТ СН'!$I$20</f>
        <v>3712.2675894499998</v>
      </c>
      <c r="O130" s="36">
        <f>SUMIFS(СВЦЭМ!$C$39:$C$782,СВЦЭМ!$A$39:$A$782,$A130,СВЦЭМ!$B$39:$B$782,O$119)+'СЕТ СН'!$I$12+СВЦЭМ!$D$10+'СЕТ СН'!$I$5-'СЕТ СН'!$I$20</f>
        <v>3741.0215379400001</v>
      </c>
      <c r="P130" s="36">
        <f>SUMIFS(СВЦЭМ!$C$39:$C$782,СВЦЭМ!$A$39:$A$782,$A130,СВЦЭМ!$B$39:$B$782,P$119)+'СЕТ СН'!$I$12+СВЦЭМ!$D$10+'СЕТ СН'!$I$5-'СЕТ СН'!$I$20</f>
        <v>3788.8124372299999</v>
      </c>
      <c r="Q130" s="36">
        <f>SUMIFS(СВЦЭМ!$C$39:$C$782,СВЦЭМ!$A$39:$A$782,$A130,СВЦЭМ!$B$39:$B$782,Q$119)+'СЕТ СН'!$I$12+СВЦЭМ!$D$10+'СЕТ СН'!$I$5-'СЕТ СН'!$I$20</f>
        <v>3818.6210139</v>
      </c>
      <c r="R130" s="36">
        <f>SUMIFS(СВЦЭМ!$C$39:$C$782,СВЦЭМ!$A$39:$A$782,$A130,СВЦЭМ!$B$39:$B$782,R$119)+'СЕТ СН'!$I$12+СВЦЭМ!$D$10+'СЕТ СН'!$I$5-'СЕТ СН'!$I$20</f>
        <v>3803.9360566100004</v>
      </c>
      <c r="S130" s="36">
        <f>SUMIFS(СВЦЭМ!$C$39:$C$782,СВЦЭМ!$A$39:$A$782,$A130,СВЦЭМ!$B$39:$B$782,S$119)+'СЕТ СН'!$I$12+СВЦЭМ!$D$10+'СЕТ СН'!$I$5-'СЕТ СН'!$I$20</f>
        <v>3776.3736300600003</v>
      </c>
      <c r="T130" s="36">
        <f>SUMIFS(СВЦЭМ!$C$39:$C$782,СВЦЭМ!$A$39:$A$782,$A130,СВЦЭМ!$B$39:$B$782,T$119)+'СЕТ СН'!$I$12+СВЦЭМ!$D$10+'СЕТ СН'!$I$5-'СЕТ СН'!$I$20</f>
        <v>3707.71493861</v>
      </c>
      <c r="U130" s="36">
        <f>SUMIFS(СВЦЭМ!$C$39:$C$782,СВЦЭМ!$A$39:$A$782,$A130,СВЦЭМ!$B$39:$B$782,U$119)+'СЕТ СН'!$I$12+СВЦЭМ!$D$10+'СЕТ СН'!$I$5-'СЕТ СН'!$I$20</f>
        <v>3644.86108328</v>
      </c>
      <c r="V130" s="36">
        <f>SUMIFS(СВЦЭМ!$C$39:$C$782,СВЦЭМ!$A$39:$A$782,$A130,СВЦЭМ!$B$39:$B$782,V$119)+'СЕТ СН'!$I$12+СВЦЭМ!$D$10+'СЕТ СН'!$I$5-'СЕТ СН'!$I$20</f>
        <v>3624.46796421</v>
      </c>
      <c r="W130" s="36">
        <f>SUMIFS(СВЦЭМ!$C$39:$C$782,СВЦЭМ!$A$39:$A$782,$A130,СВЦЭМ!$B$39:$B$782,W$119)+'СЕТ СН'!$I$12+СВЦЭМ!$D$10+'СЕТ СН'!$I$5-'СЕТ СН'!$I$20</f>
        <v>3625.9426248600003</v>
      </c>
      <c r="X130" s="36">
        <f>SUMIFS(СВЦЭМ!$C$39:$C$782,СВЦЭМ!$A$39:$A$782,$A130,СВЦЭМ!$B$39:$B$782,X$119)+'СЕТ СН'!$I$12+СВЦЭМ!$D$10+'СЕТ СН'!$I$5-'СЕТ СН'!$I$20</f>
        <v>3625.5849060599999</v>
      </c>
      <c r="Y130" s="36">
        <f>SUMIFS(СВЦЭМ!$C$39:$C$782,СВЦЭМ!$A$39:$A$782,$A130,СВЦЭМ!$B$39:$B$782,Y$119)+'СЕТ СН'!$I$12+СВЦЭМ!$D$10+'СЕТ СН'!$I$5-'СЕТ СН'!$I$20</f>
        <v>3666.3187431799997</v>
      </c>
    </row>
    <row r="131" spans="1:25" ht="15.75" x14ac:dyDescent="0.2">
      <c r="A131" s="35">
        <f t="shared" si="3"/>
        <v>44298</v>
      </c>
      <c r="B131" s="36">
        <f>SUMIFS(СВЦЭМ!$C$39:$C$782,СВЦЭМ!$A$39:$A$782,$A131,СВЦЭМ!$B$39:$B$782,B$119)+'СЕТ СН'!$I$12+СВЦЭМ!$D$10+'СЕТ СН'!$I$5-'СЕТ СН'!$I$20</f>
        <v>3710.7494581999999</v>
      </c>
      <c r="C131" s="36">
        <f>SUMIFS(СВЦЭМ!$C$39:$C$782,СВЦЭМ!$A$39:$A$782,$A131,СВЦЭМ!$B$39:$B$782,C$119)+'СЕТ СН'!$I$12+СВЦЭМ!$D$10+'СЕТ СН'!$I$5-'СЕТ СН'!$I$20</f>
        <v>3770.0628269500003</v>
      </c>
      <c r="D131" s="36">
        <f>SUMIFS(СВЦЭМ!$C$39:$C$782,СВЦЭМ!$A$39:$A$782,$A131,СВЦЭМ!$B$39:$B$782,D$119)+'СЕТ СН'!$I$12+СВЦЭМ!$D$10+'СЕТ СН'!$I$5-'СЕТ СН'!$I$20</f>
        <v>3823.5975642499998</v>
      </c>
      <c r="E131" s="36">
        <f>SUMIFS(СВЦЭМ!$C$39:$C$782,СВЦЭМ!$A$39:$A$782,$A131,СВЦЭМ!$B$39:$B$782,E$119)+'СЕТ СН'!$I$12+СВЦЭМ!$D$10+'СЕТ СН'!$I$5-'СЕТ СН'!$I$20</f>
        <v>3884.9421472900003</v>
      </c>
      <c r="F131" s="36">
        <f>SUMIFS(СВЦЭМ!$C$39:$C$782,СВЦЭМ!$A$39:$A$782,$A131,СВЦЭМ!$B$39:$B$782,F$119)+'СЕТ СН'!$I$12+СВЦЭМ!$D$10+'СЕТ СН'!$I$5-'СЕТ СН'!$I$20</f>
        <v>3902.77055071</v>
      </c>
      <c r="G131" s="36">
        <f>SUMIFS(СВЦЭМ!$C$39:$C$782,СВЦЭМ!$A$39:$A$782,$A131,СВЦЭМ!$B$39:$B$782,G$119)+'СЕТ СН'!$I$12+СВЦЭМ!$D$10+'СЕТ СН'!$I$5-'СЕТ СН'!$I$20</f>
        <v>3878.7168566</v>
      </c>
      <c r="H131" s="36">
        <f>SUMIFS(СВЦЭМ!$C$39:$C$782,СВЦЭМ!$A$39:$A$782,$A131,СВЦЭМ!$B$39:$B$782,H$119)+'СЕТ СН'!$I$12+СВЦЭМ!$D$10+'СЕТ СН'!$I$5-'СЕТ СН'!$I$20</f>
        <v>3845.4845812100002</v>
      </c>
      <c r="I131" s="36">
        <f>SUMIFS(СВЦЭМ!$C$39:$C$782,СВЦЭМ!$A$39:$A$782,$A131,СВЦЭМ!$B$39:$B$782,I$119)+'СЕТ СН'!$I$12+СВЦЭМ!$D$10+'СЕТ СН'!$I$5-'СЕТ СН'!$I$20</f>
        <v>3779.4486688300003</v>
      </c>
      <c r="J131" s="36">
        <f>SUMIFS(СВЦЭМ!$C$39:$C$782,СВЦЭМ!$A$39:$A$782,$A131,СВЦЭМ!$B$39:$B$782,J$119)+'СЕТ СН'!$I$12+СВЦЭМ!$D$10+'СЕТ СН'!$I$5-'СЕТ СН'!$I$20</f>
        <v>3716.0681392699998</v>
      </c>
      <c r="K131" s="36">
        <f>SUMIFS(СВЦЭМ!$C$39:$C$782,СВЦЭМ!$A$39:$A$782,$A131,СВЦЭМ!$B$39:$B$782,K$119)+'СЕТ СН'!$I$12+СВЦЭМ!$D$10+'СЕТ СН'!$I$5-'СЕТ СН'!$I$20</f>
        <v>3672.6233860399998</v>
      </c>
      <c r="L131" s="36">
        <f>SUMIFS(СВЦЭМ!$C$39:$C$782,СВЦЭМ!$A$39:$A$782,$A131,СВЦЭМ!$B$39:$B$782,L$119)+'СЕТ СН'!$I$12+СВЦЭМ!$D$10+'СЕТ СН'!$I$5-'СЕТ СН'!$I$20</f>
        <v>3666.50122285</v>
      </c>
      <c r="M131" s="36">
        <f>SUMIFS(СВЦЭМ!$C$39:$C$782,СВЦЭМ!$A$39:$A$782,$A131,СВЦЭМ!$B$39:$B$782,M$119)+'СЕТ СН'!$I$12+СВЦЭМ!$D$10+'СЕТ СН'!$I$5-'СЕТ СН'!$I$20</f>
        <v>3675.8801369600001</v>
      </c>
      <c r="N131" s="36">
        <f>SUMIFS(СВЦЭМ!$C$39:$C$782,СВЦЭМ!$A$39:$A$782,$A131,СВЦЭМ!$B$39:$B$782,N$119)+'СЕТ СН'!$I$12+СВЦЭМ!$D$10+'СЕТ СН'!$I$5-'СЕТ СН'!$I$20</f>
        <v>3697.86648702</v>
      </c>
      <c r="O131" s="36">
        <f>SUMIFS(СВЦЭМ!$C$39:$C$782,СВЦЭМ!$A$39:$A$782,$A131,СВЦЭМ!$B$39:$B$782,O$119)+'СЕТ СН'!$I$12+СВЦЭМ!$D$10+'СЕТ СН'!$I$5-'СЕТ СН'!$I$20</f>
        <v>3737.84759278</v>
      </c>
      <c r="P131" s="36">
        <f>SUMIFS(СВЦЭМ!$C$39:$C$782,СВЦЭМ!$A$39:$A$782,$A131,СВЦЭМ!$B$39:$B$782,P$119)+'СЕТ СН'!$I$12+СВЦЭМ!$D$10+'СЕТ СН'!$I$5-'СЕТ СН'!$I$20</f>
        <v>3775.3599774599998</v>
      </c>
      <c r="Q131" s="36">
        <f>SUMIFS(СВЦЭМ!$C$39:$C$782,СВЦЭМ!$A$39:$A$782,$A131,СВЦЭМ!$B$39:$B$782,Q$119)+'СЕТ СН'!$I$12+СВЦЭМ!$D$10+'СЕТ СН'!$I$5-'СЕТ СН'!$I$20</f>
        <v>3797.5724923799999</v>
      </c>
      <c r="R131" s="36">
        <f>SUMIFS(СВЦЭМ!$C$39:$C$782,СВЦЭМ!$A$39:$A$782,$A131,СВЦЭМ!$B$39:$B$782,R$119)+'СЕТ СН'!$I$12+СВЦЭМ!$D$10+'СЕТ СН'!$I$5-'СЕТ СН'!$I$20</f>
        <v>3789.6093610799999</v>
      </c>
      <c r="S131" s="36">
        <f>SUMIFS(СВЦЭМ!$C$39:$C$782,СВЦЭМ!$A$39:$A$782,$A131,СВЦЭМ!$B$39:$B$782,S$119)+'СЕТ СН'!$I$12+СВЦЭМ!$D$10+'СЕТ СН'!$I$5-'СЕТ СН'!$I$20</f>
        <v>3770.92191465</v>
      </c>
      <c r="T131" s="36">
        <f>SUMIFS(СВЦЭМ!$C$39:$C$782,СВЦЭМ!$A$39:$A$782,$A131,СВЦЭМ!$B$39:$B$782,T$119)+'СЕТ СН'!$I$12+СВЦЭМ!$D$10+'СЕТ СН'!$I$5-'СЕТ СН'!$I$20</f>
        <v>3695.47873003</v>
      </c>
      <c r="U131" s="36">
        <f>SUMIFS(СВЦЭМ!$C$39:$C$782,СВЦЭМ!$A$39:$A$782,$A131,СВЦЭМ!$B$39:$B$782,U$119)+'СЕТ СН'!$I$12+СВЦЭМ!$D$10+'СЕТ СН'!$I$5-'СЕТ СН'!$I$20</f>
        <v>3646.60342171</v>
      </c>
      <c r="V131" s="36">
        <f>SUMIFS(СВЦЭМ!$C$39:$C$782,СВЦЭМ!$A$39:$A$782,$A131,СВЦЭМ!$B$39:$B$782,V$119)+'СЕТ СН'!$I$12+СВЦЭМ!$D$10+'СЕТ СН'!$I$5-'СЕТ СН'!$I$20</f>
        <v>3632.2279599100002</v>
      </c>
      <c r="W131" s="36">
        <f>SUMIFS(СВЦЭМ!$C$39:$C$782,СВЦЭМ!$A$39:$A$782,$A131,СВЦЭМ!$B$39:$B$782,W$119)+'СЕТ СН'!$I$12+СВЦЭМ!$D$10+'СЕТ СН'!$I$5-'СЕТ СН'!$I$20</f>
        <v>3627.1599530399999</v>
      </c>
      <c r="X131" s="36">
        <f>SUMIFS(СВЦЭМ!$C$39:$C$782,СВЦЭМ!$A$39:$A$782,$A131,СВЦЭМ!$B$39:$B$782,X$119)+'СЕТ СН'!$I$12+СВЦЭМ!$D$10+'СЕТ СН'!$I$5-'СЕТ СН'!$I$20</f>
        <v>3643.99245148</v>
      </c>
      <c r="Y131" s="36">
        <f>SUMIFS(СВЦЭМ!$C$39:$C$782,СВЦЭМ!$A$39:$A$782,$A131,СВЦЭМ!$B$39:$B$782,Y$119)+'СЕТ СН'!$I$12+СВЦЭМ!$D$10+'СЕТ СН'!$I$5-'СЕТ СН'!$I$20</f>
        <v>3684.1526154100002</v>
      </c>
    </row>
    <row r="132" spans="1:25" ht="15.75" x14ac:dyDescent="0.2">
      <c r="A132" s="35">
        <f t="shared" si="3"/>
        <v>44299</v>
      </c>
      <c r="B132" s="36">
        <f>SUMIFS(СВЦЭМ!$C$39:$C$782,СВЦЭМ!$A$39:$A$782,$A132,СВЦЭМ!$B$39:$B$782,B$119)+'СЕТ СН'!$I$12+СВЦЭМ!$D$10+'СЕТ СН'!$I$5-'СЕТ СН'!$I$20</f>
        <v>3760.1755273099998</v>
      </c>
      <c r="C132" s="36">
        <f>SUMIFS(СВЦЭМ!$C$39:$C$782,СВЦЭМ!$A$39:$A$782,$A132,СВЦЭМ!$B$39:$B$782,C$119)+'СЕТ СН'!$I$12+СВЦЭМ!$D$10+'СЕТ СН'!$I$5-'СЕТ СН'!$I$20</f>
        <v>3816.36788101</v>
      </c>
      <c r="D132" s="36">
        <f>SUMIFS(СВЦЭМ!$C$39:$C$782,СВЦЭМ!$A$39:$A$782,$A132,СВЦЭМ!$B$39:$B$782,D$119)+'СЕТ СН'!$I$12+СВЦЭМ!$D$10+'СЕТ СН'!$I$5-'СЕТ СН'!$I$20</f>
        <v>3839.2093341899999</v>
      </c>
      <c r="E132" s="36">
        <f>SUMIFS(СВЦЭМ!$C$39:$C$782,СВЦЭМ!$A$39:$A$782,$A132,СВЦЭМ!$B$39:$B$782,E$119)+'СЕТ СН'!$I$12+СВЦЭМ!$D$10+'СЕТ СН'!$I$5-'СЕТ СН'!$I$20</f>
        <v>3851.6889781700002</v>
      </c>
      <c r="F132" s="36">
        <f>SUMIFS(СВЦЭМ!$C$39:$C$782,СВЦЭМ!$A$39:$A$782,$A132,СВЦЭМ!$B$39:$B$782,F$119)+'СЕТ СН'!$I$12+СВЦЭМ!$D$10+'СЕТ СН'!$I$5-'СЕТ СН'!$I$20</f>
        <v>3862.05100657</v>
      </c>
      <c r="G132" s="36">
        <f>SUMIFS(СВЦЭМ!$C$39:$C$782,СВЦЭМ!$A$39:$A$782,$A132,СВЦЭМ!$B$39:$B$782,G$119)+'СЕТ СН'!$I$12+СВЦЭМ!$D$10+'СЕТ СН'!$I$5-'СЕТ СН'!$I$20</f>
        <v>3840.4764333100002</v>
      </c>
      <c r="H132" s="36">
        <f>SUMIFS(СВЦЭМ!$C$39:$C$782,СВЦЭМ!$A$39:$A$782,$A132,СВЦЭМ!$B$39:$B$782,H$119)+'СЕТ СН'!$I$12+СВЦЭМ!$D$10+'СЕТ СН'!$I$5-'СЕТ СН'!$I$20</f>
        <v>3801.5455956699998</v>
      </c>
      <c r="I132" s="36">
        <f>SUMIFS(СВЦЭМ!$C$39:$C$782,СВЦЭМ!$A$39:$A$782,$A132,СВЦЭМ!$B$39:$B$782,I$119)+'СЕТ СН'!$I$12+СВЦЭМ!$D$10+'СЕТ СН'!$I$5-'СЕТ СН'!$I$20</f>
        <v>3752.7990371999999</v>
      </c>
      <c r="J132" s="36">
        <f>SUMIFS(СВЦЭМ!$C$39:$C$782,СВЦЭМ!$A$39:$A$782,$A132,СВЦЭМ!$B$39:$B$782,J$119)+'СЕТ СН'!$I$12+СВЦЭМ!$D$10+'СЕТ СН'!$I$5-'СЕТ СН'!$I$20</f>
        <v>3724.3644000499999</v>
      </c>
      <c r="K132" s="36">
        <f>SUMIFS(СВЦЭМ!$C$39:$C$782,СВЦЭМ!$A$39:$A$782,$A132,СВЦЭМ!$B$39:$B$782,K$119)+'СЕТ СН'!$I$12+СВЦЭМ!$D$10+'СЕТ СН'!$I$5-'СЕТ СН'!$I$20</f>
        <v>3700.7342925399998</v>
      </c>
      <c r="L132" s="36">
        <f>SUMIFS(СВЦЭМ!$C$39:$C$782,СВЦЭМ!$A$39:$A$782,$A132,СВЦЭМ!$B$39:$B$782,L$119)+'СЕТ СН'!$I$12+СВЦЭМ!$D$10+'СЕТ СН'!$I$5-'СЕТ СН'!$I$20</f>
        <v>3707.8714304700002</v>
      </c>
      <c r="M132" s="36">
        <f>SUMIFS(СВЦЭМ!$C$39:$C$782,СВЦЭМ!$A$39:$A$782,$A132,СВЦЭМ!$B$39:$B$782,M$119)+'СЕТ СН'!$I$12+СВЦЭМ!$D$10+'СЕТ СН'!$I$5-'СЕТ СН'!$I$20</f>
        <v>3712.8879622200002</v>
      </c>
      <c r="N132" s="36">
        <f>SUMIFS(СВЦЭМ!$C$39:$C$782,СВЦЭМ!$A$39:$A$782,$A132,СВЦЭМ!$B$39:$B$782,N$119)+'СЕТ СН'!$I$12+СВЦЭМ!$D$10+'СЕТ СН'!$I$5-'СЕТ СН'!$I$20</f>
        <v>3725.3329949399999</v>
      </c>
      <c r="O132" s="36">
        <f>SUMIFS(СВЦЭМ!$C$39:$C$782,СВЦЭМ!$A$39:$A$782,$A132,СВЦЭМ!$B$39:$B$782,O$119)+'СЕТ СН'!$I$12+СВЦЭМ!$D$10+'СЕТ СН'!$I$5-'СЕТ СН'!$I$20</f>
        <v>3755.7998457200001</v>
      </c>
      <c r="P132" s="36">
        <f>SUMIFS(СВЦЭМ!$C$39:$C$782,СВЦЭМ!$A$39:$A$782,$A132,СВЦЭМ!$B$39:$B$782,P$119)+'СЕТ СН'!$I$12+СВЦЭМ!$D$10+'СЕТ СН'!$I$5-'СЕТ СН'!$I$20</f>
        <v>3797.3450600900001</v>
      </c>
      <c r="Q132" s="36">
        <f>SUMIFS(СВЦЭМ!$C$39:$C$782,СВЦЭМ!$A$39:$A$782,$A132,СВЦЭМ!$B$39:$B$782,Q$119)+'СЕТ СН'!$I$12+СВЦЭМ!$D$10+'СЕТ СН'!$I$5-'СЕТ СН'!$I$20</f>
        <v>3815.6917122100003</v>
      </c>
      <c r="R132" s="36">
        <f>SUMIFS(СВЦЭМ!$C$39:$C$782,СВЦЭМ!$A$39:$A$782,$A132,СВЦЭМ!$B$39:$B$782,R$119)+'СЕТ СН'!$I$12+СВЦЭМ!$D$10+'СЕТ СН'!$I$5-'СЕТ СН'!$I$20</f>
        <v>3805.59586016</v>
      </c>
      <c r="S132" s="36">
        <f>SUMIFS(СВЦЭМ!$C$39:$C$782,СВЦЭМ!$A$39:$A$782,$A132,СВЦЭМ!$B$39:$B$782,S$119)+'СЕТ СН'!$I$12+СВЦЭМ!$D$10+'СЕТ СН'!$I$5-'СЕТ СН'!$I$20</f>
        <v>3790.0001542600003</v>
      </c>
      <c r="T132" s="36">
        <f>SUMIFS(СВЦЭМ!$C$39:$C$782,СВЦЭМ!$A$39:$A$782,$A132,СВЦЭМ!$B$39:$B$782,T$119)+'СЕТ СН'!$I$12+СВЦЭМ!$D$10+'СЕТ СН'!$I$5-'СЕТ СН'!$I$20</f>
        <v>3731.5202531700002</v>
      </c>
      <c r="U132" s="36">
        <f>SUMIFS(СВЦЭМ!$C$39:$C$782,СВЦЭМ!$A$39:$A$782,$A132,СВЦЭМ!$B$39:$B$782,U$119)+'СЕТ СН'!$I$12+СВЦЭМ!$D$10+'СЕТ СН'!$I$5-'СЕТ СН'!$I$20</f>
        <v>3678.6813359600001</v>
      </c>
      <c r="V132" s="36">
        <f>SUMIFS(СВЦЭМ!$C$39:$C$782,СВЦЭМ!$A$39:$A$782,$A132,СВЦЭМ!$B$39:$B$782,V$119)+'СЕТ СН'!$I$12+СВЦЭМ!$D$10+'СЕТ СН'!$I$5-'СЕТ СН'!$I$20</f>
        <v>3650.2388707499999</v>
      </c>
      <c r="W132" s="36">
        <f>SUMIFS(СВЦЭМ!$C$39:$C$782,СВЦЭМ!$A$39:$A$782,$A132,СВЦЭМ!$B$39:$B$782,W$119)+'СЕТ СН'!$I$12+СВЦЭМ!$D$10+'СЕТ СН'!$I$5-'СЕТ СН'!$I$20</f>
        <v>3669.9185079399999</v>
      </c>
      <c r="X132" s="36">
        <f>SUMIFS(СВЦЭМ!$C$39:$C$782,СВЦЭМ!$A$39:$A$782,$A132,СВЦЭМ!$B$39:$B$782,X$119)+'СЕТ СН'!$I$12+СВЦЭМ!$D$10+'СЕТ СН'!$I$5-'СЕТ СН'!$I$20</f>
        <v>3703.14764393</v>
      </c>
      <c r="Y132" s="36">
        <f>SUMIFS(СВЦЭМ!$C$39:$C$782,СВЦЭМ!$A$39:$A$782,$A132,СВЦЭМ!$B$39:$B$782,Y$119)+'СЕТ СН'!$I$12+СВЦЭМ!$D$10+'СЕТ СН'!$I$5-'СЕТ СН'!$I$20</f>
        <v>3755.3049440899999</v>
      </c>
    </row>
    <row r="133" spans="1:25" ht="15.75" x14ac:dyDescent="0.2">
      <c r="A133" s="35">
        <f t="shared" si="3"/>
        <v>44300</v>
      </c>
      <c r="B133" s="36">
        <f>SUMIFS(СВЦЭМ!$C$39:$C$782,СВЦЭМ!$A$39:$A$782,$A133,СВЦЭМ!$B$39:$B$782,B$119)+'СЕТ СН'!$I$12+СВЦЭМ!$D$10+'СЕТ СН'!$I$5-'СЕТ СН'!$I$20</f>
        <v>3782.15736324</v>
      </c>
      <c r="C133" s="36">
        <f>SUMIFS(СВЦЭМ!$C$39:$C$782,СВЦЭМ!$A$39:$A$782,$A133,СВЦЭМ!$B$39:$B$782,C$119)+'СЕТ СН'!$I$12+СВЦЭМ!$D$10+'СЕТ СН'!$I$5-'СЕТ СН'!$I$20</f>
        <v>3852.4948444900001</v>
      </c>
      <c r="D133" s="36">
        <f>SUMIFS(СВЦЭМ!$C$39:$C$782,СВЦЭМ!$A$39:$A$782,$A133,СВЦЭМ!$B$39:$B$782,D$119)+'СЕТ СН'!$I$12+СВЦЭМ!$D$10+'СЕТ СН'!$I$5-'СЕТ СН'!$I$20</f>
        <v>3898.81045937</v>
      </c>
      <c r="E133" s="36">
        <f>SUMIFS(СВЦЭМ!$C$39:$C$782,СВЦЭМ!$A$39:$A$782,$A133,СВЦЭМ!$B$39:$B$782,E$119)+'СЕТ СН'!$I$12+СВЦЭМ!$D$10+'СЕТ СН'!$I$5-'СЕТ СН'!$I$20</f>
        <v>3906.0515344099999</v>
      </c>
      <c r="F133" s="36">
        <f>SUMIFS(СВЦЭМ!$C$39:$C$782,СВЦЭМ!$A$39:$A$782,$A133,СВЦЭМ!$B$39:$B$782,F$119)+'СЕТ СН'!$I$12+СВЦЭМ!$D$10+'СЕТ СН'!$I$5-'СЕТ СН'!$I$20</f>
        <v>3917.48049378</v>
      </c>
      <c r="G133" s="36">
        <f>SUMIFS(СВЦЭМ!$C$39:$C$782,СВЦЭМ!$A$39:$A$782,$A133,СВЦЭМ!$B$39:$B$782,G$119)+'СЕТ СН'!$I$12+СВЦЭМ!$D$10+'СЕТ СН'!$I$5-'СЕТ СН'!$I$20</f>
        <v>3903.1040641</v>
      </c>
      <c r="H133" s="36">
        <f>SUMIFS(СВЦЭМ!$C$39:$C$782,СВЦЭМ!$A$39:$A$782,$A133,СВЦЭМ!$B$39:$B$782,H$119)+'СЕТ СН'!$I$12+СВЦЭМ!$D$10+'СЕТ СН'!$I$5-'СЕТ СН'!$I$20</f>
        <v>3865.9952187199997</v>
      </c>
      <c r="I133" s="36">
        <f>SUMIFS(СВЦЭМ!$C$39:$C$782,СВЦЭМ!$A$39:$A$782,$A133,СВЦЭМ!$B$39:$B$782,I$119)+'СЕТ СН'!$I$12+СВЦЭМ!$D$10+'СЕТ СН'!$I$5-'СЕТ СН'!$I$20</f>
        <v>3813.65921768</v>
      </c>
      <c r="J133" s="36">
        <f>SUMIFS(СВЦЭМ!$C$39:$C$782,СВЦЭМ!$A$39:$A$782,$A133,СВЦЭМ!$B$39:$B$782,J$119)+'СЕТ СН'!$I$12+СВЦЭМ!$D$10+'СЕТ СН'!$I$5-'СЕТ СН'!$I$20</f>
        <v>3753.9266035599999</v>
      </c>
      <c r="K133" s="36">
        <f>SUMIFS(СВЦЭМ!$C$39:$C$782,СВЦЭМ!$A$39:$A$782,$A133,СВЦЭМ!$B$39:$B$782,K$119)+'СЕТ СН'!$I$12+СВЦЭМ!$D$10+'СЕТ СН'!$I$5-'СЕТ СН'!$I$20</f>
        <v>3697.29439056</v>
      </c>
      <c r="L133" s="36">
        <f>SUMIFS(СВЦЭМ!$C$39:$C$782,СВЦЭМ!$A$39:$A$782,$A133,СВЦЭМ!$B$39:$B$782,L$119)+'СЕТ СН'!$I$12+СВЦЭМ!$D$10+'СЕТ СН'!$I$5-'СЕТ СН'!$I$20</f>
        <v>3692.6361731400002</v>
      </c>
      <c r="M133" s="36">
        <f>SUMIFS(СВЦЭМ!$C$39:$C$782,СВЦЭМ!$A$39:$A$782,$A133,СВЦЭМ!$B$39:$B$782,M$119)+'СЕТ СН'!$I$12+СВЦЭМ!$D$10+'СЕТ СН'!$I$5-'СЕТ СН'!$I$20</f>
        <v>3699.9723070800001</v>
      </c>
      <c r="N133" s="36">
        <f>SUMIFS(СВЦЭМ!$C$39:$C$782,СВЦЭМ!$A$39:$A$782,$A133,СВЦЭМ!$B$39:$B$782,N$119)+'СЕТ СН'!$I$12+СВЦЭМ!$D$10+'СЕТ СН'!$I$5-'СЕТ СН'!$I$20</f>
        <v>3727.5356681900003</v>
      </c>
      <c r="O133" s="36">
        <f>SUMIFS(СВЦЭМ!$C$39:$C$782,СВЦЭМ!$A$39:$A$782,$A133,СВЦЭМ!$B$39:$B$782,O$119)+'СЕТ СН'!$I$12+СВЦЭМ!$D$10+'СЕТ СН'!$I$5-'СЕТ СН'!$I$20</f>
        <v>3757.3263834099998</v>
      </c>
      <c r="P133" s="36">
        <f>SUMIFS(СВЦЭМ!$C$39:$C$782,СВЦЭМ!$A$39:$A$782,$A133,СВЦЭМ!$B$39:$B$782,P$119)+'СЕТ СН'!$I$12+СВЦЭМ!$D$10+'СЕТ СН'!$I$5-'СЕТ СН'!$I$20</f>
        <v>3797.31974193</v>
      </c>
      <c r="Q133" s="36">
        <f>SUMIFS(СВЦЭМ!$C$39:$C$782,СВЦЭМ!$A$39:$A$782,$A133,СВЦЭМ!$B$39:$B$782,Q$119)+'СЕТ СН'!$I$12+СВЦЭМ!$D$10+'СЕТ СН'!$I$5-'СЕТ СН'!$I$20</f>
        <v>3823.6994591600001</v>
      </c>
      <c r="R133" s="36">
        <f>SUMIFS(СВЦЭМ!$C$39:$C$782,СВЦЭМ!$A$39:$A$782,$A133,СВЦЭМ!$B$39:$B$782,R$119)+'СЕТ СН'!$I$12+СВЦЭМ!$D$10+'СЕТ СН'!$I$5-'СЕТ СН'!$I$20</f>
        <v>3806.8648449299999</v>
      </c>
      <c r="S133" s="36">
        <f>SUMIFS(СВЦЭМ!$C$39:$C$782,СВЦЭМ!$A$39:$A$782,$A133,СВЦЭМ!$B$39:$B$782,S$119)+'СЕТ СН'!$I$12+СВЦЭМ!$D$10+'СЕТ СН'!$I$5-'СЕТ СН'!$I$20</f>
        <v>3785.39657627</v>
      </c>
      <c r="T133" s="36">
        <f>SUMIFS(СВЦЭМ!$C$39:$C$782,СВЦЭМ!$A$39:$A$782,$A133,СВЦЭМ!$B$39:$B$782,T$119)+'СЕТ СН'!$I$12+СВЦЭМ!$D$10+'СЕТ СН'!$I$5-'СЕТ СН'!$I$20</f>
        <v>3728.04918937</v>
      </c>
      <c r="U133" s="36">
        <f>SUMIFS(СВЦЭМ!$C$39:$C$782,СВЦЭМ!$A$39:$A$782,$A133,СВЦЭМ!$B$39:$B$782,U$119)+'СЕТ СН'!$I$12+СВЦЭМ!$D$10+'СЕТ СН'!$I$5-'СЕТ СН'!$I$20</f>
        <v>3677.00100178</v>
      </c>
      <c r="V133" s="36">
        <f>SUMIFS(СВЦЭМ!$C$39:$C$782,СВЦЭМ!$A$39:$A$782,$A133,СВЦЭМ!$B$39:$B$782,V$119)+'СЕТ СН'!$I$12+СВЦЭМ!$D$10+'СЕТ СН'!$I$5-'СЕТ СН'!$I$20</f>
        <v>3645.67502268</v>
      </c>
      <c r="W133" s="36">
        <f>SUMIFS(СВЦЭМ!$C$39:$C$782,СВЦЭМ!$A$39:$A$782,$A133,СВЦЭМ!$B$39:$B$782,W$119)+'СЕТ СН'!$I$12+СВЦЭМ!$D$10+'СЕТ СН'!$I$5-'СЕТ СН'!$I$20</f>
        <v>3656.7789538900001</v>
      </c>
      <c r="X133" s="36">
        <f>SUMIFS(СВЦЭМ!$C$39:$C$782,СВЦЭМ!$A$39:$A$782,$A133,СВЦЭМ!$B$39:$B$782,X$119)+'СЕТ СН'!$I$12+СВЦЭМ!$D$10+'СЕТ СН'!$I$5-'СЕТ СН'!$I$20</f>
        <v>3685.0819704699998</v>
      </c>
      <c r="Y133" s="36">
        <f>SUMIFS(СВЦЭМ!$C$39:$C$782,СВЦЭМ!$A$39:$A$782,$A133,СВЦЭМ!$B$39:$B$782,Y$119)+'СЕТ СН'!$I$12+СВЦЭМ!$D$10+'СЕТ СН'!$I$5-'СЕТ СН'!$I$20</f>
        <v>3727.7459117399999</v>
      </c>
    </row>
    <row r="134" spans="1:25" ht="15.75" x14ac:dyDescent="0.2">
      <c r="A134" s="35">
        <f t="shared" si="3"/>
        <v>44301</v>
      </c>
      <c r="B134" s="36">
        <f>SUMIFS(СВЦЭМ!$C$39:$C$782,СВЦЭМ!$A$39:$A$782,$A134,СВЦЭМ!$B$39:$B$782,B$119)+'СЕТ СН'!$I$12+СВЦЭМ!$D$10+'СЕТ СН'!$I$5-'СЕТ СН'!$I$20</f>
        <v>3754.86952913</v>
      </c>
      <c r="C134" s="36">
        <f>SUMIFS(СВЦЭМ!$C$39:$C$782,СВЦЭМ!$A$39:$A$782,$A134,СВЦЭМ!$B$39:$B$782,C$119)+'СЕТ СН'!$I$12+СВЦЭМ!$D$10+'СЕТ СН'!$I$5-'СЕТ СН'!$I$20</f>
        <v>3834.2269012199999</v>
      </c>
      <c r="D134" s="36">
        <f>SUMIFS(СВЦЭМ!$C$39:$C$782,СВЦЭМ!$A$39:$A$782,$A134,СВЦЭМ!$B$39:$B$782,D$119)+'СЕТ СН'!$I$12+СВЦЭМ!$D$10+'СЕТ СН'!$I$5-'СЕТ СН'!$I$20</f>
        <v>3890.7313827899998</v>
      </c>
      <c r="E134" s="36">
        <f>SUMIFS(СВЦЭМ!$C$39:$C$782,СВЦЭМ!$A$39:$A$782,$A134,СВЦЭМ!$B$39:$B$782,E$119)+'СЕТ СН'!$I$12+СВЦЭМ!$D$10+'СЕТ СН'!$I$5-'СЕТ СН'!$I$20</f>
        <v>3897.8445437600003</v>
      </c>
      <c r="F134" s="36">
        <f>SUMIFS(СВЦЭМ!$C$39:$C$782,СВЦЭМ!$A$39:$A$782,$A134,СВЦЭМ!$B$39:$B$782,F$119)+'СЕТ СН'!$I$12+СВЦЭМ!$D$10+'СЕТ СН'!$I$5-'СЕТ СН'!$I$20</f>
        <v>3906.0691928000001</v>
      </c>
      <c r="G134" s="36">
        <f>SUMIFS(СВЦЭМ!$C$39:$C$782,СВЦЭМ!$A$39:$A$782,$A134,СВЦЭМ!$B$39:$B$782,G$119)+'СЕТ СН'!$I$12+СВЦЭМ!$D$10+'СЕТ СН'!$I$5-'СЕТ СН'!$I$20</f>
        <v>3884.0771715000001</v>
      </c>
      <c r="H134" s="36">
        <f>SUMIFS(СВЦЭМ!$C$39:$C$782,СВЦЭМ!$A$39:$A$782,$A134,СВЦЭМ!$B$39:$B$782,H$119)+'СЕТ СН'!$I$12+СВЦЭМ!$D$10+'СЕТ СН'!$I$5-'СЕТ СН'!$I$20</f>
        <v>3832.29559032</v>
      </c>
      <c r="I134" s="36">
        <f>SUMIFS(СВЦЭМ!$C$39:$C$782,СВЦЭМ!$A$39:$A$782,$A134,СВЦЭМ!$B$39:$B$782,I$119)+'СЕТ СН'!$I$12+СВЦЭМ!$D$10+'СЕТ СН'!$I$5-'СЕТ СН'!$I$20</f>
        <v>3767.9814234699998</v>
      </c>
      <c r="J134" s="36">
        <f>SUMIFS(СВЦЭМ!$C$39:$C$782,СВЦЭМ!$A$39:$A$782,$A134,СВЦЭМ!$B$39:$B$782,J$119)+'СЕТ СН'!$I$12+СВЦЭМ!$D$10+'СЕТ СН'!$I$5-'СЕТ СН'!$I$20</f>
        <v>3720.0132670100002</v>
      </c>
      <c r="K134" s="36">
        <f>SUMIFS(СВЦЭМ!$C$39:$C$782,СВЦЭМ!$A$39:$A$782,$A134,СВЦЭМ!$B$39:$B$782,K$119)+'СЕТ СН'!$I$12+СВЦЭМ!$D$10+'СЕТ СН'!$I$5-'СЕТ СН'!$I$20</f>
        <v>3681.3725259900002</v>
      </c>
      <c r="L134" s="36">
        <f>SUMIFS(СВЦЭМ!$C$39:$C$782,СВЦЭМ!$A$39:$A$782,$A134,СВЦЭМ!$B$39:$B$782,L$119)+'СЕТ СН'!$I$12+СВЦЭМ!$D$10+'СЕТ СН'!$I$5-'СЕТ СН'!$I$20</f>
        <v>3705.1329999099999</v>
      </c>
      <c r="M134" s="36">
        <f>SUMIFS(СВЦЭМ!$C$39:$C$782,СВЦЭМ!$A$39:$A$782,$A134,СВЦЭМ!$B$39:$B$782,M$119)+'СЕТ СН'!$I$12+СВЦЭМ!$D$10+'СЕТ СН'!$I$5-'СЕТ СН'!$I$20</f>
        <v>3692.17495912</v>
      </c>
      <c r="N134" s="36">
        <f>SUMIFS(СВЦЭМ!$C$39:$C$782,СВЦЭМ!$A$39:$A$782,$A134,СВЦЭМ!$B$39:$B$782,N$119)+'СЕТ СН'!$I$12+СВЦЭМ!$D$10+'СЕТ СН'!$I$5-'СЕТ СН'!$I$20</f>
        <v>3715.84445495</v>
      </c>
      <c r="O134" s="36">
        <f>SUMIFS(СВЦЭМ!$C$39:$C$782,СВЦЭМ!$A$39:$A$782,$A134,СВЦЭМ!$B$39:$B$782,O$119)+'СЕТ СН'!$I$12+СВЦЭМ!$D$10+'СЕТ СН'!$I$5-'СЕТ СН'!$I$20</f>
        <v>3756.3987223899999</v>
      </c>
      <c r="P134" s="36">
        <f>SUMIFS(СВЦЭМ!$C$39:$C$782,СВЦЭМ!$A$39:$A$782,$A134,СВЦЭМ!$B$39:$B$782,P$119)+'СЕТ СН'!$I$12+СВЦЭМ!$D$10+'СЕТ СН'!$I$5-'СЕТ СН'!$I$20</f>
        <v>3795.8086740999997</v>
      </c>
      <c r="Q134" s="36">
        <f>SUMIFS(СВЦЭМ!$C$39:$C$782,СВЦЭМ!$A$39:$A$782,$A134,СВЦЭМ!$B$39:$B$782,Q$119)+'СЕТ СН'!$I$12+СВЦЭМ!$D$10+'СЕТ СН'!$I$5-'СЕТ СН'!$I$20</f>
        <v>3811.3237041299999</v>
      </c>
      <c r="R134" s="36">
        <f>SUMIFS(СВЦЭМ!$C$39:$C$782,СВЦЭМ!$A$39:$A$782,$A134,СВЦЭМ!$B$39:$B$782,R$119)+'СЕТ СН'!$I$12+СВЦЭМ!$D$10+'СЕТ СН'!$I$5-'СЕТ СН'!$I$20</f>
        <v>3795.8701105</v>
      </c>
      <c r="S134" s="36">
        <f>SUMIFS(СВЦЭМ!$C$39:$C$782,СВЦЭМ!$A$39:$A$782,$A134,СВЦЭМ!$B$39:$B$782,S$119)+'СЕТ СН'!$I$12+СВЦЭМ!$D$10+'СЕТ СН'!$I$5-'СЕТ СН'!$I$20</f>
        <v>3782.61042305</v>
      </c>
      <c r="T134" s="36">
        <f>SUMIFS(СВЦЭМ!$C$39:$C$782,СВЦЭМ!$A$39:$A$782,$A134,СВЦЭМ!$B$39:$B$782,T$119)+'СЕТ СН'!$I$12+СВЦЭМ!$D$10+'СЕТ СН'!$I$5-'СЕТ СН'!$I$20</f>
        <v>3707.6674196100003</v>
      </c>
      <c r="U134" s="36">
        <f>SUMIFS(СВЦЭМ!$C$39:$C$782,СВЦЭМ!$A$39:$A$782,$A134,СВЦЭМ!$B$39:$B$782,U$119)+'СЕТ СН'!$I$12+СВЦЭМ!$D$10+'СЕТ СН'!$I$5-'СЕТ СН'!$I$20</f>
        <v>3653.24858232</v>
      </c>
      <c r="V134" s="36">
        <f>SUMIFS(СВЦЭМ!$C$39:$C$782,СВЦЭМ!$A$39:$A$782,$A134,СВЦЭМ!$B$39:$B$782,V$119)+'СЕТ СН'!$I$12+СВЦЭМ!$D$10+'СЕТ СН'!$I$5-'СЕТ СН'!$I$20</f>
        <v>3615.5039696700001</v>
      </c>
      <c r="W134" s="36">
        <f>SUMIFS(СВЦЭМ!$C$39:$C$782,СВЦЭМ!$A$39:$A$782,$A134,СВЦЭМ!$B$39:$B$782,W$119)+'СЕТ СН'!$I$12+СВЦЭМ!$D$10+'СЕТ СН'!$I$5-'СЕТ СН'!$I$20</f>
        <v>3622.08792266</v>
      </c>
      <c r="X134" s="36">
        <f>SUMIFS(СВЦЭМ!$C$39:$C$782,СВЦЭМ!$A$39:$A$782,$A134,СВЦЭМ!$B$39:$B$782,X$119)+'СЕТ СН'!$I$12+СВЦЭМ!$D$10+'СЕТ СН'!$I$5-'СЕТ СН'!$I$20</f>
        <v>3647.67580348</v>
      </c>
      <c r="Y134" s="36">
        <f>SUMIFS(СВЦЭМ!$C$39:$C$782,СВЦЭМ!$A$39:$A$782,$A134,СВЦЭМ!$B$39:$B$782,Y$119)+'СЕТ СН'!$I$12+СВЦЭМ!$D$10+'СЕТ СН'!$I$5-'СЕТ СН'!$I$20</f>
        <v>3707.0904350299998</v>
      </c>
    </row>
    <row r="135" spans="1:25" ht="15.75" x14ac:dyDescent="0.2">
      <c r="A135" s="35">
        <f t="shared" si="3"/>
        <v>44302</v>
      </c>
      <c r="B135" s="36">
        <f>SUMIFS(СВЦЭМ!$C$39:$C$782,СВЦЭМ!$A$39:$A$782,$A135,СВЦЭМ!$B$39:$B$782,B$119)+'СЕТ СН'!$I$12+СВЦЭМ!$D$10+'СЕТ СН'!$I$5-'СЕТ СН'!$I$20</f>
        <v>3781.2961448400001</v>
      </c>
      <c r="C135" s="36">
        <f>SUMIFS(СВЦЭМ!$C$39:$C$782,СВЦЭМ!$A$39:$A$782,$A135,СВЦЭМ!$B$39:$B$782,C$119)+'СЕТ СН'!$I$12+СВЦЭМ!$D$10+'СЕТ СН'!$I$5-'СЕТ СН'!$I$20</f>
        <v>3842.3139646</v>
      </c>
      <c r="D135" s="36">
        <f>SUMIFS(СВЦЭМ!$C$39:$C$782,СВЦЭМ!$A$39:$A$782,$A135,СВЦЭМ!$B$39:$B$782,D$119)+'СЕТ СН'!$I$12+СВЦЭМ!$D$10+'СЕТ СН'!$I$5-'СЕТ СН'!$I$20</f>
        <v>3888.7124200400003</v>
      </c>
      <c r="E135" s="36">
        <f>SUMIFS(СВЦЭМ!$C$39:$C$782,СВЦЭМ!$A$39:$A$782,$A135,СВЦЭМ!$B$39:$B$782,E$119)+'СЕТ СН'!$I$12+СВЦЭМ!$D$10+'СЕТ СН'!$I$5-'СЕТ СН'!$I$20</f>
        <v>3898.5436894100003</v>
      </c>
      <c r="F135" s="36">
        <f>SUMIFS(СВЦЭМ!$C$39:$C$782,СВЦЭМ!$A$39:$A$782,$A135,СВЦЭМ!$B$39:$B$782,F$119)+'СЕТ СН'!$I$12+СВЦЭМ!$D$10+'СЕТ СН'!$I$5-'СЕТ СН'!$I$20</f>
        <v>3914.9769241200001</v>
      </c>
      <c r="G135" s="36">
        <f>SUMIFS(СВЦЭМ!$C$39:$C$782,СВЦЭМ!$A$39:$A$782,$A135,СВЦЭМ!$B$39:$B$782,G$119)+'СЕТ СН'!$I$12+СВЦЭМ!$D$10+'СЕТ СН'!$I$5-'СЕТ СН'!$I$20</f>
        <v>3893.2186425</v>
      </c>
      <c r="H135" s="36">
        <f>SUMIFS(СВЦЭМ!$C$39:$C$782,СВЦЭМ!$A$39:$A$782,$A135,СВЦЭМ!$B$39:$B$782,H$119)+'СЕТ СН'!$I$12+СВЦЭМ!$D$10+'СЕТ СН'!$I$5-'СЕТ СН'!$I$20</f>
        <v>3852.7415392000003</v>
      </c>
      <c r="I135" s="36">
        <f>SUMIFS(СВЦЭМ!$C$39:$C$782,СВЦЭМ!$A$39:$A$782,$A135,СВЦЭМ!$B$39:$B$782,I$119)+'СЕТ СН'!$I$12+СВЦЭМ!$D$10+'СЕТ СН'!$I$5-'СЕТ СН'!$I$20</f>
        <v>3789.23889216</v>
      </c>
      <c r="J135" s="36">
        <f>SUMIFS(СВЦЭМ!$C$39:$C$782,СВЦЭМ!$A$39:$A$782,$A135,СВЦЭМ!$B$39:$B$782,J$119)+'СЕТ СН'!$I$12+СВЦЭМ!$D$10+'СЕТ СН'!$I$5-'СЕТ СН'!$I$20</f>
        <v>3724.5062051</v>
      </c>
      <c r="K135" s="36">
        <f>SUMIFS(СВЦЭМ!$C$39:$C$782,СВЦЭМ!$A$39:$A$782,$A135,СВЦЭМ!$B$39:$B$782,K$119)+'СЕТ СН'!$I$12+СВЦЭМ!$D$10+'СЕТ СН'!$I$5-'СЕТ СН'!$I$20</f>
        <v>3672.7220492199999</v>
      </c>
      <c r="L135" s="36">
        <f>SUMIFS(СВЦЭМ!$C$39:$C$782,СВЦЭМ!$A$39:$A$782,$A135,СВЦЭМ!$B$39:$B$782,L$119)+'СЕТ СН'!$I$12+СВЦЭМ!$D$10+'СЕТ СН'!$I$5-'СЕТ СН'!$I$20</f>
        <v>3677.84507738</v>
      </c>
      <c r="M135" s="36">
        <f>SUMIFS(СВЦЭМ!$C$39:$C$782,СВЦЭМ!$A$39:$A$782,$A135,СВЦЭМ!$B$39:$B$782,M$119)+'СЕТ СН'!$I$12+СВЦЭМ!$D$10+'СЕТ СН'!$I$5-'СЕТ СН'!$I$20</f>
        <v>3685.0478079599998</v>
      </c>
      <c r="N135" s="36">
        <f>SUMIFS(СВЦЭМ!$C$39:$C$782,СВЦЭМ!$A$39:$A$782,$A135,СВЦЭМ!$B$39:$B$782,N$119)+'СЕТ СН'!$I$12+СВЦЭМ!$D$10+'СЕТ СН'!$I$5-'СЕТ СН'!$I$20</f>
        <v>3708.0405906199999</v>
      </c>
      <c r="O135" s="36">
        <f>SUMIFS(СВЦЭМ!$C$39:$C$782,СВЦЭМ!$A$39:$A$782,$A135,СВЦЭМ!$B$39:$B$782,O$119)+'СЕТ СН'!$I$12+СВЦЭМ!$D$10+'СЕТ СН'!$I$5-'СЕТ СН'!$I$20</f>
        <v>3739.99073714</v>
      </c>
      <c r="P135" s="36">
        <f>SUMIFS(СВЦЭМ!$C$39:$C$782,СВЦЭМ!$A$39:$A$782,$A135,СВЦЭМ!$B$39:$B$782,P$119)+'СЕТ СН'!$I$12+СВЦЭМ!$D$10+'СЕТ СН'!$I$5-'СЕТ СН'!$I$20</f>
        <v>3775.9465139499998</v>
      </c>
      <c r="Q135" s="36">
        <f>SUMIFS(СВЦЭМ!$C$39:$C$782,СВЦЭМ!$A$39:$A$782,$A135,СВЦЭМ!$B$39:$B$782,Q$119)+'СЕТ СН'!$I$12+СВЦЭМ!$D$10+'СЕТ СН'!$I$5-'СЕТ СН'!$I$20</f>
        <v>3801.33688527</v>
      </c>
      <c r="R135" s="36">
        <f>SUMIFS(СВЦЭМ!$C$39:$C$782,СВЦЭМ!$A$39:$A$782,$A135,СВЦЭМ!$B$39:$B$782,R$119)+'СЕТ СН'!$I$12+СВЦЭМ!$D$10+'СЕТ СН'!$I$5-'СЕТ СН'!$I$20</f>
        <v>3785.1029203199996</v>
      </c>
      <c r="S135" s="36">
        <f>SUMIFS(СВЦЭМ!$C$39:$C$782,СВЦЭМ!$A$39:$A$782,$A135,СВЦЭМ!$B$39:$B$782,S$119)+'СЕТ СН'!$I$12+СВЦЭМ!$D$10+'СЕТ СН'!$I$5-'СЕТ СН'!$I$20</f>
        <v>3733.7743189799999</v>
      </c>
      <c r="T135" s="36">
        <f>SUMIFS(СВЦЭМ!$C$39:$C$782,СВЦЭМ!$A$39:$A$782,$A135,СВЦЭМ!$B$39:$B$782,T$119)+'СЕТ СН'!$I$12+СВЦЭМ!$D$10+'СЕТ СН'!$I$5-'СЕТ СН'!$I$20</f>
        <v>3646.2721581000001</v>
      </c>
      <c r="U135" s="36">
        <f>SUMIFS(СВЦЭМ!$C$39:$C$782,СВЦЭМ!$A$39:$A$782,$A135,СВЦЭМ!$B$39:$B$782,U$119)+'СЕТ СН'!$I$12+СВЦЭМ!$D$10+'СЕТ СН'!$I$5-'СЕТ СН'!$I$20</f>
        <v>3578.18025876</v>
      </c>
      <c r="V135" s="36">
        <f>SUMIFS(СВЦЭМ!$C$39:$C$782,СВЦЭМ!$A$39:$A$782,$A135,СВЦЭМ!$B$39:$B$782,V$119)+'СЕТ СН'!$I$12+СВЦЭМ!$D$10+'СЕТ СН'!$I$5-'СЕТ СН'!$I$20</f>
        <v>3562.6136502199997</v>
      </c>
      <c r="W135" s="36">
        <f>SUMIFS(СВЦЭМ!$C$39:$C$782,СВЦЭМ!$A$39:$A$782,$A135,СВЦЭМ!$B$39:$B$782,W$119)+'СЕТ СН'!$I$12+СВЦЭМ!$D$10+'СЕТ СН'!$I$5-'СЕТ СН'!$I$20</f>
        <v>3573.47614647</v>
      </c>
      <c r="X135" s="36">
        <f>SUMIFS(СВЦЭМ!$C$39:$C$782,СВЦЭМ!$A$39:$A$782,$A135,СВЦЭМ!$B$39:$B$782,X$119)+'СЕТ СН'!$I$12+СВЦЭМ!$D$10+'СЕТ СН'!$I$5-'СЕТ СН'!$I$20</f>
        <v>3597.1134084400001</v>
      </c>
      <c r="Y135" s="36">
        <f>SUMIFS(СВЦЭМ!$C$39:$C$782,СВЦЭМ!$A$39:$A$782,$A135,СВЦЭМ!$B$39:$B$782,Y$119)+'СЕТ СН'!$I$12+СВЦЭМ!$D$10+'СЕТ СН'!$I$5-'СЕТ СН'!$I$20</f>
        <v>3640.1998253000002</v>
      </c>
    </row>
    <row r="136" spans="1:25" ht="15.75" x14ac:dyDescent="0.2">
      <c r="A136" s="35">
        <f t="shared" si="3"/>
        <v>44303</v>
      </c>
      <c r="B136" s="36">
        <f>SUMIFS(СВЦЭМ!$C$39:$C$782,СВЦЭМ!$A$39:$A$782,$A136,СВЦЭМ!$B$39:$B$782,B$119)+'СЕТ СН'!$I$12+СВЦЭМ!$D$10+'СЕТ СН'!$I$5-'СЕТ СН'!$I$20</f>
        <v>3697.9586986599998</v>
      </c>
      <c r="C136" s="36">
        <f>SUMIFS(СВЦЭМ!$C$39:$C$782,СВЦЭМ!$A$39:$A$782,$A136,СВЦЭМ!$B$39:$B$782,C$119)+'СЕТ СН'!$I$12+СВЦЭМ!$D$10+'СЕТ СН'!$I$5-'СЕТ СН'!$I$20</f>
        <v>3749.7688943000003</v>
      </c>
      <c r="D136" s="36">
        <f>SUMIFS(СВЦЭМ!$C$39:$C$782,СВЦЭМ!$A$39:$A$782,$A136,СВЦЭМ!$B$39:$B$782,D$119)+'СЕТ СН'!$I$12+СВЦЭМ!$D$10+'СЕТ СН'!$I$5-'СЕТ СН'!$I$20</f>
        <v>3771.9636080099999</v>
      </c>
      <c r="E136" s="36">
        <f>SUMIFS(СВЦЭМ!$C$39:$C$782,СВЦЭМ!$A$39:$A$782,$A136,СВЦЭМ!$B$39:$B$782,E$119)+'СЕТ СН'!$I$12+СВЦЭМ!$D$10+'СЕТ СН'!$I$5-'СЕТ СН'!$I$20</f>
        <v>3769.9997996399998</v>
      </c>
      <c r="F136" s="36">
        <f>SUMIFS(СВЦЭМ!$C$39:$C$782,СВЦЭМ!$A$39:$A$782,$A136,СВЦЭМ!$B$39:$B$782,F$119)+'СЕТ СН'!$I$12+СВЦЭМ!$D$10+'СЕТ СН'!$I$5-'СЕТ СН'!$I$20</f>
        <v>3809.6590043300002</v>
      </c>
      <c r="G136" s="36">
        <f>SUMIFS(СВЦЭМ!$C$39:$C$782,СВЦЭМ!$A$39:$A$782,$A136,СВЦЭМ!$B$39:$B$782,G$119)+'СЕТ СН'!$I$12+СВЦЭМ!$D$10+'СЕТ СН'!$I$5-'СЕТ СН'!$I$20</f>
        <v>3811.1009071600001</v>
      </c>
      <c r="H136" s="36">
        <f>SUMIFS(СВЦЭМ!$C$39:$C$782,СВЦЭМ!$A$39:$A$782,$A136,СВЦЭМ!$B$39:$B$782,H$119)+'СЕТ СН'!$I$12+СВЦЭМ!$D$10+'СЕТ СН'!$I$5-'СЕТ СН'!$I$20</f>
        <v>3801.1687746400003</v>
      </c>
      <c r="I136" s="36">
        <f>SUMIFS(СВЦЭМ!$C$39:$C$782,СВЦЭМ!$A$39:$A$782,$A136,СВЦЭМ!$B$39:$B$782,I$119)+'СЕТ СН'!$I$12+СВЦЭМ!$D$10+'СЕТ СН'!$I$5-'СЕТ СН'!$I$20</f>
        <v>3747.3898302699999</v>
      </c>
      <c r="J136" s="36">
        <f>SUMIFS(СВЦЭМ!$C$39:$C$782,СВЦЭМ!$A$39:$A$782,$A136,СВЦЭМ!$B$39:$B$782,J$119)+'СЕТ СН'!$I$12+СВЦЭМ!$D$10+'СЕТ СН'!$I$5-'СЕТ СН'!$I$20</f>
        <v>3672.2639006499999</v>
      </c>
      <c r="K136" s="36">
        <f>SUMIFS(СВЦЭМ!$C$39:$C$782,СВЦЭМ!$A$39:$A$782,$A136,СВЦЭМ!$B$39:$B$782,K$119)+'СЕТ СН'!$I$12+СВЦЭМ!$D$10+'СЕТ СН'!$I$5-'СЕТ СН'!$I$20</f>
        <v>3617.0415948999998</v>
      </c>
      <c r="L136" s="36">
        <f>SUMIFS(СВЦЭМ!$C$39:$C$782,СВЦЭМ!$A$39:$A$782,$A136,СВЦЭМ!$B$39:$B$782,L$119)+'СЕТ СН'!$I$12+СВЦЭМ!$D$10+'СЕТ СН'!$I$5-'СЕТ СН'!$I$20</f>
        <v>3622.69816653</v>
      </c>
      <c r="M136" s="36">
        <f>SUMIFS(СВЦЭМ!$C$39:$C$782,СВЦЭМ!$A$39:$A$782,$A136,СВЦЭМ!$B$39:$B$782,M$119)+'СЕТ СН'!$I$12+СВЦЭМ!$D$10+'СЕТ СН'!$I$5-'СЕТ СН'!$I$20</f>
        <v>3640.8302001500001</v>
      </c>
      <c r="N136" s="36">
        <f>SUMIFS(СВЦЭМ!$C$39:$C$782,СВЦЭМ!$A$39:$A$782,$A136,СВЦЭМ!$B$39:$B$782,N$119)+'СЕТ СН'!$I$12+СВЦЭМ!$D$10+'СЕТ СН'!$I$5-'СЕТ СН'!$I$20</f>
        <v>3773.1660304099996</v>
      </c>
      <c r="O136" s="36">
        <f>SUMIFS(СВЦЭМ!$C$39:$C$782,СВЦЭМ!$A$39:$A$782,$A136,СВЦЭМ!$B$39:$B$782,O$119)+'СЕТ СН'!$I$12+СВЦЭМ!$D$10+'СЕТ СН'!$I$5-'СЕТ СН'!$I$20</f>
        <v>3866.24308221</v>
      </c>
      <c r="P136" s="36">
        <f>SUMIFS(СВЦЭМ!$C$39:$C$782,СВЦЭМ!$A$39:$A$782,$A136,СВЦЭМ!$B$39:$B$782,P$119)+'СЕТ СН'!$I$12+СВЦЭМ!$D$10+'СЕТ СН'!$I$5-'СЕТ СН'!$I$20</f>
        <v>3856.66397104</v>
      </c>
      <c r="Q136" s="36">
        <f>SUMIFS(СВЦЭМ!$C$39:$C$782,СВЦЭМ!$A$39:$A$782,$A136,СВЦЭМ!$B$39:$B$782,Q$119)+'СЕТ СН'!$I$12+СВЦЭМ!$D$10+'СЕТ СН'!$I$5-'СЕТ СН'!$I$20</f>
        <v>3852.74461221</v>
      </c>
      <c r="R136" s="36">
        <f>SUMIFS(СВЦЭМ!$C$39:$C$782,СВЦЭМ!$A$39:$A$782,$A136,СВЦЭМ!$B$39:$B$782,R$119)+'СЕТ СН'!$I$12+СВЦЭМ!$D$10+'СЕТ СН'!$I$5-'СЕТ СН'!$I$20</f>
        <v>3852.3875543200002</v>
      </c>
      <c r="S136" s="36">
        <f>SUMIFS(СВЦЭМ!$C$39:$C$782,СВЦЭМ!$A$39:$A$782,$A136,СВЦЭМ!$B$39:$B$782,S$119)+'СЕТ СН'!$I$12+СВЦЭМ!$D$10+'СЕТ СН'!$I$5-'СЕТ СН'!$I$20</f>
        <v>3836.6404465699998</v>
      </c>
      <c r="T136" s="36">
        <f>SUMIFS(СВЦЭМ!$C$39:$C$782,СВЦЭМ!$A$39:$A$782,$A136,СВЦЭМ!$B$39:$B$782,T$119)+'СЕТ СН'!$I$12+СВЦЭМ!$D$10+'СЕТ СН'!$I$5-'СЕТ СН'!$I$20</f>
        <v>3677.3278187199999</v>
      </c>
      <c r="U136" s="36">
        <f>SUMIFS(СВЦЭМ!$C$39:$C$782,СВЦЭМ!$A$39:$A$782,$A136,СВЦЭМ!$B$39:$B$782,U$119)+'СЕТ СН'!$I$12+СВЦЭМ!$D$10+'СЕТ СН'!$I$5-'СЕТ СН'!$I$20</f>
        <v>3612.9219079700001</v>
      </c>
      <c r="V136" s="36">
        <f>SUMIFS(СВЦЭМ!$C$39:$C$782,СВЦЭМ!$A$39:$A$782,$A136,СВЦЭМ!$B$39:$B$782,V$119)+'СЕТ СН'!$I$12+СВЦЭМ!$D$10+'СЕТ СН'!$I$5-'СЕТ СН'!$I$20</f>
        <v>3593.9878170299999</v>
      </c>
      <c r="W136" s="36">
        <f>SUMIFS(СВЦЭМ!$C$39:$C$782,СВЦЭМ!$A$39:$A$782,$A136,СВЦЭМ!$B$39:$B$782,W$119)+'СЕТ СН'!$I$12+СВЦЭМ!$D$10+'СЕТ СН'!$I$5-'СЕТ СН'!$I$20</f>
        <v>3601.2048028700001</v>
      </c>
      <c r="X136" s="36">
        <f>SUMIFS(СВЦЭМ!$C$39:$C$782,СВЦЭМ!$A$39:$A$782,$A136,СВЦЭМ!$B$39:$B$782,X$119)+'СЕТ СН'!$I$12+СВЦЭМ!$D$10+'СЕТ СН'!$I$5-'СЕТ СН'!$I$20</f>
        <v>3635.6609879100001</v>
      </c>
      <c r="Y136" s="36">
        <f>SUMIFS(СВЦЭМ!$C$39:$C$782,СВЦЭМ!$A$39:$A$782,$A136,СВЦЭМ!$B$39:$B$782,Y$119)+'СЕТ СН'!$I$12+СВЦЭМ!$D$10+'СЕТ СН'!$I$5-'СЕТ СН'!$I$20</f>
        <v>3686.4585910699998</v>
      </c>
    </row>
    <row r="137" spans="1:25" ht="15.75" x14ac:dyDescent="0.2">
      <c r="A137" s="35">
        <f t="shared" si="3"/>
        <v>44304</v>
      </c>
      <c r="B137" s="36">
        <f>SUMIFS(СВЦЭМ!$C$39:$C$782,СВЦЭМ!$A$39:$A$782,$A137,СВЦЭМ!$B$39:$B$782,B$119)+'СЕТ СН'!$I$12+СВЦЭМ!$D$10+'СЕТ СН'!$I$5-'СЕТ СН'!$I$20</f>
        <v>3700.3931154299999</v>
      </c>
      <c r="C137" s="36">
        <f>SUMIFS(СВЦЭМ!$C$39:$C$782,СВЦЭМ!$A$39:$A$782,$A137,СВЦЭМ!$B$39:$B$782,C$119)+'СЕТ СН'!$I$12+СВЦЭМ!$D$10+'СЕТ СН'!$I$5-'СЕТ СН'!$I$20</f>
        <v>3757.1224001299997</v>
      </c>
      <c r="D137" s="36">
        <f>SUMIFS(СВЦЭМ!$C$39:$C$782,СВЦЭМ!$A$39:$A$782,$A137,СВЦЭМ!$B$39:$B$782,D$119)+'СЕТ СН'!$I$12+СВЦЭМ!$D$10+'СЕТ СН'!$I$5-'СЕТ СН'!$I$20</f>
        <v>3775.96976666</v>
      </c>
      <c r="E137" s="36">
        <f>SUMIFS(СВЦЭМ!$C$39:$C$782,СВЦЭМ!$A$39:$A$782,$A137,СВЦЭМ!$B$39:$B$782,E$119)+'СЕТ СН'!$I$12+СВЦЭМ!$D$10+'СЕТ СН'!$I$5-'СЕТ СН'!$I$20</f>
        <v>3767.8639447599999</v>
      </c>
      <c r="F137" s="36">
        <f>SUMIFS(СВЦЭМ!$C$39:$C$782,СВЦЭМ!$A$39:$A$782,$A137,СВЦЭМ!$B$39:$B$782,F$119)+'СЕТ СН'!$I$12+СВЦЭМ!$D$10+'СЕТ СН'!$I$5-'СЕТ СН'!$I$20</f>
        <v>3789.9326177800003</v>
      </c>
      <c r="G137" s="36">
        <f>SUMIFS(СВЦЭМ!$C$39:$C$782,СВЦЭМ!$A$39:$A$782,$A137,СВЦЭМ!$B$39:$B$782,G$119)+'СЕТ СН'!$I$12+СВЦЭМ!$D$10+'СЕТ СН'!$I$5-'СЕТ СН'!$I$20</f>
        <v>3790.7225215799999</v>
      </c>
      <c r="H137" s="36">
        <f>SUMIFS(СВЦЭМ!$C$39:$C$782,СВЦЭМ!$A$39:$A$782,$A137,СВЦЭМ!$B$39:$B$782,H$119)+'СЕТ СН'!$I$12+СВЦЭМ!$D$10+'СЕТ СН'!$I$5-'СЕТ СН'!$I$20</f>
        <v>3781.2811684899998</v>
      </c>
      <c r="I137" s="36">
        <f>SUMIFS(СВЦЭМ!$C$39:$C$782,СВЦЭМ!$A$39:$A$782,$A137,СВЦЭМ!$B$39:$B$782,I$119)+'СЕТ СН'!$I$12+СВЦЭМ!$D$10+'СЕТ СН'!$I$5-'СЕТ СН'!$I$20</f>
        <v>3734.0608837199998</v>
      </c>
      <c r="J137" s="36">
        <f>SUMIFS(СВЦЭМ!$C$39:$C$782,СВЦЭМ!$A$39:$A$782,$A137,СВЦЭМ!$B$39:$B$782,J$119)+'СЕТ СН'!$I$12+СВЦЭМ!$D$10+'СЕТ СН'!$I$5-'СЕТ СН'!$I$20</f>
        <v>3682.8447165500002</v>
      </c>
      <c r="K137" s="36">
        <f>SUMIFS(СВЦЭМ!$C$39:$C$782,СВЦЭМ!$A$39:$A$782,$A137,СВЦЭМ!$B$39:$B$782,K$119)+'СЕТ СН'!$I$12+СВЦЭМ!$D$10+'СЕТ СН'!$I$5-'СЕТ СН'!$I$20</f>
        <v>3609.8985943400003</v>
      </c>
      <c r="L137" s="36">
        <f>SUMIFS(СВЦЭМ!$C$39:$C$782,СВЦЭМ!$A$39:$A$782,$A137,СВЦЭМ!$B$39:$B$782,L$119)+'СЕТ СН'!$I$12+СВЦЭМ!$D$10+'СЕТ СН'!$I$5-'СЕТ СН'!$I$20</f>
        <v>3604.3764391700001</v>
      </c>
      <c r="M137" s="36">
        <f>SUMIFS(СВЦЭМ!$C$39:$C$782,СВЦЭМ!$A$39:$A$782,$A137,СВЦЭМ!$B$39:$B$782,M$119)+'СЕТ СН'!$I$12+СВЦЭМ!$D$10+'СЕТ СН'!$I$5-'СЕТ СН'!$I$20</f>
        <v>3617.8390916200001</v>
      </c>
      <c r="N137" s="36">
        <f>SUMIFS(СВЦЭМ!$C$39:$C$782,СВЦЭМ!$A$39:$A$782,$A137,СВЦЭМ!$B$39:$B$782,N$119)+'СЕТ СН'!$I$12+СВЦЭМ!$D$10+'СЕТ СН'!$I$5-'СЕТ СН'!$I$20</f>
        <v>3722.16329344</v>
      </c>
      <c r="O137" s="36">
        <f>SUMIFS(СВЦЭМ!$C$39:$C$782,СВЦЭМ!$A$39:$A$782,$A137,СВЦЭМ!$B$39:$B$782,O$119)+'СЕТ СН'!$I$12+СВЦЭМ!$D$10+'СЕТ СН'!$I$5-'СЕТ СН'!$I$20</f>
        <v>3832.9902424399997</v>
      </c>
      <c r="P137" s="36">
        <f>SUMIFS(СВЦЭМ!$C$39:$C$782,СВЦЭМ!$A$39:$A$782,$A137,СВЦЭМ!$B$39:$B$782,P$119)+'СЕТ СН'!$I$12+СВЦЭМ!$D$10+'СЕТ СН'!$I$5-'СЕТ СН'!$I$20</f>
        <v>3821.4322592799999</v>
      </c>
      <c r="Q137" s="36">
        <f>SUMIFS(СВЦЭМ!$C$39:$C$782,СВЦЭМ!$A$39:$A$782,$A137,СВЦЭМ!$B$39:$B$782,Q$119)+'СЕТ СН'!$I$12+СВЦЭМ!$D$10+'СЕТ СН'!$I$5-'СЕТ СН'!$I$20</f>
        <v>3813.15441917</v>
      </c>
      <c r="R137" s="36">
        <f>SUMIFS(СВЦЭМ!$C$39:$C$782,СВЦЭМ!$A$39:$A$782,$A137,СВЦЭМ!$B$39:$B$782,R$119)+'СЕТ СН'!$I$12+СВЦЭМ!$D$10+'СЕТ СН'!$I$5-'СЕТ СН'!$I$20</f>
        <v>3814.221501</v>
      </c>
      <c r="S137" s="36">
        <f>SUMIFS(СВЦЭМ!$C$39:$C$782,СВЦЭМ!$A$39:$A$782,$A137,СВЦЭМ!$B$39:$B$782,S$119)+'СЕТ СН'!$I$12+СВЦЭМ!$D$10+'СЕТ СН'!$I$5-'СЕТ СН'!$I$20</f>
        <v>3798.3085077000001</v>
      </c>
      <c r="T137" s="36">
        <f>SUMIFS(СВЦЭМ!$C$39:$C$782,СВЦЭМ!$A$39:$A$782,$A137,СВЦЭМ!$B$39:$B$782,T$119)+'СЕТ СН'!$I$12+СВЦЭМ!$D$10+'СЕТ СН'!$I$5-'СЕТ СН'!$I$20</f>
        <v>3631.6974146699999</v>
      </c>
      <c r="U137" s="36">
        <f>SUMIFS(СВЦЭМ!$C$39:$C$782,СВЦЭМ!$A$39:$A$782,$A137,СВЦЭМ!$B$39:$B$782,U$119)+'СЕТ СН'!$I$12+СВЦЭМ!$D$10+'СЕТ СН'!$I$5-'СЕТ СН'!$I$20</f>
        <v>3550.43450411</v>
      </c>
      <c r="V137" s="36">
        <f>SUMIFS(СВЦЭМ!$C$39:$C$782,СВЦЭМ!$A$39:$A$782,$A137,СВЦЭМ!$B$39:$B$782,V$119)+'СЕТ СН'!$I$12+СВЦЭМ!$D$10+'СЕТ СН'!$I$5-'СЕТ СН'!$I$20</f>
        <v>3520.9552073200002</v>
      </c>
      <c r="W137" s="36">
        <f>SUMIFS(СВЦЭМ!$C$39:$C$782,СВЦЭМ!$A$39:$A$782,$A137,СВЦЭМ!$B$39:$B$782,W$119)+'СЕТ СН'!$I$12+СВЦЭМ!$D$10+'СЕТ СН'!$I$5-'СЕТ СН'!$I$20</f>
        <v>3523.9614257399999</v>
      </c>
      <c r="X137" s="36">
        <f>SUMIFS(СВЦЭМ!$C$39:$C$782,СВЦЭМ!$A$39:$A$782,$A137,СВЦЭМ!$B$39:$B$782,X$119)+'СЕТ СН'!$I$12+СВЦЭМ!$D$10+'СЕТ СН'!$I$5-'СЕТ СН'!$I$20</f>
        <v>3560.9735059899999</v>
      </c>
      <c r="Y137" s="36">
        <f>SUMIFS(СВЦЭМ!$C$39:$C$782,СВЦЭМ!$A$39:$A$782,$A137,СВЦЭМ!$B$39:$B$782,Y$119)+'СЕТ СН'!$I$12+СВЦЭМ!$D$10+'СЕТ СН'!$I$5-'СЕТ СН'!$I$20</f>
        <v>3590.3479561899999</v>
      </c>
    </row>
    <row r="138" spans="1:25" ht="15.75" x14ac:dyDescent="0.2">
      <c r="A138" s="35">
        <f t="shared" si="3"/>
        <v>44305</v>
      </c>
      <c r="B138" s="36">
        <f>SUMIFS(СВЦЭМ!$C$39:$C$782,СВЦЭМ!$A$39:$A$782,$A138,СВЦЭМ!$B$39:$B$782,B$119)+'СЕТ СН'!$I$12+СВЦЭМ!$D$10+'СЕТ СН'!$I$5-'СЕТ СН'!$I$20</f>
        <v>3767.5407044200001</v>
      </c>
      <c r="C138" s="36">
        <f>SUMIFS(СВЦЭМ!$C$39:$C$782,СВЦЭМ!$A$39:$A$782,$A138,СВЦЭМ!$B$39:$B$782,C$119)+'СЕТ СН'!$I$12+СВЦЭМ!$D$10+'СЕТ СН'!$I$5-'СЕТ СН'!$I$20</f>
        <v>3811.19675491</v>
      </c>
      <c r="D138" s="36">
        <f>SUMIFS(СВЦЭМ!$C$39:$C$782,СВЦЭМ!$A$39:$A$782,$A138,СВЦЭМ!$B$39:$B$782,D$119)+'СЕТ СН'!$I$12+СВЦЭМ!$D$10+'СЕТ СН'!$I$5-'СЕТ СН'!$I$20</f>
        <v>3857.7560042499999</v>
      </c>
      <c r="E138" s="36">
        <f>SUMIFS(СВЦЭМ!$C$39:$C$782,СВЦЭМ!$A$39:$A$782,$A138,СВЦЭМ!$B$39:$B$782,E$119)+'СЕТ СН'!$I$12+СВЦЭМ!$D$10+'СЕТ СН'!$I$5-'СЕТ СН'!$I$20</f>
        <v>3855.9405323700003</v>
      </c>
      <c r="F138" s="36">
        <f>SUMIFS(СВЦЭМ!$C$39:$C$782,СВЦЭМ!$A$39:$A$782,$A138,СВЦЭМ!$B$39:$B$782,F$119)+'СЕТ СН'!$I$12+СВЦЭМ!$D$10+'СЕТ СН'!$I$5-'СЕТ СН'!$I$20</f>
        <v>3863.5527571900002</v>
      </c>
      <c r="G138" s="36">
        <f>SUMIFS(СВЦЭМ!$C$39:$C$782,СВЦЭМ!$A$39:$A$782,$A138,СВЦЭМ!$B$39:$B$782,G$119)+'СЕТ СН'!$I$12+СВЦЭМ!$D$10+'СЕТ СН'!$I$5-'СЕТ СН'!$I$20</f>
        <v>3861.30899774</v>
      </c>
      <c r="H138" s="36">
        <f>SUMIFS(СВЦЭМ!$C$39:$C$782,СВЦЭМ!$A$39:$A$782,$A138,СВЦЭМ!$B$39:$B$782,H$119)+'СЕТ СН'!$I$12+СВЦЭМ!$D$10+'СЕТ СН'!$I$5-'СЕТ СН'!$I$20</f>
        <v>3821.9225661700002</v>
      </c>
      <c r="I138" s="36">
        <f>SUMIFS(СВЦЭМ!$C$39:$C$782,СВЦЭМ!$A$39:$A$782,$A138,СВЦЭМ!$B$39:$B$782,I$119)+'СЕТ СН'!$I$12+СВЦЭМ!$D$10+'СЕТ СН'!$I$5-'СЕТ СН'!$I$20</f>
        <v>3744.6781417100001</v>
      </c>
      <c r="J138" s="36">
        <f>SUMIFS(СВЦЭМ!$C$39:$C$782,СВЦЭМ!$A$39:$A$782,$A138,СВЦЭМ!$B$39:$B$782,J$119)+'СЕТ СН'!$I$12+СВЦЭМ!$D$10+'СЕТ СН'!$I$5-'СЕТ СН'!$I$20</f>
        <v>3681.0224718199997</v>
      </c>
      <c r="K138" s="36">
        <f>SUMIFS(СВЦЭМ!$C$39:$C$782,СВЦЭМ!$A$39:$A$782,$A138,СВЦЭМ!$B$39:$B$782,K$119)+'СЕТ СН'!$I$12+СВЦЭМ!$D$10+'СЕТ СН'!$I$5-'СЕТ СН'!$I$20</f>
        <v>3618.9409003199999</v>
      </c>
      <c r="L138" s="36">
        <f>SUMIFS(СВЦЭМ!$C$39:$C$782,СВЦЭМ!$A$39:$A$782,$A138,СВЦЭМ!$B$39:$B$782,L$119)+'СЕТ СН'!$I$12+СВЦЭМ!$D$10+'СЕТ СН'!$I$5-'СЕТ СН'!$I$20</f>
        <v>3607.46332132</v>
      </c>
      <c r="M138" s="36">
        <f>SUMIFS(СВЦЭМ!$C$39:$C$782,СВЦЭМ!$A$39:$A$782,$A138,СВЦЭМ!$B$39:$B$782,M$119)+'СЕТ СН'!$I$12+СВЦЭМ!$D$10+'СЕТ СН'!$I$5-'СЕТ СН'!$I$20</f>
        <v>3637.2371280799998</v>
      </c>
      <c r="N138" s="36">
        <f>SUMIFS(СВЦЭМ!$C$39:$C$782,СВЦЭМ!$A$39:$A$782,$A138,СВЦЭМ!$B$39:$B$782,N$119)+'СЕТ СН'!$I$12+СВЦЭМ!$D$10+'СЕТ СН'!$I$5-'СЕТ СН'!$I$20</f>
        <v>3673.27921578</v>
      </c>
      <c r="O138" s="36">
        <f>SUMIFS(СВЦЭМ!$C$39:$C$782,СВЦЭМ!$A$39:$A$782,$A138,СВЦЭМ!$B$39:$B$782,O$119)+'СЕТ СН'!$I$12+СВЦЭМ!$D$10+'СЕТ СН'!$I$5-'СЕТ СН'!$I$20</f>
        <v>3719.4024214599999</v>
      </c>
      <c r="P138" s="36">
        <f>SUMIFS(СВЦЭМ!$C$39:$C$782,СВЦЭМ!$A$39:$A$782,$A138,СВЦЭМ!$B$39:$B$782,P$119)+'СЕТ СН'!$I$12+СВЦЭМ!$D$10+'СЕТ СН'!$I$5-'СЕТ СН'!$I$20</f>
        <v>3766.83488635</v>
      </c>
      <c r="Q138" s="36">
        <f>SUMIFS(СВЦЭМ!$C$39:$C$782,СВЦЭМ!$A$39:$A$782,$A138,СВЦЭМ!$B$39:$B$782,Q$119)+'СЕТ СН'!$I$12+СВЦЭМ!$D$10+'СЕТ СН'!$I$5-'СЕТ СН'!$I$20</f>
        <v>3783.5410554</v>
      </c>
      <c r="R138" s="36">
        <f>SUMIFS(СВЦЭМ!$C$39:$C$782,СВЦЭМ!$A$39:$A$782,$A138,СВЦЭМ!$B$39:$B$782,R$119)+'СЕТ СН'!$I$12+СВЦЭМ!$D$10+'СЕТ СН'!$I$5-'СЕТ СН'!$I$20</f>
        <v>3772.3305104900001</v>
      </c>
      <c r="S138" s="36">
        <f>SUMIFS(СВЦЭМ!$C$39:$C$782,СВЦЭМ!$A$39:$A$782,$A138,СВЦЭМ!$B$39:$B$782,S$119)+'СЕТ СН'!$I$12+СВЦЭМ!$D$10+'СЕТ СН'!$I$5-'СЕТ СН'!$I$20</f>
        <v>3750.97396338</v>
      </c>
      <c r="T138" s="36">
        <f>SUMIFS(СВЦЭМ!$C$39:$C$782,СВЦЭМ!$A$39:$A$782,$A138,СВЦЭМ!$B$39:$B$782,T$119)+'СЕТ СН'!$I$12+СВЦЭМ!$D$10+'СЕТ СН'!$I$5-'СЕТ СН'!$I$20</f>
        <v>3693.2464376799999</v>
      </c>
      <c r="U138" s="36">
        <f>SUMIFS(СВЦЭМ!$C$39:$C$782,СВЦЭМ!$A$39:$A$782,$A138,СВЦЭМ!$B$39:$B$782,U$119)+'СЕТ СН'!$I$12+СВЦЭМ!$D$10+'СЕТ СН'!$I$5-'СЕТ СН'!$I$20</f>
        <v>3646.5247673399999</v>
      </c>
      <c r="V138" s="36">
        <f>SUMIFS(СВЦЭМ!$C$39:$C$782,СВЦЭМ!$A$39:$A$782,$A138,СВЦЭМ!$B$39:$B$782,V$119)+'СЕТ СН'!$I$12+СВЦЭМ!$D$10+'СЕТ СН'!$I$5-'СЕТ СН'!$I$20</f>
        <v>3610.2961991000002</v>
      </c>
      <c r="W138" s="36">
        <f>SUMIFS(СВЦЭМ!$C$39:$C$782,СВЦЭМ!$A$39:$A$782,$A138,СВЦЭМ!$B$39:$B$782,W$119)+'СЕТ СН'!$I$12+СВЦЭМ!$D$10+'СЕТ СН'!$I$5-'СЕТ СН'!$I$20</f>
        <v>3628.3043016000001</v>
      </c>
      <c r="X138" s="36">
        <f>SUMIFS(СВЦЭМ!$C$39:$C$782,СВЦЭМ!$A$39:$A$782,$A138,СВЦЭМ!$B$39:$B$782,X$119)+'СЕТ СН'!$I$12+СВЦЭМ!$D$10+'СЕТ СН'!$I$5-'СЕТ СН'!$I$20</f>
        <v>3660.6153571599998</v>
      </c>
      <c r="Y138" s="36">
        <f>SUMIFS(СВЦЭМ!$C$39:$C$782,СВЦЭМ!$A$39:$A$782,$A138,СВЦЭМ!$B$39:$B$782,Y$119)+'СЕТ СН'!$I$12+СВЦЭМ!$D$10+'СЕТ СН'!$I$5-'СЕТ СН'!$I$20</f>
        <v>3702.8424734199998</v>
      </c>
    </row>
    <row r="139" spans="1:25" ht="15.75" x14ac:dyDescent="0.2">
      <c r="A139" s="35">
        <f t="shared" si="3"/>
        <v>44306</v>
      </c>
      <c r="B139" s="36">
        <f>SUMIFS(СВЦЭМ!$C$39:$C$782,СВЦЭМ!$A$39:$A$782,$A139,СВЦЭМ!$B$39:$B$782,B$119)+'СЕТ СН'!$I$12+СВЦЭМ!$D$10+'СЕТ СН'!$I$5-'СЕТ СН'!$I$20</f>
        <v>3811.7810346599999</v>
      </c>
      <c r="C139" s="36">
        <f>SUMIFS(СВЦЭМ!$C$39:$C$782,СВЦЭМ!$A$39:$A$782,$A139,СВЦЭМ!$B$39:$B$782,C$119)+'СЕТ СН'!$I$12+СВЦЭМ!$D$10+'СЕТ СН'!$I$5-'СЕТ СН'!$I$20</f>
        <v>3788.0586799600001</v>
      </c>
      <c r="D139" s="36">
        <f>SUMIFS(СВЦЭМ!$C$39:$C$782,СВЦЭМ!$A$39:$A$782,$A139,СВЦЭМ!$B$39:$B$782,D$119)+'СЕТ СН'!$I$12+СВЦЭМ!$D$10+'СЕТ СН'!$I$5-'СЕТ СН'!$I$20</f>
        <v>3746.5136331200001</v>
      </c>
      <c r="E139" s="36">
        <f>SUMIFS(СВЦЭМ!$C$39:$C$782,СВЦЭМ!$A$39:$A$782,$A139,СВЦЭМ!$B$39:$B$782,E$119)+'СЕТ СН'!$I$12+СВЦЭМ!$D$10+'СЕТ СН'!$I$5-'СЕТ СН'!$I$20</f>
        <v>3735.94871203</v>
      </c>
      <c r="F139" s="36">
        <f>SUMIFS(СВЦЭМ!$C$39:$C$782,СВЦЭМ!$A$39:$A$782,$A139,СВЦЭМ!$B$39:$B$782,F$119)+'СЕТ СН'!$I$12+СВЦЭМ!$D$10+'СЕТ СН'!$I$5-'СЕТ СН'!$I$20</f>
        <v>3737.6020027099999</v>
      </c>
      <c r="G139" s="36">
        <f>SUMIFS(СВЦЭМ!$C$39:$C$782,СВЦЭМ!$A$39:$A$782,$A139,СВЦЭМ!$B$39:$B$782,G$119)+'СЕТ СН'!$I$12+СВЦЭМ!$D$10+'СЕТ СН'!$I$5-'СЕТ СН'!$I$20</f>
        <v>3741.1409730400001</v>
      </c>
      <c r="H139" s="36">
        <f>SUMIFS(СВЦЭМ!$C$39:$C$782,СВЦЭМ!$A$39:$A$782,$A139,СВЦЭМ!$B$39:$B$782,H$119)+'СЕТ СН'!$I$12+СВЦЭМ!$D$10+'СЕТ СН'!$I$5-'СЕТ СН'!$I$20</f>
        <v>3785.7084636500003</v>
      </c>
      <c r="I139" s="36">
        <f>SUMIFS(СВЦЭМ!$C$39:$C$782,СВЦЭМ!$A$39:$A$782,$A139,СВЦЭМ!$B$39:$B$782,I$119)+'СЕТ СН'!$I$12+СВЦЭМ!$D$10+'СЕТ СН'!$I$5-'СЕТ СН'!$I$20</f>
        <v>3821.1465854400003</v>
      </c>
      <c r="J139" s="36">
        <f>SUMIFS(СВЦЭМ!$C$39:$C$782,СВЦЭМ!$A$39:$A$782,$A139,СВЦЭМ!$B$39:$B$782,J$119)+'СЕТ СН'!$I$12+СВЦЭМ!$D$10+'СЕТ СН'!$I$5-'СЕТ СН'!$I$20</f>
        <v>3776.04540357</v>
      </c>
      <c r="K139" s="36">
        <f>SUMIFS(СВЦЭМ!$C$39:$C$782,СВЦЭМ!$A$39:$A$782,$A139,СВЦЭМ!$B$39:$B$782,K$119)+'СЕТ СН'!$I$12+СВЦЭМ!$D$10+'СЕТ СН'!$I$5-'СЕТ СН'!$I$20</f>
        <v>3728.3079093300003</v>
      </c>
      <c r="L139" s="36">
        <f>SUMIFS(СВЦЭМ!$C$39:$C$782,СВЦЭМ!$A$39:$A$782,$A139,СВЦЭМ!$B$39:$B$782,L$119)+'СЕТ СН'!$I$12+СВЦЭМ!$D$10+'СЕТ СН'!$I$5-'СЕТ СН'!$I$20</f>
        <v>3731.5074321100001</v>
      </c>
      <c r="M139" s="36">
        <f>SUMIFS(СВЦЭМ!$C$39:$C$782,СВЦЭМ!$A$39:$A$782,$A139,СВЦЭМ!$B$39:$B$782,M$119)+'СЕТ СН'!$I$12+СВЦЭМ!$D$10+'СЕТ СН'!$I$5-'СЕТ СН'!$I$20</f>
        <v>3733.3011544000001</v>
      </c>
      <c r="N139" s="36">
        <f>SUMIFS(СВЦЭМ!$C$39:$C$782,СВЦЭМ!$A$39:$A$782,$A139,СВЦЭМ!$B$39:$B$782,N$119)+'СЕТ СН'!$I$12+СВЦЭМ!$D$10+'СЕТ СН'!$I$5-'СЕТ СН'!$I$20</f>
        <v>3756.9595163599997</v>
      </c>
      <c r="O139" s="36">
        <f>SUMIFS(СВЦЭМ!$C$39:$C$782,СВЦЭМ!$A$39:$A$782,$A139,СВЦЭМ!$B$39:$B$782,O$119)+'СЕТ СН'!$I$12+СВЦЭМ!$D$10+'СЕТ СН'!$I$5-'СЕТ СН'!$I$20</f>
        <v>3792.2401841700002</v>
      </c>
      <c r="P139" s="36">
        <f>SUMIFS(СВЦЭМ!$C$39:$C$782,СВЦЭМ!$A$39:$A$782,$A139,СВЦЭМ!$B$39:$B$782,P$119)+'СЕТ СН'!$I$12+СВЦЭМ!$D$10+'СЕТ СН'!$I$5-'СЕТ СН'!$I$20</f>
        <v>3819.59856855</v>
      </c>
      <c r="Q139" s="36">
        <f>SUMIFS(СВЦЭМ!$C$39:$C$782,СВЦЭМ!$A$39:$A$782,$A139,СВЦЭМ!$B$39:$B$782,Q$119)+'СЕТ СН'!$I$12+СВЦЭМ!$D$10+'СЕТ СН'!$I$5-'СЕТ СН'!$I$20</f>
        <v>3808.11019708</v>
      </c>
      <c r="R139" s="36">
        <f>SUMIFS(СВЦЭМ!$C$39:$C$782,СВЦЭМ!$A$39:$A$782,$A139,СВЦЭМ!$B$39:$B$782,R$119)+'СЕТ СН'!$I$12+СВЦЭМ!$D$10+'СЕТ СН'!$I$5-'СЕТ СН'!$I$20</f>
        <v>3810.0334508799997</v>
      </c>
      <c r="S139" s="36">
        <f>SUMIFS(СВЦЭМ!$C$39:$C$782,СВЦЭМ!$A$39:$A$782,$A139,СВЦЭМ!$B$39:$B$782,S$119)+'СЕТ СН'!$I$12+СВЦЭМ!$D$10+'СЕТ СН'!$I$5-'СЕТ СН'!$I$20</f>
        <v>3818.77092674</v>
      </c>
      <c r="T139" s="36">
        <f>SUMIFS(СВЦЭМ!$C$39:$C$782,СВЦЭМ!$A$39:$A$782,$A139,СВЦЭМ!$B$39:$B$782,T$119)+'СЕТ СН'!$I$12+СВЦЭМ!$D$10+'СЕТ СН'!$I$5-'СЕТ СН'!$I$20</f>
        <v>3762.1988879800001</v>
      </c>
      <c r="U139" s="36">
        <f>SUMIFS(СВЦЭМ!$C$39:$C$782,СВЦЭМ!$A$39:$A$782,$A139,СВЦЭМ!$B$39:$B$782,U$119)+'СЕТ СН'!$I$12+СВЦЭМ!$D$10+'СЕТ СН'!$I$5-'СЕТ СН'!$I$20</f>
        <v>3700.93135519</v>
      </c>
      <c r="V139" s="36">
        <f>SUMIFS(СВЦЭМ!$C$39:$C$782,СВЦЭМ!$A$39:$A$782,$A139,СВЦЭМ!$B$39:$B$782,V$119)+'СЕТ СН'!$I$12+СВЦЭМ!$D$10+'СЕТ СН'!$I$5-'СЕТ СН'!$I$20</f>
        <v>3663.5081265899998</v>
      </c>
      <c r="W139" s="36">
        <f>SUMIFS(СВЦЭМ!$C$39:$C$782,СВЦЭМ!$A$39:$A$782,$A139,СВЦЭМ!$B$39:$B$782,W$119)+'СЕТ СН'!$I$12+СВЦЭМ!$D$10+'СЕТ СН'!$I$5-'СЕТ СН'!$I$20</f>
        <v>3670.4963341500002</v>
      </c>
      <c r="X139" s="36">
        <f>SUMIFS(СВЦЭМ!$C$39:$C$782,СВЦЭМ!$A$39:$A$782,$A139,СВЦЭМ!$B$39:$B$782,X$119)+'СЕТ СН'!$I$12+СВЦЭМ!$D$10+'СЕТ СН'!$I$5-'СЕТ СН'!$I$20</f>
        <v>3695.02833448</v>
      </c>
      <c r="Y139" s="36">
        <f>SUMIFS(СВЦЭМ!$C$39:$C$782,СВЦЭМ!$A$39:$A$782,$A139,СВЦЭМ!$B$39:$B$782,Y$119)+'СЕТ СН'!$I$12+СВЦЭМ!$D$10+'СЕТ СН'!$I$5-'СЕТ СН'!$I$20</f>
        <v>3756.57947203</v>
      </c>
    </row>
    <row r="140" spans="1:25" ht="15.75" x14ac:dyDescent="0.2">
      <c r="A140" s="35">
        <f t="shared" si="3"/>
        <v>44307</v>
      </c>
      <c r="B140" s="36">
        <f>SUMIFS(СВЦЭМ!$C$39:$C$782,СВЦЭМ!$A$39:$A$782,$A140,СВЦЭМ!$B$39:$B$782,B$119)+'СЕТ СН'!$I$12+СВЦЭМ!$D$10+'СЕТ СН'!$I$5-'СЕТ СН'!$I$20</f>
        <v>3774.74891587</v>
      </c>
      <c r="C140" s="36">
        <f>SUMIFS(СВЦЭМ!$C$39:$C$782,СВЦЭМ!$A$39:$A$782,$A140,СВЦЭМ!$B$39:$B$782,C$119)+'СЕТ СН'!$I$12+СВЦЭМ!$D$10+'СЕТ СН'!$I$5-'СЕТ СН'!$I$20</f>
        <v>3793.5742336900003</v>
      </c>
      <c r="D140" s="36">
        <f>SUMIFS(СВЦЭМ!$C$39:$C$782,СВЦЭМ!$A$39:$A$782,$A140,СВЦЭМ!$B$39:$B$782,D$119)+'СЕТ СН'!$I$12+СВЦЭМ!$D$10+'СЕТ СН'!$I$5-'СЕТ СН'!$I$20</f>
        <v>3740.8502202099999</v>
      </c>
      <c r="E140" s="36">
        <f>SUMIFS(СВЦЭМ!$C$39:$C$782,СВЦЭМ!$A$39:$A$782,$A140,СВЦЭМ!$B$39:$B$782,E$119)+'СЕТ СН'!$I$12+СВЦЭМ!$D$10+'СЕТ СН'!$I$5-'СЕТ СН'!$I$20</f>
        <v>3749.3231263600001</v>
      </c>
      <c r="F140" s="36">
        <f>SUMIFS(СВЦЭМ!$C$39:$C$782,СВЦЭМ!$A$39:$A$782,$A140,СВЦЭМ!$B$39:$B$782,F$119)+'СЕТ СН'!$I$12+СВЦЭМ!$D$10+'СЕТ СН'!$I$5-'СЕТ СН'!$I$20</f>
        <v>3750.1121085599998</v>
      </c>
      <c r="G140" s="36">
        <f>SUMIFS(СВЦЭМ!$C$39:$C$782,СВЦЭМ!$A$39:$A$782,$A140,СВЦЭМ!$B$39:$B$782,G$119)+'СЕТ СН'!$I$12+СВЦЭМ!$D$10+'СЕТ СН'!$I$5-'СЕТ СН'!$I$20</f>
        <v>3745.78793331</v>
      </c>
      <c r="H140" s="36">
        <f>SUMIFS(СВЦЭМ!$C$39:$C$782,СВЦЭМ!$A$39:$A$782,$A140,СВЦЭМ!$B$39:$B$782,H$119)+'СЕТ СН'!$I$12+СВЦЭМ!$D$10+'СЕТ СН'!$I$5-'СЕТ СН'!$I$20</f>
        <v>3776.8097592000004</v>
      </c>
      <c r="I140" s="36">
        <f>SUMIFS(СВЦЭМ!$C$39:$C$782,СВЦЭМ!$A$39:$A$782,$A140,СВЦЭМ!$B$39:$B$782,I$119)+'СЕТ СН'!$I$12+СВЦЭМ!$D$10+'СЕТ СН'!$I$5-'СЕТ СН'!$I$20</f>
        <v>3773.6428693799999</v>
      </c>
      <c r="J140" s="36">
        <f>SUMIFS(СВЦЭМ!$C$39:$C$782,СВЦЭМ!$A$39:$A$782,$A140,СВЦЭМ!$B$39:$B$782,J$119)+'СЕТ СН'!$I$12+СВЦЭМ!$D$10+'СЕТ СН'!$I$5-'СЕТ СН'!$I$20</f>
        <v>3742.9122663100002</v>
      </c>
      <c r="K140" s="36">
        <f>SUMIFS(СВЦЭМ!$C$39:$C$782,СВЦЭМ!$A$39:$A$782,$A140,СВЦЭМ!$B$39:$B$782,K$119)+'СЕТ СН'!$I$12+СВЦЭМ!$D$10+'СЕТ СН'!$I$5-'СЕТ СН'!$I$20</f>
        <v>3696.2131109699999</v>
      </c>
      <c r="L140" s="36">
        <f>SUMIFS(СВЦЭМ!$C$39:$C$782,СВЦЭМ!$A$39:$A$782,$A140,СВЦЭМ!$B$39:$B$782,L$119)+'СЕТ СН'!$I$12+СВЦЭМ!$D$10+'СЕТ СН'!$I$5-'СЕТ СН'!$I$20</f>
        <v>3699.0340877899998</v>
      </c>
      <c r="M140" s="36">
        <f>SUMIFS(СВЦЭМ!$C$39:$C$782,СВЦЭМ!$A$39:$A$782,$A140,СВЦЭМ!$B$39:$B$782,M$119)+'СЕТ СН'!$I$12+СВЦЭМ!$D$10+'СЕТ СН'!$I$5-'СЕТ СН'!$I$20</f>
        <v>3708.1245695699999</v>
      </c>
      <c r="N140" s="36">
        <f>SUMIFS(СВЦЭМ!$C$39:$C$782,СВЦЭМ!$A$39:$A$782,$A140,СВЦЭМ!$B$39:$B$782,N$119)+'СЕТ СН'!$I$12+СВЦЭМ!$D$10+'СЕТ СН'!$I$5-'СЕТ СН'!$I$20</f>
        <v>3722.1534525400002</v>
      </c>
      <c r="O140" s="36">
        <f>SUMIFS(СВЦЭМ!$C$39:$C$782,СВЦЭМ!$A$39:$A$782,$A140,СВЦЭМ!$B$39:$B$782,O$119)+'СЕТ СН'!$I$12+СВЦЭМ!$D$10+'СЕТ СН'!$I$5-'СЕТ СН'!$I$20</f>
        <v>3758.0531912500001</v>
      </c>
      <c r="P140" s="36">
        <f>SUMIFS(СВЦЭМ!$C$39:$C$782,СВЦЭМ!$A$39:$A$782,$A140,СВЦЭМ!$B$39:$B$782,P$119)+'СЕТ СН'!$I$12+СВЦЭМ!$D$10+'СЕТ СН'!$I$5-'СЕТ СН'!$I$20</f>
        <v>3779.60036623</v>
      </c>
      <c r="Q140" s="36">
        <f>SUMIFS(СВЦЭМ!$C$39:$C$782,СВЦЭМ!$A$39:$A$782,$A140,СВЦЭМ!$B$39:$B$782,Q$119)+'СЕТ СН'!$I$12+СВЦЭМ!$D$10+'СЕТ СН'!$I$5-'СЕТ СН'!$I$20</f>
        <v>3779.8420535400001</v>
      </c>
      <c r="R140" s="36">
        <f>SUMIFS(СВЦЭМ!$C$39:$C$782,СВЦЭМ!$A$39:$A$782,$A140,СВЦЭМ!$B$39:$B$782,R$119)+'СЕТ СН'!$I$12+СВЦЭМ!$D$10+'СЕТ СН'!$I$5-'СЕТ СН'!$I$20</f>
        <v>3763.5084333900004</v>
      </c>
      <c r="S140" s="36">
        <f>SUMIFS(СВЦЭМ!$C$39:$C$782,СВЦЭМ!$A$39:$A$782,$A140,СВЦЭМ!$B$39:$B$782,S$119)+'СЕТ СН'!$I$12+СВЦЭМ!$D$10+'СЕТ СН'!$I$5-'СЕТ СН'!$I$20</f>
        <v>3776.0725738299998</v>
      </c>
      <c r="T140" s="36">
        <f>SUMIFS(СВЦЭМ!$C$39:$C$782,СВЦЭМ!$A$39:$A$782,$A140,СВЦЭМ!$B$39:$B$782,T$119)+'СЕТ СН'!$I$12+СВЦЭМ!$D$10+'СЕТ СН'!$I$5-'СЕТ СН'!$I$20</f>
        <v>3731.0840679499997</v>
      </c>
      <c r="U140" s="36">
        <f>SUMIFS(СВЦЭМ!$C$39:$C$782,СВЦЭМ!$A$39:$A$782,$A140,СВЦЭМ!$B$39:$B$782,U$119)+'СЕТ СН'!$I$12+СВЦЭМ!$D$10+'СЕТ СН'!$I$5-'СЕТ СН'!$I$20</f>
        <v>3664.17733026</v>
      </c>
      <c r="V140" s="36">
        <f>SUMIFS(СВЦЭМ!$C$39:$C$782,СВЦЭМ!$A$39:$A$782,$A140,СВЦЭМ!$B$39:$B$782,V$119)+'СЕТ СН'!$I$12+СВЦЭМ!$D$10+'СЕТ СН'!$I$5-'СЕТ СН'!$I$20</f>
        <v>3623.1663471500001</v>
      </c>
      <c r="W140" s="36">
        <f>SUMIFS(СВЦЭМ!$C$39:$C$782,СВЦЭМ!$A$39:$A$782,$A140,СВЦЭМ!$B$39:$B$782,W$119)+'СЕТ СН'!$I$12+СВЦЭМ!$D$10+'СЕТ СН'!$I$5-'СЕТ СН'!$I$20</f>
        <v>3644.2199266799998</v>
      </c>
      <c r="X140" s="36">
        <f>SUMIFS(СВЦЭМ!$C$39:$C$782,СВЦЭМ!$A$39:$A$782,$A140,СВЦЭМ!$B$39:$B$782,X$119)+'СЕТ СН'!$I$12+СВЦЭМ!$D$10+'СЕТ СН'!$I$5-'СЕТ СН'!$I$20</f>
        <v>3667.8844056299999</v>
      </c>
      <c r="Y140" s="36">
        <f>SUMIFS(СВЦЭМ!$C$39:$C$782,СВЦЭМ!$A$39:$A$782,$A140,СВЦЭМ!$B$39:$B$782,Y$119)+'СЕТ СН'!$I$12+СВЦЭМ!$D$10+'СЕТ СН'!$I$5-'СЕТ СН'!$I$20</f>
        <v>3712.88057394</v>
      </c>
    </row>
    <row r="141" spans="1:25" ht="15.75" x14ac:dyDescent="0.2">
      <c r="A141" s="35">
        <f t="shared" si="3"/>
        <v>44308</v>
      </c>
      <c r="B141" s="36">
        <f>SUMIFS(СВЦЭМ!$C$39:$C$782,СВЦЭМ!$A$39:$A$782,$A141,СВЦЭМ!$B$39:$B$782,B$119)+'СЕТ СН'!$I$12+СВЦЭМ!$D$10+'СЕТ СН'!$I$5-'СЕТ СН'!$I$20</f>
        <v>3592.80508173</v>
      </c>
      <c r="C141" s="36">
        <f>SUMIFS(СВЦЭМ!$C$39:$C$782,СВЦЭМ!$A$39:$A$782,$A141,СВЦЭМ!$B$39:$B$782,C$119)+'СЕТ СН'!$I$12+СВЦЭМ!$D$10+'СЕТ СН'!$I$5-'СЕТ СН'!$I$20</f>
        <v>3645.7193945500003</v>
      </c>
      <c r="D141" s="36">
        <f>SUMIFS(СВЦЭМ!$C$39:$C$782,СВЦЭМ!$A$39:$A$782,$A141,СВЦЭМ!$B$39:$B$782,D$119)+'СЕТ СН'!$I$12+СВЦЭМ!$D$10+'СЕТ СН'!$I$5-'СЕТ СН'!$I$20</f>
        <v>3671.5608865200002</v>
      </c>
      <c r="E141" s="36">
        <f>SUMIFS(СВЦЭМ!$C$39:$C$782,СВЦЭМ!$A$39:$A$782,$A141,СВЦЭМ!$B$39:$B$782,E$119)+'СЕТ СН'!$I$12+СВЦЭМ!$D$10+'СЕТ СН'!$I$5-'СЕТ СН'!$I$20</f>
        <v>3674.7737160300003</v>
      </c>
      <c r="F141" s="36">
        <f>SUMIFS(СВЦЭМ!$C$39:$C$782,СВЦЭМ!$A$39:$A$782,$A141,СВЦЭМ!$B$39:$B$782,F$119)+'СЕТ СН'!$I$12+СВЦЭМ!$D$10+'СЕТ СН'!$I$5-'СЕТ СН'!$I$20</f>
        <v>3677.838205</v>
      </c>
      <c r="G141" s="36">
        <f>SUMIFS(СВЦЭМ!$C$39:$C$782,СВЦЭМ!$A$39:$A$782,$A141,СВЦЭМ!$B$39:$B$782,G$119)+'СЕТ СН'!$I$12+СВЦЭМ!$D$10+'СЕТ СН'!$I$5-'СЕТ СН'!$I$20</f>
        <v>3670.9754397699999</v>
      </c>
      <c r="H141" s="36">
        <f>SUMIFS(СВЦЭМ!$C$39:$C$782,СВЦЭМ!$A$39:$A$782,$A141,СВЦЭМ!$B$39:$B$782,H$119)+'СЕТ СН'!$I$12+СВЦЭМ!$D$10+'СЕТ СН'!$I$5-'СЕТ СН'!$I$20</f>
        <v>3667.9002047899999</v>
      </c>
      <c r="I141" s="36">
        <f>SUMIFS(СВЦЭМ!$C$39:$C$782,СВЦЭМ!$A$39:$A$782,$A141,СВЦЭМ!$B$39:$B$782,I$119)+'СЕТ СН'!$I$12+СВЦЭМ!$D$10+'СЕТ СН'!$I$5-'СЕТ СН'!$I$20</f>
        <v>3610.9745355599998</v>
      </c>
      <c r="J141" s="36">
        <f>SUMIFS(СВЦЭМ!$C$39:$C$782,СВЦЭМ!$A$39:$A$782,$A141,СВЦЭМ!$B$39:$B$782,J$119)+'СЕТ СН'!$I$12+СВЦЭМ!$D$10+'СЕТ СН'!$I$5-'СЕТ СН'!$I$20</f>
        <v>3557.2096772200002</v>
      </c>
      <c r="K141" s="36">
        <f>SUMIFS(СВЦЭМ!$C$39:$C$782,СВЦЭМ!$A$39:$A$782,$A141,СВЦЭМ!$B$39:$B$782,K$119)+'СЕТ СН'!$I$12+СВЦЭМ!$D$10+'СЕТ СН'!$I$5-'СЕТ СН'!$I$20</f>
        <v>3513.3681262800001</v>
      </c>
      <c r="L141" s="36">
        <f>SUMIFS(СВЦЭМ!$C$39:$C$782,СВЦЭМ!$A$39:$A$782,$A141,СВЦЭМ!$B$39:$B$782,L$119)+'СЕТ СН'!$I$12+СВЦЭМ!$D$10+'СЕТ СН'!$I$5-'СЕТ СН'!$I$20</f>
        <v>3518.9568376699999</v>
      </c>
      <c r="M141" s="36">
        <f>SUMIFS(СВЦЭМ!$C$39:$C$782,СВЦЭМ!$A$39:$A$782,$A141,СВЦЭМ!$B$39:$B$782,M$119)+'СЕТ СН'!$I$12+СВЦЭМ!$D$10+'СЕТ СН'!$I$5-'СЕТ СН'!$I$20</f>
        <v>3522.1923855800001</v>
      </c>
      <c r="N141" s="36">
        <f>SUMIFS(СВЦЭМ!$C$39:$C$782,СВЦЭМ!$A$39:$A$782,$A141,СВЦЭМ!$B$39:$B$782,N$119)+'СЕТ СН'!$I$12+СВЦЭМ!$D$10+'СЕТ СН'!$I$5-'СЕТ СН'!$I$20</f>
        <v>3540.7295143700003</v>
      </c>
      <c r="O141" s="36">
        <f>SUMIFS(СВЦЭМ!$C$39:$C$782,СВЦЭМ!$A$39:$A$782,$A141,СВЦЭМ!$B$39:$B$782,O$119)+'СЕТ СН'!$I$12+СВЦЭМ!$D$10+'СЕТ СН'!$I$5-'СЕТ СН'!$I$20</f>
        <v>3605.58490897</v>
      </c>
      <c r="P141" s="36">
        <f>SUMIFS(СВЦЭМ!$C$39:$C$782,СВЦЭМ!$A$39:$A$782,$A141,СВЦЭМ!$B$39:$B$782,P$119)+'СЕТ СН'!$I$12+СВЦЭМ!$D$10+'СЕТ СН'!$I$5-'СЕТ СН'!$I$20</f>
        <v>3607.4248276500002</v>
      </c>
      <c r="Q141" s="36">
        <f>SUMIFS(СВЦЭМ!$C$39:$C$782,СВЦЭМ!$A$39:$A$782,$A141,СВЦЭМ!$B$39:$B$782,Q$119)+'СЕТ СН'!$I$12+СВЦЭМ!$D$10+'СЕТ СН'!$I$5-'СЕТ СН'!$I$20</f>
        <v>3602.1871570100002</v>
      </c>
      <c r="R141" s="36">
        <f>SUMIFS(СВЦЭМ!$C$39:$C$782,СВЦЭМ!$A$39:$A$782,$A141,СВЦЭМ!$B$39:$B$782,R$119)+'СЕТ СН'!$I$12+СВЦЭМ!$D$10+'СЕТ СН'!$I$5-'СЕТ СН'!$I$20</f>
        <v>3592.0701222299999</v>
      </c>
      <c r="S141" s="36">
        <f>SUMIFS(СВЦЭМ!$C$39:$C$782,СВЦЭМ!$A$39:$A$782,$A141,СВЦЭМ!$B$39:$B$782,S$119)+'СЕТ СН'!$I$12+СВЦЭМ!$D$10+'СЕТ СН'!$I$5-'СЕТ СН'!$I$20</f>
        <v>3597.7742802299999</v>
      </c>
      <c r="T141" s="36">
        <f>SUMIFS(СВЦЭМ!$C$39:$C$782,СВЦЭМ!$A$39:$A$782,$A141,СВЦЭМ!$B$39:$B$782,T$119)+'СЕТ СН'!$I$12+СВЦЭМ!$D$10+'СЕТ СН'!$I$5-'СЕТ СН'!$I$20</f>
        <v>3541.7702155000002</v>
      </c>
      <c r="U141" s="36">
        <f>SUMIFS(СВЦЭМ!$C$39:$C$782,СВЦЭМ!$A$39:$A$782,$A141,СВЦЭМ!$B$39:$B$782,U$119)+'СЕТ СН'!$I$12+СВЦЭМ!$D$10+'СЕТ СН'!$I$5-'СЕТ СН'!$I$20</f>
        <v>3543.86301865</v>
      </c>
      <c r="V141" s="36">
        <f>SUMIFS(СВЦЭМ!$C$39:$C$782,СВЦЭМ!$A$39:$A$782,$A141,СВЦЭМ!$B$39:$B$782,V$119)+'СЕТ СН'!$I$12+СВЦЭМ!$D$10+'СЕТ СН'!$I$5-'СЕТ СН'!$I$20</f>
        <v>3577.1791752700001</v>
      </c>
      <c r="W141" s="36">
        <f>SUMIFS(СВЦЭМ!$C$39:$C$782,СВЦЭМ!$A$39:$A$782,$A141,СВЦЭМ!$B$39:$B$782,W$119)+'СЕТ СН'!$I$12+СВЦЭМ!$D$10+'СЕТ СН'!$I$5-'СЕТ СН'!$I$20</f>
        <v>3590.6422515899999</v>
      </c>
      <c r="X141" s="36">
        <f>SUMIFS(СВЦЭМ!$C$39:$C$782,СВЦЭМ!$A$39:$A$782,$A141,СВЦЭМ!$B$39:$B$782,X$119)+'СЕТ СН'!$I$12+СВЦЭМ!$D$10+'СЕТ СН'!$I$5-'СЕТ СН'!$I$20</f>
        <v>3566.4185630100001</v>
      </c>
      <c r="Y141" s="36">
        <f>SUMIFS(СВЦЭМ!$C$39:$C$782,СВЦЭМ!$A$39:$A$782,$A141,СВЦЭМ!$B$39:$B$782,Y$119)+'СЕТ СН'!$I$12+СВЦЭМ!$D$10+'СЕТ СН'!$I$5-'СЕТ СН'!$I$20</f>
        <v>3548.4399781800003</v>
      </c>
    </row>
    <row r="142" spans="1:25" ht="15.75" x14ac:dyDescent="0.2">
      <c r="A142" s="35">
        <f t="shared" si="3"/>
        <v>44309</v>
      </c>
      <c r="B142" s="36">
        <f>SUMIFS(СВЦЭМ!$C$39:$C$782,СВЦЭМ!$A$39:$A$782,$A142,СВЦЭМ!$B$39:$B$782,B$119)+'СЕТ СН'!$I$12+СВЦЭМ!$D$10+'СЕТ СН'!$I$5-'СЕТ СН'!$I$20</f>
        <v>3541.30350469</v>
      </c>
      <c r="C142" s="36">
        <f>SUMIFS(СВЦЭМ!$C$39:$C$782,СВЦЭМ!$A$39:$A$782,$A142,СВЦЭМ!$B$39:$B$782,C$119)+'СЕТ СН'!$I$12+СВЦЭМ!$D$10+'СЕТ СН'!$I$5-'СЕТ СН'!$I$20</f>
        <v>3599.3175297500002</v>
      </c>
      <c r="D142" s="36">
        <f>SUMIFS(СВЦЭМ!$C$39:$C$782,СВЦЭМ!$A$39:$A$782,$A142,СВЦЭМ!$B$39:$B$782,D$119)+'СЕТ СН'!$I$12+СВЦЭМ!$D$10+'СЕТ СН'!$I$5-'СЕТ СН'!$I$20</f>
        <v>3626.85939693</v>
      </c>
      <c r="E142" s="36">
        <f>SUMIFS(СВЦЭМ!$C$39:$C$782,СВЦЭМ!$A$39:$A$782,$A142,СВЦЭМ!$B$39:$B$782,E$119)+'СЕТ СН'!$I$12+СВЦЭМ!$D$10+'СЕТ СН'!$I$5-'СЕТ СН'!$I$20</f>
        <v>3622.4118092399999</v>
      </c>
      <c r="F142" s="36">
        <f>SUMIFS(СВЦЭМ!$C$39:$C$782,СВЦЭМ!$A$39:$A$782,$A142,СВЦЭМ!$B$39:$B$782,F$119)+'СЕТ СН'!$I$12+СВЦЭМ!$D$10+'СЕТ СН'!$I$5-'СЕТ СН'!$I$20</f>
        <v>3627.0993441099999</v>
      </c>
      <c r="G142" s="36">
        <f>SUMIFS(СВЦЭМ!$C$39:$C$782,СВЦЭМ!$A$39:$A$782,$A142,СВЦЭМ!$B$39:$B$782,G$119)+'СЕТ СН'!$I$12+СВЦЭМ!$D$10+'СЕТ СН'!$I$5-'СЕТ СН'!$I$20</f>
        <v>3612.4592954999998</v>
      </c>
      <c r="H142" s="36">
        <f>SUMIFS(СВЦЭМ!$C$39:$C$782,СВЦЭМ!$A$39:$A$782,$A142,СВЦЭМ!$B$39:$B$782,H$119)+'СЕТ СН'!$I$12+СВЦЭМ!$D$10+'СЕТ СН'!$I$5-'СЕТ СН'!$I$20</f>
        <v>3595.68991908</v>
      </c>
      <c r="I142" s="36">
        <f>SUMIFS(СВЦЭМ!$C$39:$C$782,СВЦЭМ!$A$39:$A$782,$A142,СВЦЭМ!$B$39:$B$782,I$119)+'СЕТ СН'!$I$12+СВЦЭМ!$D$10+'СЕТ СН'!$I$5-'СЕТ СН'!$I$20</f>
        <v>3557.7485169699999</v>
      </c>
      <c r="J142" s="36">
        <f>SUMIFS(СВЦЭМ!$C$39:$C$782,СВЦЭМ!$A$39:$A$782,$A142,СВЦЭМ!$B$39:$B$782,J$119)+'СЕТ СН'!$I$12+СВЦЭМ!$D$10+'СЕТ СН'!$I$5-'СЕТ СН'!$I$20</f>
        <v>3564.8015592699999</v>
      </c>
      <c r="K142" s="36">
        <f>SUMIFS(СВЦЭМ!$C$39:$C$782,СВЦЭМ!$A$39:$A$782,$A142,СВЦЭМ!$B$39:$B$782,K$119)+'СЕТ СН'!$I$12+СВЦЭМ!$D$10+'СЕТ СН'!$I$5-'СЕТ СН'!$I$20</f>
        <v>3529.0083383000001</v>
      </c>
      <c r="L142" s="36">
        <f>SUMIFS(СВЦЭМ!$C$39:$C$782,СВЦЭМ!$A$39:$A$782,$A142,СВЦЭМ!$B$39:$B$782,L$119)+'СЕТ СН'!$I$12+СВЦЭМ!$D$10+'СЕТ СН'!$I$5-'СЕТ СН'!$I$20</f>
        <v>3533.7542867900002</v>
      </c>
      <c r="M142" s="36">
        <f>SUMIFS(СВЦЭМ!$C$39:$C$782,СВЦЭМ!$A$39:$A$782,$A142,СВЦЭМ!$B$39:$B$782,M$119)+'СЕТ СН'!$I$12+СВЦЭМ!$D$10+'СЕТ СН'!$I$5-'СЕТ СН'!$I$20</f>
        <v>3524.5208926599998</v>
      </c>
      <c r="N142" s="36">
        <f>SUMIFS(СВЦЭМ!$C$39:$C$782,СВЦЭМ!$A$39:$A$782,$A142,СВЦЭМ!$B$39:$B$782,N$119)+'СЕТ СН'!$I$12+СВЦЭМ!$D$10+'СЕТ СН'!$I$5-'СЕТ СН'!$I$20</f>
        <v>3533.9469151200001</v>
      </c>
      <c r="O142" s="36">
        <f>SUMIFS(СВЦЭМ!$C$39:$C$782,СВЦЭМ!$A$39:$A$782,$A142,СВЦЭМ!$B$39:$B$782,O$119)+'СЕТ СН'!$I$12+СВЦЭМ!$D$10+'СЕТ СН'!$I$5-'СЕТ СН'!$I$20</f>
        <v>3571.1647108699999</v>
      </c>
      <c r="P142" s="36">
        <f>SUMIFS(СВЦЭМ!$C$39:$C$782,СВЦЭМ!$A$39:$A$782,$A142,СВЦЭМ!$B$39:$B$782,P$119)+'СЕТ СН'!$I$12+СВЦЭМ!$D$10+'СЕТ СН'!$I$5-'СЕТ СН'!$I$20</f>
        <v>3553.7653189100001</v>
      </c>
      <c r="Q142" s="36">
        <f>SUMIFS(СВЦЭМ!$C$39:$C$782,СВЦЭМ!$A$39:$A$782,$A142,СВЦЭМ!$B$39:$B$782,Q$119)+'СЕТ СН'!$I$12+СВЦЭМ!$D$10+'СЕТ СН'!$I$5-'СЕТ СН'!$I$20</f>
        <v>3547.7171374899999</v>
      </c>
      <c r="R142" s="36">
        <f>SUMIFS(СВЦЭМ!$C$39:$C$782,СВЦЭМ!$A$39:$A$782,$A142,СВЦЭМ!$B$39:$B$782,R$119)+'СЕТ СН'!$I$12+СВЦЭМ!$D$10+'СЕТ СН'!$I$5-'СЕТ СН'!$I$20</f>
        <v>3545.7503353399998</v>
      </c>
      <c r="S142" s="36">
        <f>SUMIFS(СВЦЭМ!$C$39:$C$782,СВЦЭМ!$A$39:$A$782,$A142,СВЦЭМ!$B$39:$B$782,S$119)+'СЕТ СН'!$I$12+СВЦЭМ!$D$10+'СЕТ СН'!$I$5-'СЕТ СН'!$I$20</f>
        <v>3562.7844449599997</v>
      </c>
      <c r="T142" s="36">
        <f>SUMIFS(СВЦЭМ!$C$39:$C$782,СВЦЭМ!$A$39:$A$782,$A142,СВЦЭМ!$B$39:$B$782,T$119)+'СЕТ СН'!$I$12+СВЦЭМ!$D$10+'СЕТ СН'!$I$5-'СЕТ СН'!$I$20</f>
        <v>3541.3727469599999</v>
      </c>
      <c r="U142" s="36">
        <f>SUMIFS(СВЦЭМ!$C$39:$C$782,СВЦЭМ!$A$39:$A$782,$A142,СВЦЭМ!$B$39:$B$782,U$119)+'СЕТ СН'!$I$12+СВЦЭМ!$D$10+'СЕТ СН'!$I$5-'СЕТ СН'!$I$20</f>
        <v>3505.54374904</v>
      </c>
      <c r="V142" s="36">
        <f>SUMIFS(СВЦЭМ!$C$39:$C$782,СВЦЭМ!$A$39:$A$782,$A142,СВЦЭМ!$B$39:$B$782,V$119)+'СЕТ СН'!$I$12+СВЦЭМ!$D$10+'СЕТ СН'!$I$5-'СЕТ СН'!$I$20</f>
        <v>3526.1086014900002</v>
      </c>
      <c r="W142" s="36">
        <f>SUMIFS(СВЦЭМ!$C$39:$C$782,СВЦЭМ!$A$39:$A$782,$A142,СВЦЭМ!$B$39:$B$782,W$119)+'СЕТ СН'!$I$12+СВЦЭМ!$D$10+'СЕТ СН'!$I$5-'СЕТ СН'!$I$20</f>
        <v>3546.1135141899999</v>
      </c>
      <c r="X142" s="36">
        <f>SUMIFS(СВЦЭМ!$C$39:$C$782,СВЦЭМ!$A$39:$A$782,$A142,СВЦЭМ!$B$39:$B$782,X$119)+'СЕТ СН'!$I$12+СВЦЭМ!$D$10+'СЕТ СН'!$I$5-'СЕТ СН'!$I$20</f>
        <v>3506.2906644599998</v>
      </c>
      <c r="Y142" s="36">
        <f>SUMIFS(СВЦЭМ!$C$39:$C$782,СВЦЭМ!$A$39:$A$782,$A142,СВЦЭМ!$B$39:$B$782,Y$119)+'СЕТ СН'!$I$12+СВЦЭМ!$D$10+'СЕТ СН'!$I$5-'СЕТ СН'!$I$20</f>
        <v>3491.8143220500001</v>
      </c>
    </row>
    <row r="143" spans="1:25" ht="15.75" x14ac:dyDescent="0.2">
      <c r="A143" s="35">
        <f t="shared" si="3"/>
        <v>44310</v>
      </c>
      <c r="B143" s="36">
        <f>SUMIFS(СВЦЭМ!$C$39:$C$782,СВЦЭМ!$A$39:$A$782,$A143,СВЦЭМ!$B$39:$B$782,B$119)+'СЕТ СН'!$I$12+СВЦЭМ!$D$10+'СЕТ СН'!$I$5-'СЕТ СН'!$I$20</f>
        <v>3687.3627313900001</v>
      </c>
      <c r="C143" s="36">
        <f>SUMIFS(СВЦЭМ!$C$39:$C$782,СВЦЭМ!$A$39:$A$782,$A143,СВЦЭМ!$B$39:$B$782,C$119)+'СЕТ СН'!$I$12+СВЦЭМ!$D$10+'СЕТ СН'!$I$5-'СЕТ СН'!$I$20</f>
        <v>3773.5003337199996</v>
      </c>
      <c r="D143" s="36">
        <f>SUMIFS(СВЦЭМ!$C$39:$C$782,СВЦЭМ!$A$39:$A$782,$A143,СВЦЭМ!$B$39:$B$782,D$119)+'СЕТ СН'!$I$12+СВЦЭМ!$D$10+'СЕТ СН'!$I$5-'СЕТ СН'!$I$20</f>
        <v>3829.8301781099999</v>
      </c>
      <c r="E143" s="36">
        <f>SUMIFS(СВЦЭМ!$C$39:$C$782,СВЦЭМ!$A$39:$A$782,$A143,СВЦЭМ!$B$39:$B$782,E$119)+'СЕТ СН'!$I$12+СВЦЭМ!$D$10+'СЕТ СН'!$I$5-'СЕТ СН'!$I$20</f>
        <v>3824.9375680600001</v>
      </c>
      <c r="F143" s="36">
        <f>SUMIFS(СВЦЭМ!$C$39:$C$782,СВЦЭМ!$A$39:$A$782,$A143,СВЦЭМ!$B$39:$B$782,F$119)+'СЕТ СН'!$I$12+СВЦЭМ!$D$10+'СЕТ СН'!$I$5-'СЕТ СН'!$I$20</f>
        <v>3842.1284162299999</v>
      </c>
      <c r="G143" s="36">
        <f>SUMIFS(СВЦЭМ!$C$39:$C$782,СВЦЭМ!$A$39:$A$782,$A143,СВЦЭМ!$B$39:$B$782,G$119)+'СЕТ СН'!$I$12+СВЦЭМ!$D$10+'СЕТ СН'!$I$5-'СЕТ СН'!$I$20</f>
        <v>3818.79845871</v>
      </c>
      <c r="H143" s="36">
        <f>SUMIFS(СВЦЭМ!$C$39:$C$782,СВЦЭМ!$A$39:$A$782,$A143,СВЦЭМ!$B$39:$B$782,H$119)+'СЕТ СН'!$I$12+СВЦЭМ!$D$10+'СЕТ СН'!$I$5-'СЕТ СН'!$I$20</f>
        <v>3777.6108779799997</v>
      </c>
      <c r="I143" s="36">
        <f>SUMIFS(СВЦЭМ!$C$39:$C$782,СВЦЭМ!$A$39:$A$782,$A143,СВЦЭМ!$B$39:$B$782,I$119)+'СЕТ СН'!$I$12+СВЦЭМ!$D$10+'СЕТ СН'!$I$5-'СЕТ СН'!$I$20</f>
        <v>3736.3045734100001</v>
      </c>
      <c r="J143" s="36">
        <f>SUMIFS(СВЦЭМ!$C$39:$C$782,СВЦЭМ!$A$39:$A$782,$A143,СВЦЭМ!$B$39:$B$782,J$119)+'СЕТ СН'!$I$12+СВЦЭМ!$D$10+'СЕТ СН'!$I$5-'СЕТ СН'!$I$20</f>
        <v>3646.7769686800002</v>
      </c>
      <c r="K143" s="36">
        <f>SUMIFS(СВЦЭМ!$C$39:$C$782,СВЦЭМ!$A$39:$A$782,$A143,СВЦЭМ!$B$39:$B$782,K$119)+'СЕТ СН'!$I$12+СВЦЭМ!$D$10+'СЕТ СН'!$I$5-'СЕТ СН'!$I$20</f>
        <v>3583.5411069000002</v>
      </c>
      <c r="L143" s="36">
        <f>SUMIFS(СВЦЭМ!$C$39:$C$782,СВЦЭМ!$A$39:$A$782,$A143,СВЦЭМ!$B$39:$B$782,L$119)+'СЕТ СН'!$I$12+СВЦЭМ!$D$10+'СЕТ СН'!$I$5-'СЕТ СН'!$I$20</f>
        <v>3578.2623843900001</v>
      </c>
      <c r="M143" s="36">
        <f>SUMIFS(СВЦЭМ!$C$39:$C$782,СВЦЭМ!$A$39:$A$782,$A143,СВЦЭМ!$B$39:$B$782,M$119)+'СЕТ СН'!$I$12+СВЦЭМ!$D$10+'СЕТ СН'!$I$5-'СЕТ СН'!$I$20</f>
        <v>3594.7470973</v>
      </c>
      <c r="N143" s="36">
        <f>SUMIFS(СВЦЭМ!$C$39:$C$782,СВЦЭМ!$A$39:$A$782,$A143,СВЦЭМ!$B$39:$B$782,N$119)+'СЕТ СН'!$I$12+СВЦЭМ!$D$10+'СЕТ СН'!$I$5-'СЕТ СН'!$I$20</f>
        <v>3615.2995473400001</v>
      </c>
      <c r="O143" s="36">
        <f>SUMIFS(СВЦЭМ!$C$39:$C$782,СВЦЭМ!$A$39:$A$782,$A143,СВЦЭМ!$B$39:$B$782,O$119)+'СЕТ СН'!$I$12+СВЦЭМ!$D$10+'СЕТ СН'!$I$5-'СЕТ СН'!$I$20</f>
        <v>3669.83516998</v>
      </c>
      <c r="P143" s="36">
        <f>SUMIFS(СВЦЭМ!$C$39:$C$782,СВЦЭМ!$A$39:$A$782,$A143,СВЦЭМ!$B$39:$B$782,P$119)+'СЕТ СН'!$I$12+СВЦЭМ!$D$10+'СЕТ СН'!$I$5-'СЕТ СН'!$I$20</f>
        <v>3728.7811962599999</v>
      </c>
      <c r="Q143" s="36">
        <f>SUMIFS(СВЦЭМ!$C$39:$C$782,СВЦЭМ!$A$39:$A$782,$A143,СВЦЭМ!$B$39:$B$782,Q$119)+'СЕТ СН'!$I$12+СВЦЭМ!$D$10+'СЕТ СН'!$I$5-'СЕТ СН'!$I$20</f>
        <v>3734.2556846299999</v>
      </c>
      <c r="R143" s="36">
        <f>SUMIFS(СВЦЭМ!$C$39:$C$782,СВЦЭМ!$A$39:$A$782,$A143,СВЦЭМ!$B$39:$B$782,R$119)+'СЕТ СН'!$I$12+СВЦЭМ!$D$10+'СЕТ СН'!$I$5-'СЕТ СН'!$I$20</f>
        <v>3722.7061925399998</v>
      </c>
      <c r="S143" s="36">
        <f>SUMIFS(СВЦЭМ!$C$39:$C$782,СВЦЭМ!$A$39:$A$782,$A143,СВЦЭМ!$B$39:$B$782,S$119)+'СЕТ СН'!$I$12+СВЦЭМ!$D$10+'СЕТ СН'!$I$5-'СЕТ СН'!$I$20</f>
        <v>3700.2563651700002</v>
      </c>
      <c r="T143" s="36">
        <f>SUMIFS(СВЦЭМ!$C$39:$C$782,СВЦЭМ!$A$39:$A$782,$A143,СВЦЭМ!$B$39:$B$782,T$119)+'СЕТ СН'!$I$12+СВЦЭМ!$D$10+'СЕТ СН'!$I$5-'СЕТ СН'!$I$20</f>
        <v>3628.9783356899998</v>
      </c>
      <c r="U143" s="36">
        <f>SUMIFS(СВЦЭМ!$C$39:$C$782,СВЦЭМ!$A$39:$A$782,$A143,СВЦЭМ!$B$39:$B$782,U$119)+'СЕТ СН'!$I$12+СВЦЭМ!$D$10+'СЕТ СН'!$I$5-'СЕТ СН'!$I$20</f>
        <v>3567.8316782800002</v>
      </c>
      <c r="V143" s="36">
        <f>SUMIFS(СВЦЭМ!$C$39:$C$782,СВЦЭМ!$A$39:$A$782,$A143,СВЦЭМ!$B$39:$B$782,V$119)+'СЕТ СН'!$I$12+СВЦЭМ!$D$10+'СЕТ СН'!$I$5-'СЕТ СН'!$I$20</f>
        <v>3517.6606106300001</v>
      </c>
      <c r="W143" s="36">
        <f>SUMIFS(СВЦЭМ!$C$39:$C$782,СВЦЭМ!$A$39:$A$782,$A143,СВЦЭМ!$B$39:$B$782,W$119)+'СЕТ СН'!$I$12+СВЦЭМ!$D$10+'СЕТ СН'!$I$5-'СЕТ СН'!$I$20</f>
        <v>3537.73876556</v>
      </c>
      <c r="X143" s="36">
        <f>SUMIFS(СВЦЭМ!$C$39:$C$782,СВЦЭМ!$A$39:$A$782,$A143,СВЦЭМ!$B$39:$B$782,X$119)+'СЕТ СН'!$I$12+СВЦЭМ!$D$10+'СЕТ СН'!$I$5-'СЕТ СН'!$I$20</f>
        <v>3562.97755929</v>
      </c>
      <c r="Y143" s="36">
        <f>SUMIFS(СВЦЭМ!$C$39:$C$782,СВЦЭМ!$A$39:$A$782,$A143,СВЦЭМ!$B$39:$B$782,Y$119)+'СЕТ СН'!$I$12+СВЦЭМ!$D$10+'СЕТ СН'!$I$5-'СЕТ СН'!$I$20</f>
        <v>3619.19903604</v>
      </c>
    </row>
    <row r="144" spans="1:25" ht="15.75" x14ac:dyDescent="0.2">
      <c r="A144" s="35">
        <f t="shared" si="3"/>
        <v>44311</v>
      </c>
      <c r="B144" s="36">
        <f>SUMIFS(СВЦЭМ!$C$39:$C$782,СВЦЭМ!$A$39:$A$782,$A144,СВЦЭМ!$B$39:$B$782,B$119)+'СЕТ СН'!$I$12+СВЦЭМ!$D$10+'СЕТ СН'!$I$5-'СЕТ СН'!$I$20</f>
        <v>3651.4999625300002</v>
      </c>
      <c r="C144" s="36">
        <f>SUMIFS(СВЦЭМ!$C$39:$C$782,СВЦЭМ!$A$39:$A$782,$A144,СВЦЭМ!$B$39:$B$782,C$119)+'СЕТ СН'!$I$12+СВЦЭМ!$D$10+'СЕТ СН'!$I$5-'СЕТ СН'!$I$20</f>
        <v>3695.2650549800001</v>
      </c>
      <c r="D144" s="36">
        <f>SUMIFS(СВЦЭМ!$C$39:$C$782,СВЦЭМ!$A$39:$A$782,$A144,СВЦЭМ!$B$39:$B$782,D$119)+'СЕТ СН'!$I$12+СВЦЭМ!$D$10+'СЕТ СН'!$I$5-'СЕТ СН'!$I$20</f>
        <v>3647.2185614199998</v>
      </c>
      <c r="E144" s="36">
        <f>SUMIFS(СВЦЭМ!$C$39:$C$782,СВЦЭМ!$A$39:$A$782,$A144,СВЦЭМ!$B$39:$B$782,E$119)+'СЕТ СН'!$I$12+СВЦЭМ!$D$10+'СЕТ СН'!$I$5-'СЕТ СН'!$I$20</f>
        <v>3637.3211655</v>
      </c>
      <c r="F144" s="36">
        <f>SUMIFS(СВЦЭМ!$C$39:$C$782,СВЦЭМ!$A$39:$A$782,$A144,СВЦЭМ!$B$39:$B$782,F$119)+'СЕТ СН'!$I$12+СВЦЭМ!$D$10+'СЕТ СН'!$I$5-'СЕТ СН'!$I$20</f>
        <v>3635.4042115299999</v>
      </c>
      <c r="G144" s="36">
        <f>SUMIFS(СВЦЭМ!$C$39:$C$782,СВЦЭМ!$A$39:$A$782,$A144,СВЦЭМ!$B$39:$B$782,G$119)+'СЕТ СН'!$I$12+СВЦЭМ!$D$10+'СЕТ СН'!$I$5-'СЕТ СН'!$I$20</f>
        <v>3634.2580286299999</v>
      </c>
      <c r="H144" s="36">
        <f>SUMIFS(СВЦЭМ!$C$39:$C$782,СВЦЭМ!$A$39:$A$782,$A144,СВЦЭМ!$B$39:$B$782,H$119)+'СЕТ СН'!$I$12+СВЦЭМ!$D$10+'СЕТ СН'!$I$5-'СЕТ СН'!$I$20</f>
        <v>3647.13329952</v>
      </c>
      <c r="I144" s="36">
        <f>SUMIFS(СВЦЭМ!$C$39:$C$782,СВЦЭМ!$A$39:$A$782,$A144,СВЦЭМ!$B$39:$B$782,I$119)+'СЕТ СН'!$I$12+СВЦЭМ!$D$10+'СЕТ СН'!$I$5-'СЕТ СН'!$I$20</f>
        <v>3666.1380492099997</v>
      </c>
      <c r="J144" s="36">
        <f>SUMIFS(СВЦЭМ!$C$39:$C$782,СВЦЭМ!$A$39:$A$782,$A144,СВЦЭМ!$B$39:$B$782,J$119)+'СЕТ СН'!$I$12+СВЦЭМ!$D$10+'СЕТ СН'!$I$5-'СЕТ СН'!$I$20</f>
        <v>3608.5514850600002</v>
      </c>
      <c r="K144" s="36">
        <f>SUMIFS(СВЦЭМ!$C$39:$C$782,СВЦЭМ!$A$39:$A$782,$A144,СВЦЭМ!$B$39:$B$782,K$119)+'СЕТ СН'!$I$12+СВЦЭМ!$D$10+'СЕТ СН'!$I$5-'СЕТ СН'!$I$20</f>
        <v>3548.6236900399999</v>
      </c>
      <c r="L144" s="36">
        <f>SUMIFS(СВЦЭМ!$C$39:$C$782,СВЦЭМ!$A$39:$A$782,$A144,СВЦЭМ!$B$39:$B$782,L$119)+'СЕТ СН'!$I$12+СВЦЭМ!$D$10+'СЕТ СН'!$I$5-'СЕТ СН'!$I$20</f>
        <v>3554.40227125</v>
      </c>
      <c r="M144" s="36">
        <f>SUMIFS(СВЦЭМ!$C$39:$C$782,СВЦЭМ!$A$39:$A$782,$A144,СВЦЭМ!$B$39:$B$782,M$119)+'СЕТ СН'!$I$12+СВЦЭМ!$D$10+'СЕТ СН'!$I$5-'СЕТ СН'!$I$20</f>
        <v>3552.24876653</v>
      </c>
      <c r="N144" s="36">
        <f>SUMIFS(СВЦЭМ!$C$39:$C$782,СВЦЭМ!$A$39:$A$782,$A144,СВЦЭМ!$B$39:$B$782,N$119)+'СЕТ СН'!$I$12+СВЦЭМ!$D$10+'СЕТ СН'!$I$5-'СЕТ СН'!$I$20</f>
        <v>3574.3486613300001</v>
      </c>
      <c r="O144" s="36">
        <f>SUMIFS(СВЦЭМ!$C$39:$C$782,СВЦЭМ!$A$39:$A$782,$A144,СВЦЭМ!$B$39:$B$782,O$119)+'СЕТ СН'!$I$12+СВЦЭМ!$D$10+'СЕТ СН'!$I$5-'СЕТ СН'!$I$20</f>
        <v>3638.1428771000001</v>
      </c>
      <c r="P144" s="36">
        <f>SUMIFS(СВЦЭМ!$C$39:$C$782,СВЦЭМ!$A$39:$A$782,$A144,СВЦЭМ!$B$39:$B$782,P$119)+'СЕТ СН'!$I$12+СВЦЭМ!$D$10+'СЕТ СН'!$I$5-'СЕТ СН'!$I$20</f>
        <v>3625.4275431000001</v>
      </c>
      <c r="Q144" s="36">
        <f>SUMIFS(СВЦЭМ!$C$39:$C$782,СВЦЭМ!$A$39:$A$782,$A144,СВЦЭМ!$B$39:$B$782,Q$119)+'СЕТ СН'!$I$12+СВЦЭМ!$D$10+'СЕТ СН'!$I$5-'СЕТ СН'!$I$20</f>
        <v>3599.6423629999999</v>
      </c>
      <c r="R144" s="36">
        <f>SUMIFS(СВЦЭМ!$C$39:$C$782,СВЦЭМ!$A$39:$A$782,$A144,СВЦЭМ!$B$39:$B$782,R$119)+'СЕТ СН'!$I$12+СВЦЭМ!$D$10+'СЕТ СН'!$I$5-'СЕТ СН'!$I$20</f>
        <v>3599.7588011600001</v>
      </c>
      <c r="S144" s="36">
        <f>SUMIFS(СВЦЭМ!$C$39:$C$782,СВЦЭМ!$A$39:$A$782,$A144,СВЦЭМ!$B$39:$B$782,S$119)+'СЕТ СН'!$I$12+СВЦЭМ!$D$10+'СЕТ СН'!$I$5-'СЕТ СН'!$I$20</f>
        <v>3626.23335077</v>
      </c>
      <c r="T144" s="36">
        <f>SUMIFS(СВЦЭМ!$C$39:$C$782,СВЦЭМ!$A$39:$A$782,$A144,СВЦЭМ!$B$39:$B$782,T$119)+'СЕТ СН'!$I$12+СВЦЭМ!$D$10+'СЕТ СН'!$I$5-'СЕТ СН'!$I$20</f>
        <v>3565.9246391400002</v>
      </c>
      <c r="U144" s="36">
        <f>SUMIFS(СВЦЭМ!$C$39:$C$782,СВЦЭМ!$A$39:$A$782,$A144,СВЦЭМ!$B$39:$B$782,U$119)+'СЕТ СН'!$I$12+СВЦЭМ!$D$10+'СЕТ СН'!$I$5-'СЕТ СН'!$I$20</f>
        <v>3499.5683868300002</v>
      </c>
      <c r="V144" s="36">
        <f>SUMIFS(СВЦЭМ!$C$39:$C$782,СВЦЭМ!$A$39:$A$782,$A144,СВЦЭМ!$B$39:$B$782,V$119)+'СЕТ СН'!$I$12+СВЦЭМ!$D$10+'СЕТ СН'!$I$5-'СЕТ СН'!$I$20</f>
        <v>3485.9007569800001</v>
      </c>
      <c r="W144" s="36">
        <f>SUMIFS(СВЦЭМ!$C$39:$C$782,СВЦЭМ!$A$39:$A$782,$A144,СВЦЭМ!$B$39:$B$782,W$119)+'СЕТ СН'!$I$12+СВЦЭМ!$D$10+'СЕТ СН'!$I$5-'СЕТ СН'!$I$20</f>
        <v>3502.9294195500001</v>
      </c>
      <c r="X144" s="36">
        <f>SUMIFS(СВЦЭМ!$C$39:$C$782,СВЦЭМ!$A$39:$A$782,$A144,СВЦЭМ!$B$39:$B$782,X$119)+'СЕТ СН'!$I$12+СВЦЭМ!$D$10+'СЕТ СН'!$I$5-'СЕТ СН'!$I$20</f>
        <v>3481.1027754500001</v>
      </c>
      <c r="Y144" s="36">
        <f>SUMIFS(СВЦЭМ!$C$39:$C$782,СВЦЭМ!$A$39:$A$782,$A144,СВЦЭМ!$B$39:$B$782,Y$119)+'СЕТ СН'!$I$12+СВЦЭМ!$D$10+'СЕТ СН'!$I$5-'СЕТ СН'!$I$20</f>
        <v>3498.5045494199999</v>
      </c>
    </row>
    <row r="145" spans="1:26" ht="15.75" x14ac:dyDescent="0.2">
      <c r="A145" s="35">
        <f t="shared" si="3"/>
        <v>44312</v>
      </c>
      <c r="B145" s="36">
        <f>SUMIFS(СВЦЭМ!$C$39:$C$782,СВЦЭМ!$A$39:$A$782,$A145,СВЦЭМ!$B$39:$B$782,B$119)+'СЕТ СН'!$I$12+СВЦЭМ!$D$10+'СЕТ СН'!$I$5-'СЕТ СН'!$I$20</f>
        <v>3589.7729269800002</v>
      </c>
      <c r="C145" s="36">
        <f>SUMIFS(СВЦЭМ!$C$39:$C$782,СВЦЭМ!$A$39:$A$782,$A145,СВЦЭМ!$B$39:$B$782,C$119)+'СЕТ СН'!$I$12+СВЦЭМ!$D$10+'СЕТ СН'!$I$5-'СЕТ СН'!$I$20</f>
        <v>3596.00072735</v>
      </c>
      <c r="D145" s="36">
        <f>SUMIFS(СВЦЭМ!$C$39:$C$782,СВЦЭМ!$A$39:$A$782,$A145,СВЦЭМ!$B$39:$B$782,D$119)+'СЕТ СН'!$I$12+СВЦЭМ!$D$10+'СЕТ СН'!$I$5-'СЕТ СН'!$I$20</f>
        <v>3636.04041267</v>
      </c>
      <c r="E145" s="36">
        <f>SUMIFS(СВЦЭМ!$C$39:$C$782,СВЦЭМ!$A$39:$A$782,$A145,СВЦЭМ!$B$39:$B$782,E$119)+'СЕТ СН'!$I$12+СВЦЭМ!$D$10+'СЕТ СН'!$I$5-'СЕТ СН'!$I$20</f>
        <v>3631.4251959200001</v>
      </c>
      <c r="F145" s="36">
        <f>SUMIFS(СВЦЭМ!$C$39:$C$782,СВЦЭМ!$A$39:$A$782,$A145,СВЦЭМ!$B$39:$B$782,F$119)+'СЕТ СН'!$I$12+СВЦЭМ!$D$10+'СЕТ СН'!$I$5-'СЕТ СН'!$I$20</f>
        <v>3639.5281954399998</v>
      </c>
      <c r="G145" s="36">
        <f>SUMIFS(СВЦЭМ!$C$39:$C$782,СВЦЭМ!$A$39:$A$782,$A145,СВЦЭМ!$B$39:$B$782,G$119)+'СЕТ СН'!$I$12+СВЦЭМ!$D$10+'СЕТ СН'!$I$5-'СЕТ СН'!$I$20</f>
        <v>3654.15325695</v>
      </c>
      <c r="H145" s="36">
        <f>SUMIFS(СВЦЭМ!$C$39:$C$782,СВЦЭМ!$A$39:$A$782,$A145,СВЦЭМ!$B$39:$B$782,H$119)+'СЕТ СН'!$I$12+СВЦЭМ!$D$10+'СЕТ СН'!$I$5-'СЕТ СН'!$I$20</f>
        <v>3688.5892795600003</v>
      </c>
      <c r="I145" s="36">
        <f>SUMIFS(СВЦЭМ!$C$39:$C$782,СВЦЭМ!$A$39:$A$782,$A145,СВЦЭМ!$B$39:$B$782,I$119)+'СЕТ СН'!$I$12+СВЦЭМ!$D$10+'СЕТ СН'!$I$5-'СЕТ СН'!$I$20</f>
        <v>3638.6616020299998</v>
      </c>
      <c r="J145" s="36">
        <f>SUMIFS(СВЦЭМ!$C$39:$C$782,СВЦЭМ!$A$39:$A$782,$A145,СВЦЭМ!$B$39:$B$782,J$119)+'СЕТ СН'!$I$12+СВЦЭМ!$D$10+'СЕТ СН'!$I$5-'СЕТ СН'!$I$20</f>
        <v>3606.6449907699998</v>
      </c>
      <c r="K145" s="36">
        <f>SUMIFS(СВЦЭМ!$C$39:$C$782,СВЦЭМ!$A$39:$A$782,$A145,СВЦЭМ!$B$39:$B$782,K$119)+'СЕТ СН'!$I$12+СВЦЭМ!$D$10+'СЕТ СН'!$I$5-'СЕТ СН'!$I$20</f>
        <v>3555.0505889400001</v>
      </c>
      <c r="L145" s="36">
        <f>SUMIFS(СВЦЭМ!$C$39:$C$782,СВЦЭМ!$A$39:$A$782,$A145,СВЦЭМ!$B$39:$B$782,L$119)+'СЕТ СН'!$I$12+СВЦЭМ!$D$10+'СЕТ СН'!$I$5-'СЕТ СН'!$I$20</f>
        <v>3556.2180606399997</v>
      </c>
      <c r="M145" s="36">
        <f>SUMIFS(СВЦЭМ!$C$39:$C$782,СВЦЭМ!$A$39:$A$782,$A145,СВЦЭМ!$B$39:$B$782,M$119)+'СЕТ СН'!$I$12+СВЦЭМ!$D$10+'СЕТ СН'!$I$5-'СЕТ СН'!$I$20</f>
        <v>3557.17659572</v>
      </c>
      <c r="N145" s="36">
        <f>SUMIFS(СВЦЭМ!$C$39:$C$782,СВЦЭМ!$A$39:$A$782,$A145,СВЦЭМ!$B$39:$B$782,N$119)+'СЕТ СН'!$I$12+СВЦЭМ!$D$10+'СЕТ СН'!$I$5-'СЕТ СН'!$I$20</f>
        <v>3582.5043240800001</v>
      </c>
      <c r="O145" s="36">
        <f>SUMIFS(СВЦЭМ!$C$39:$C$782,СВЦЭМ!$A$39:$A$782,$A145,СВЦЭМ!$B$39:$B$782,O$119)+'СЕТ СН'!$I$12+СВЦЭМ!$D$10+'СЕТ СН'!$I$5-'СЕТ СН'!$I$20</f>
        <v>3630.0230293300001</v>
      </c>
      <c r="P145" s="36">
        <f>SUMIFS(СВЦЭМ!$C$39:$C$782,СВЦЭМ!$A$39:$A$782,$A145,СВЦЭМ!$B$39:$B$782,P$119)+'СЕТ СН'!$I$12+СВЦЭМ!$D$10+'СЕТ СН'!$I$5-'СЕТ СН'!$I$20</f>
        <v>3677.09522221</v>
      </c>
      <c r="Q145" s="36">
        <f>SUMIFS(СВЦЭМ!$C$39:$C$782,СВЦЭМ!$A$39:$A$782,$A145,СВЦЭМ!$B$39:$B$782,Q$119)+'СЕТ СН'!$I$12+СВЦЭМ!$D$10+'СЕТ СН'!$I$5-'СЕТ СН'!$I$20</f>
        <v>3684.3990506099999</v>
      </c>
      <c r="R145" s="36">
        <f>SUMIFS(СВЦЭМ!$C$39:$C$782,СВЦЭМ!$A$39:$A$782,$A145,СВЦЭМ!$B$39:$B$782,R$119)+'СЕТ СН'!$I$12+СВЦЭМ!$D$10+'СЕТ СН'!$I$5-'СЕТ СН'!$I$20</f>
        <v>3666.28221497</v>
      </c>
      <c r="S145" s="36">
        <f>SUMIFS(СВЦЭМ!$C$39:$C$782,СВЦЭМ!$A$39:$A$782,$A145,СВЦЭМ!$B$39:$B$782,S$119)+'СЕТ СН'!$I$12+СВЦЭМ!$D$10+'СЕТ СН'!$I$5-'СЕТ СН'!$I$20</f>
        <v>3645.0835780500001</v>
      </c>
      <c r="T145" s="36">
        <f>SUMIFS(СВЦЭМ!$C$39:$C$782,СВЦЭМ!$A$39:$A$782,$A145,СВЦЭМ!$B$39:$B$782,T$119)+'СЕТ СН'!$I$12+СВЦЭМ!$D$10+'СЕТ СН'!$I$5-'СЕТ СН'!$I$20</f>
        <v>3583.3988959799999</v>
      </c>
      <c r="U145" s="36">
        <f>SUMIFS(СВЦЭМ!$C$39:$C$782,СВЦЭМ!$A$39:$A$782,$A145,СВЦЭМ!$B$39:$B$782,U$119)+'СЕТ СН'!$I$12+СВЦЭМ!$D$10+'СЕТ СН'!$I$5-'СЕТ СН'!$I$20</f>
        <v>3532.5512791800002</v>
      </c>
      <c r="V145" s="36">
        <f>SUMIFS(СВЦЭМ!$C$39:$C$782,СВЦЭМ!$A$39:$A$782,$A145,СВЦЭМ!$B$39:$B$782,V$119)+'СЕТ СН'!$I$12+СВЦЭМ!$D$10+'СЕТ СН'!$I$5-'СЕТ СН'!$I$20</f>
        <v>3531.8785008499999</v>
      </c>
      <c r="W145" s="36">
        <f>SUMIFS(СВЦЭМ!$C$39:$C$782,СВЦЭМ!$A$39:$A$782,$A145,СВЦЭМ!$B$39:$B$782,W$119)+'СЕТ СН'!$I$12+СВЦЭМ!$D$10+'СЕТ СН'!$I$5-'СЕТ СН'!$I$20</f>
        <v>3542.6031579700002</v>
      </c>
      <c r="X145" s="36">
        <f>SUMIFS(СВЦЭМ!$C$39:$C$782,СВЦЭМ!$A$39:$A$782,$A145,СВЦЭМ!$B$39:$B$782,X$119)+'СЕТ СН'!$I$12+СВЦЭМ!$D$10+'СЕТ СН'!$I$5-'СЕТ СН'!$I$20</f>
        <v>3540.3997391000003</v>
      </c>
      <c r="Y145" s="36">
        <f>SUMIFS(СВЦЭМ!$C$39:$C$782,СВЦЭМ!$A$39:$A$782,$A145,СВЦЭМ!$B$39:$B$782,Y$119)+'СЕТ СН'!$I$12+СВЦЭМ!$D$10+'СЕТ СН'!$I$5-'СЕТ СН'!$I$20</f>
        <v>3586.1816547600001</v>
      </c>
    </row>
    <row r="146" spans="1:26" ht="15.75" x14ac:dyDescent="0.2">
      <c r="A146" s="35">
        <f t="shared" si="3"/>
        <v>44313</v>
      </c>
      <c r="B146" s="36">
        <f>SUMIFS(СВЦЭМ!$C$39:$C$782,СВЦЭМ!$A$39:$A$782,$A146,СВЦЭМ!$B$39:$B$782,B$119)+'СЕТ СН'!$I$12+СВЦЭМ!$D$10+'СЕТ СН'!$I$5-'СЕТ СН'!$I$20</f>
        <v>3797.2433628999997</v>
      </c>
      <c r="C146" s="36">
        <f>SUMIFS(СВЦЭМ!$C$39:$C$782,СВЦЭМ!$A$39:$A$782,$A146,СВЦЭМ!$B$39:$B$782,C$119)+'СЕТ СН'!$I$12+СВЦЭМ!$D$10+'СЕТ СН'!$I$5-'СЕТ СН'!$I$20</f>
        <v>3873.0087264499998</v>
      </c>
      <c r="D146" s="36">
        <f>SUMIFS(СВЦЭМ!$C$39:$C$782,СВЦЭМ!$A$39:$A$782,$A146,СВЦЭМ!$B$39:$B$782,D$119)+'СЕТ СН'!$I$12+СВЦЭМ!$D$10+'СЕТ СН'!$I$5-'СЕТ СН'!$I$20</f>
        <v>3843.2736735200001</v>
      </c>
      <c r="E146" s="36">
        <f>SUMIFS(СВЦЭМ!$C$39:$C$782,СВЦЭМ!$A$39:$A$782,$A146,СВЦЭМ!$B$39:$B$782,E$119)+'СЕТ СН'!$I$12+СВЦЭМ!$D$10+'СЕТ СН'!$I$5-'СЕТ СН'!$I$20</f>
        <v>3842.9393436600003</v>
      </c>
      <c r="F146" s="36">
        <f>SUMIFS(СВЦЭМ!$C$39:$C$782,СВЦЭМ!$A$39:$A$782,$A146,СВЦЭМ!$B$39:$B$782,F$119)+'СЕТ СН'!$I$12+СВЦЭМ!$D$10+'СЕТ СН'!$I$5-'СЕТ СН'!$I$20</f>
        <v>3846.8169340700001</v>
      </c>
      <c r="G146" s="36">
        <f>SUMIFS(СВЦЭМ!$C$39:$C$782,СВЦЭМ!$A$39:$A$782,$A146,СВЦЭМ!$B$39:$B$782,G$119)+'СЕТ СН'!$I$12+СВЦЭМ!$D$10+'СЕТ СН'!$I$5-'СЕТ СН'!$I$20</f>
        <v>3856.1932517</v>
      </c>
      <c r="H146" s="36">
        <f>SUMIFS(СВЦЭМ!$C$39:$C$782,СВЦЭМ!$A$39:$A$782,$A146,СВЦЭМ!$B$39:$B$782,H$119)+'СЕТ СН'!$I$12+СВЦЭМ!$D$10+'СЕТ СН'!$I$5-'СЕТ СН'!$I$20</f>
        <v>3867.8920167699998</v>
      </c>
      <c r="I146" s="36">
        <f>SUMIFS(СВЦЭМ!$C$39:$C$782,СВЦЭМ!$A$39:$A$782,$A146,СВЦЭМ!$B$39:$B$782,I$119)+'СЕТ СН'!$I$12+СВЦЭМ!$D$10+'СЕТ СН'!$I$5-'СЕТ СН'!$I$20</f>
        <v>3799.6633226000004</v>
      </c>
      <c r="J146" s="36">
        <f>SUMIFS(СВЦЭМ!$C$39:$C$782,СВЦЭМ!$A$39:$A$782,$A146,СВЦЭМ!$B$39:$B$782,J$119)+'СЕТ СН'!$I$12+СВЦЭМ!$D$10+'СЕТ СН'!$I$5-'СЕТ СН'!$I$20</f>
        <v>3733.6240115400001</v>
      </c>
      <c r="K146" s="36">
        <f>SUMIFS(СВЦЭМ!$C$39:$C$782,СВЦЭМ!$A$39:$A$782,$A146,СВЦЭМ!$B$39:$B$782,K$119)+'СЕТ СН'!$I$12+СВЦЭМ!$D$10+'СЕТ СН'!$I$5-'СЕТ СН'!$I$20</f>
        <v>3687.3229419600002</v>
      </c>
      <c r="L146" s="36">
        <f>SUMIFS(СВЦЭМ!$C$39:$C$782,СВЦЭМ!$A$39:$A$782,$A146,СВЦЭМ!$B$39:$B$782,L$119)+'СЕТ СН'!$I$12+СВЦЭМ!$D$10+'СЕТ СН'!$I$5-'СЕТ СН'!$I$20</f>
        <v>3693.0581997999998</v>
      </c>
      <c r="M146" s="36">
        <f>SUMIFS(СВЦЭМ!$C$39:$C$782,СВЦЭМ!$A$39:$A$782,$A146,СВЦЭМ!$B$39:$B$782,M$119)+'СЕТ СН'!$I$12+СВЦЭМ!$D$10+'СЕТ СН'!$I$5-'СЕТ СН'!$I$20</f>
        <v>3703.7201575399999</v>
      </c>
      <c r="N146" s="36">
        <f>SUMIFS(СВЦЭМ!$C$39:$C$782,СВЦЭМ!$A$39:$A$782,$A146,СВЦЭМ!$B$39:$B$782,N$119)+'СЕТ СН'!$I$12+СВЦЭМ!$D$10+'СЕТ СН'!$I$5-'СЕТ СН'!$I$20</f>
        <v>3728.33124868</v>
      </c>
      <c r="O146" s="36">
        <f>SUMIFS(СВЦЭМ!$C$39:$C$782,СВЦЭМ!$A$39:$A$782,$A146,СВЦЭМ!$B$39:$B$782,O$119)+'СЕТ СН'!$I$12+СВЦЭМ!$D$10+'СЕТ СН'!$I$5-'СЕТ СН'!$I$20</f>
        <v>3774.35005968</v>
      </c>
      <c r="P146" s="36">
        <f>SUMIFS(СВЦЭМ!$C$39:$C$782,СВЦЭМ!$A$39:$A$782,$A146,СВЦЭМ!$B$39:$B$782,P$119)+'СЕТ СН'!$I$12+СВЦЭМ!$D$10+'СЕТ СН'!$I$5-'СЕТ СН'!$I$20</f>
        <v>3790.5571294600004</v>
      </c>
      <c r="Q146" s="36">
        <f>SUMIFS(СВЦЭМ!$C$39:$C$782,СВЦЭМ!$A$39:$A$782,$A146,СВЦЭМ!$B$39:$B$782,Q$119)+'СЕТ СН'!$I$12+СВЦЭМ!$D$10+'СЕТ СН'!$I$5-'СЕТ СН'!$I$20</f>
        <v>3778.2248997400002</v>
      </c>
      <c r="R146" s="36">
        <f>SUMIFS(СВЦЭМ!$C$39:$C$782,СВЦЭМ!$A$39:$A$782,$A146,СВЦЭМ!$B$39:$B$782,R$119)+'СЕТ СН'!$I$12+СВЦЭМ!$D$10+'СЕТ СН'!$I$5-'СЕТ СН'!$I$20</f>
        <v>3778.5988678499998</v>
      </c>
      <c r="S146" s="36">
        <f>SUMIFS(СВЦЭМ!$C$39:$C$782,СВЦЭМ!$A$39:$A$782,$A146,СВЦЭМ!$B$39:$B$782,S$119)+'СЕТ СН'!$I$12+СВЦЭМ!$D$10+'СЕТ СН'!$I$5-'СЕТ СН'!$I$20</f>
        <v>3799.1464845199998</v>
      </c>
      <c r="T146" s="36">
        <f>SUMIFS(СВЦЭМ!$C$39:$C$782,СВЦЭМ!$A$39:$A$782,$A146,СВЦЭМ!$B$39:$B$782,T$119)+'СЕТ СН'!$I$12+СВЦЭМ!$D$10+'СЕТ СН'!$I$5-'СЕТ СН'!$I$20</f>
        <v>3720.4617503199997</v>
      </c>
      <c r="U146" s="36">
        <f>SUMIFS(СВЦЭМ!$C$39:$C$782,СВЦЭМ!$A$39:$A$782,$A146,СВЦЭМ!$B$39:$B$782,U$119)+'СЕТ СН'!$I$12+СВЦЭМ!$D$10+'СЕТ СН'!$I$5-'СЕТ СН'!$I$20</f>
        <v>3646.1703058499997</v>
      </c>
      <c r="V146" s="36">
        <f>SUMIFS(СВЦЭМ!$C$39:$C$782,СВЦЭМ!$A$39:$A$782,$A146,СВЦЭМ!$B$39:$B$782,V$119)+'СЕТ СН'!$I$12+СВЦЭМ!$D$10+'СЕТ СН'!$I$5-'СЕТ СН'!$I$20</f>
        <v>3633.9167301100001</v>
      </c>
      <c r="W146" s="36">
        <f>SUMIFS(СВЦЭМ!$C$39:$C$782,СВЦЭМ!$A$39:$A$782,$A146,СВЦЭМ!$B$39:$B$782,W$119)+'СЕТ СН'!$I$12+СВЦЭМ!$D$10+'СЕТ СН'!$I$5-'СЕТ СН'!$I$20</f>
        <v>3639.66616333</v>
      </c>
      <c r="X146" s="36">
        <f>SUMIFS(СВЦЭМ!$C$39:$C$782,СВЦЭМ!$A$39:$A$782,$A146,СВЦЭМ!$B$39:$B$782,X$119)+'СЕТ СН'!$I$12+СВЦЭМ!$D$10+'СЕТ СН'!$I$5-'СЕТ СН'!$I$20</f>
        <v>3641.6182220599999</v>
      </c>
      <c r="Y146" s="36">
        <f>SUMIFS(СВЦЭМ!$C$39:$C$782,СВЦЭМ!$A$39:$A$782,$A146,СВЦЭМ!$B$39:$B$782,Y$119)+'СЕТ СН'!$I$12+СВЦЭМ!$D$10+'СЕТ СН'!$I$5-'СЕТ СН'!$I$20</f>
        <v>3677.9344082699999</v>
      </c>
    </row>
    <row r="147" spans="1:26" ht="15.75" x14ac:dyDescent="0.2">
      <c r="A147" s="35">
        <f t="shared" si="3"/>
        <v>44314</v>
      </c>
      <c r="B147" s="36">
        <f>SUMIFS(СВЦЭМ!$C$39:$C$782,СВЦЭМ!$A$39:$A$782,$A147,СВЦЭМ!$B$39:$B$782,B$119)+'СЕТ СН'!$I$12+СВЦЭМ!$D$10+'СЕТ СН'!$I$5-'СЕТ СН'!$I$20</f>
        <v>3791.2631670199999</v>
      </c>
      <c r="C147" s="36">
        <f>SUMIFS(СВЦЭМ!$C$39:$C$782,СВЦЭМ!$A$39:$A$782,$A147,СВЦЭМ!$B$39:$B$782,C$119)+'СЕТ СН'!$I$12+СВЦЭМ!$D$10+'СЕТ СН'!$I$5-'СЕТ СН'!$I$20</f>
        <v>3868.8874340499997</v>
      </c>
      <c r="D147" s="36">
        <f>SUMIFS(СВЦЭМ!$C$39:$C$782,СВЦЭМ!$A$39:$A$782,$A147,СВЦЭМ!$B$39:$B$782,D$119)+'СЕТ СН'!$I$12+СВЦЭМ!$D$10+'СЕТ СН'!$I$5-'СЕТ СН'!$I$20</f>
        <v>3887.9318180499999</v>
      </c>
      <c r="E147" s="36">
        <f>SUMIFS(СВЦЭМ!$C$39:$C$782,СВЦЭМ!$A$39:$A$782,$A147,СВЦЭМ!$B$39:$B$782,E$119)+'СЕТ СН'!$I$12+СВЦЭМ!$D$10+'СЕТ СН'!$I$5-'СЕТ СН'!$I$20</f>
        <v>3895.3448637000001</v>
      </c>
      <c r="F147" s="36">
        <f>SUMIFS(СВЦЭМ!$C$39:$C$782,СВЦЭМ!$A$39:$A$782,$A147,СВЦЭМ!$B$39:$B$782,F$119)+'СЕТ СН'!$I$12+СВЦЭМ!$D$10+'СЕТ СН'!$I$5-'СЕТ СН'!$I$20</f>
        <v>3904.4945306899999</v>
      </c>
      <c r="G147" s="36">
        <f>SUMIFS(СВЦЭМ!$C$39:$C$782,СВЦЭМ!$A$39:$A$782,$A147,СВЦЭМ!$B$39:$B$782,G$119)+'СЕТ СН'!$I$12+СВЦЭМ!$D$10+'СЕТ СН'!$I$5-'СЕТ СН'!$I$20</f>
        <v>3910.43029729</v>
      </c>
      <c r="H147" s="36">
        <f>SUMIFS(СВЦЭМ!$C$39:$C$782,СВЦЭМ!$A$39:$A$782,$A147,СВЦЭМ!$B$39:$B$782,H$119)+'СЕТ СН'!$I$12+СВЦЭМ!$D$10+'СЕТ СН'!$I$5-'СЕТ СН'!$I$20</f>
        <v>3901.6068290600001</v>
      </c>
      <c r="I147" s="36">
        <f>SUMIFS(СВЦЭМ!$C$39:$C$782,СВЦЭМ!$A$39:$A$782,$A147,СВЦЭМ!$B$39:$B$782,I$119)+'СЕТ СН'!$I$12+СВЦЭМ!$D$10+'СЕТ СН'!$I$5-'СЕТ СН'!$I$20</f>
        <v>3826.6294876500001</v>
      </c>
      <c r="J147" s="36">
        <f>SUMIFS(СВЦЭМ!$C$39:$C$782,СВЦЭМ!$A$39:$A$782,$A147,СВЦЭМ!$B$39:$B$782,J$119)+'СЕТ СН'!$I$12+СВЦЭМ!$D$10+'СЕТ СН'!$I$5-'СЕТ СН'!$I$20</f>
        <v>3754.0688948400002</v>
      </c>
      <c r="K147" s="36">
        <f>SUMIFS(СВЦЭМ!$C$39:$C$782,СВЦЭМ!$A$39:$A$782,$A147,СВЦЭМ!$B$39:$B$782,K$119)+'СЕТ СН'!$I$12+СВЦЭМ!$D$10+'СЕТ СН'!$I$5-'СЕТ СН'!$I$20</f>
        <v>3694.6781538999999</v>
      </c>
      <c r="L147" s="36">
        <f>SUMIFS(СВЦЭМ!$C$39:$C$782,СВЦЭМ!$A$39:$A$782,$A147,СВЦЭМ!$B$39:$B$782,L$119)+'СЕТ СН'!$I$12+СВЦЭМ!$D$10+'СЕТ СН'!$I$5-'СЕТ СН'!$I$20</f>
        <v>3686.7338037600002</v>
      </c>
      <c r="M147" s="36">
        <f>SUMIFS(СВЦЭМ!$C$39:$C$782,СВЦЭМ!$A$39:$A$782,$A147,СВЦЭМ!$B$39:$B$782,M$119)+'СЕТ СН'!$I$12+СВЦЭМ!$D$10+'СЕТ СН'!$I$5-'СЕТ СН'!$I$20</f>
        <v>3701.4182098000001</v>
      </c>
      <c r="N147" s="36">
        <f>SUMIFS(СВЦЭМ!$C$39:$C$782,СВЦЭМ!$A$39:$A$782,$A147,СВЦЭМ!$B$39:$B$782,N$119)+'СЕТ СН'!$I$12+СВЦЭМ!$D$10+'СЕТ СН'!$I$5-'СЕТ СН'!$I$20</f>
        <v>3737.6304780700002</v>
      </c>
      <c r="O147" s="36">
        <f>SUMIFS(СВЦЭМ!$C$39:$C$782,СВЦЭМ!$A$39:$A$782,$A147,СВЦЭМ!$B$39:$B$782,O$119)+'СЕТ СН'!$I$12+СВЦЭМ!$D$10+'СЕТ СН'!$I$5-'СЕТ СН'!$I$20</f>
        <v>3775.0826097400004</v>
      </c>
      <c r="P147" s="36">
        <f>SUMIFS(СВЦЭМ!$C$39:$C$782,СВЦЭМ!$A$39:$A$782,$A147,СВЦЭМ!$B$39:$B$782,P$119)+'СЕТ СН'!$I$12+СВЦЭМ!$D$10+'СЕТ СН'!$I$5-'СЕТ СН'!$I$20</f>
        <v>3819.2388614199999</v>
      </c>
      <c r="Q147" s="36">
        <f>SUMIFS(СВЦЭМ!$C$39:$C$782,СВЦЭМ!$A$39:$A$782,$A147,СВЦЭМ!$B$39:$B$782,Q$119)+'СЕТ СН'!$I$12+СВЦЭМ!$D$10+'СЕТ СН'!$I$5-'СЕТ СН'!$I$20</f>
        <v>3823.1365351899999</v>
      </c>
      <c r="R147" s="36">
        <f>SUMIFS(СВЦЭМ!$C$39:$C$782,СВЦЭМ!$A$39:$A$782,$A147,СВЦЭМ!$B$39:$B$782,R$119)+'СЕТ СН'!$I$12+СВЦЭМ!$D$10+'СЕТ СН'!$I$5-'СЕТ СН'!$I$20</f>
        <v>3824.87488179</v>
      </c>
      <c r="S147" s="36">
        <f>SUMIFS(СВЦЭМ!$C$39:$C$782,СВЦЭМ!$A$39:$A$782,$A147,СВЦЭМ!$B$39:$B$782,S$119)+'СЕТ СН'!$I$12+СВЦЭМ!$D$10+'СЕТ СН'!$I$5-'СЕТ СН'!$I$20</f>
        <v>3830.8346891800002</v>
      </c>
      <c r="T147" s="36">
        <f>SUMIFS(СВЦЭМ!$C$39:$C$782,СВЦЭМ!$A$39:$A$782,$A147,СВЦЭМ!$B$39:$B$782,T$119)+'СЕТ СН'!$I$12+СВЦЭМ!$D$10+'СЕТ СН'!$I$5-'СЕТ СН'!$I$20</f>
        <v>3753.5583657900002</v>
      </c>
      <c r="U147" s="36">
        <f>SUMIFS(СВЦЭМ!$C$39:$C$782,СВЦЭМ!$A$39:$A$782,$A147,СВЦЭМ!$B$39:$B$782,U$119)+'СЕТ СН'!$I$12+СВЦЭМ!$D$10+'СЕТ СН'!$I$5-'СЕТ СН'!$I$20</f>
        <v>3688.6532903299999</v>
      </c>
      <c r="V147" s="36">
        <f>SUMIFS(СВЦЭМ!$C$39:$C$782,СВЦЭМ!$A$39:$A$782,$A147,СВЦЭМ!$B$39:$B$782,V$119)+'СЕТ СН'!$I$12+СВЦЭМ!$D$10+'СЕТ СН'!$I$5-'СЕТ СН'!$I$20</f>
        <v>3662.4663438299999</v>
      </c>
      <c r="W147" s="36">
        <f>SUMIFS(СВЦЭМ!$C$39:$C$782,СВЦЭМ!$A$39:$A$782,$A147,СВЦЭМ!$B$39:$B$782,W$119)+'СЕТ СН'!$I$12+СВЦЭМ!$D$10+'СЕТ СН'!$I$5-'СЕТ СН'!$I$20</f>
        <v>3677.6498339700001</v>
      </c>
      <c r="X147" s="36">
        <f>SUMIFS(СВЦЭМ!$C$39:$C$782,СВЦЭМ!$A$39:$A$782,$A147,СВЦЭМ!$B$39:$B$782,X$119)+'СЕТ СН'!$I$12+СВЦЭМ!$D$10+'СЕТ СН'!$I$5-'СЕТ СН'!$I$20</f>
        <v>3708.3288982499998</v>
      </c>
      <c r="Y147" s="36">
        <f>SUMIFS(СВЦЭМ!$C$39:$C$782,СВЦЭМ!$A$39:$A$782,$A147,СВЦЭМ!$B$39:$B$782,Y$119)+'СЕТ СН'!$I$12+СВЦЭМ!$D$10+'СЕТ СН'!$I$5-'СЕТ СН'!$I$20</f>
        <v>3762.0519222000003</v>
      </c>
    </row>
    <row r="148" spans="1:26" ht="15.75" x14ac:dyDescent="0.2">
      <c r="A148" s="35">
        <f t="shared" si="3"/>
        <v>44315</v>
      </c>
      <c r="B148" s="36">
        <f>SUMIFS(СВЦЭМ!$C$39:$C$782,СВЦЭМ!$A$39:$A$782,$A148,СВЦЭМ!$B$39:$B$782,B$119)+'СЕТ СН'!$I$12+СВЦЭМ!$D$10+'СЕТ СН'!$I$5-'СЕТ СН'!$I$20</f>
        <v>3801.18457601</v>
      </c>
      <c r="C148" s="36">
        <f>SUMIFS(СВЦЭМ!$C$39:$C$782,СВЦЭМ!$A$39:$A$782,$A148,СВЦЭМ!$B$39:$B$782,C$119)+'СЕТ СН'!$I$12+СВЦЭМ!$D$10+'СЕТ СН'!$I$5-'СЕТ СН'!$I$20</f>
        <v>3881.3108164200003</v>
      </c>
      <c r="D148" s="36">
        <f>SUMIFS(СВЦЭМ!$C$39:$C$782,СВЦЭМ!$A$39:$A$782,$A148,СВЦЭМ!$B$39:$B$782,D$119)+'СЕТ СН'!$I$12+СВЦЭМ!$D$10+'СЕТ СН'!$I$5-'СЕТ СН'!$I$20</f>
        <v>3885.78141727</v>
      </c>
      <c r="E148" s="36">
        <f>SUMIFS(СВЦЭМ!$C$39:$C$782,СВЦЭМ!$A$39:$A$782,$A148,СВЦЭМ!$B$39:$B$782,E$119)+'СЕТ СН'!$I$12+СВЦЭМ!$D$10+'СЕТ СН'!$I$5-'СЕТ СН'!$I$20</f>
        <v>3890.23521226</v>
      </c>
      <c r="F148" s="36">
        <f>SUMIFS(СВЦЭМ!$C$39:$C$782,СВЦЭМ!$A$39:$A$782,$A148,СВЦЭМ!$B$39:$B$782,F$119)+'СЕТ СН'!$I$12+СВЦЭМ!$D$10+'СЕТ СН'!$I$5-'СЕТ СН'!$I$20</f>
        <v>3898.69873964</v>
      </c>
      <c r="G148" s="36">
        <f>SUMIFS(СВЦЭМ!$C$39:$C$782,СВЦЭМ!$A$39:$A$782,$A148,СВЦЭМ!$B$39:$B$782,G$119)+'СЕТ СН'!$I$12+СВЦЭМ!$D$10+'СЕТ СН'!$I$5-'СЕТ СН'!$I$20</f>
        <v>3907.2082508599997</v>
      </c>
      <c r="H148" s="36">
        <f>SUMIFS(СВЦЭМ!$C$39:$C$782,СВЦЭМ!$A$39:$A$782,$A148,СВЦЭМ!$B$39:$B$782,H$119)+'СЕТ СН'!$I$12+СВЦЭМ!$D$10+'СЕТ СН'!$I$5-'СЕТ СН'!$I$20</f>
        <v>3909.02457641</v>
      </c>
      <c r="I148" s="36">
        <f>SUMIFS(СВЦЭМ!$C$39:$C$782,СВЦЭМ!$A$39:$A$782,$A148,СВЦЭМ!$B$39:$B$782,I$119)+'СЕТ СН'!$I$12+СВЦЭМ!$D$10+'СЕТ СН'!$I$5-'СЕТ СН'!$I$20</f>
        <v>3812.41660662</v>
      </c>
      <c r="J148" s="36">
        <f>SUMIFS(СВЦЭМ!$C$39:$C$782,СВЦЭМ!$A$39:$A$782,$A148,СВЦЭМ!$B$39:$B$782,J$119)+'СЕТ СН'!$I$12+СВЦЭМ!$D$10+'СЕТ СН'!$I$5-'СЕТ СН'!$I$20</f>
        <v>3752.6757717999999</v>
      </c>
      <c r="K148" s="36">
        <f>SUMIFS(СВЦЭМ!$C$39:$C$782,СВЦЭМ!$A$39:$A$782,$A148,СВЦЭМ!$B$39:$B$782,K$119)+'СЕТ СН'!$I$12+СВЦЭМ!$D$10+'СЕТ СН'!$I$5-'СЕТ СН'!$I$20</f>
        <v>3700.42679172</v>
      </c>
      <c r="L148" s="36">
        <f>SUMIFS(СВЦЭМ!$C$39:$C$782,СВЦЭМ!$A$39:$A$782,$A148,СВЦЭМ!$B$39:$B$782,L$119)+'СЕТ СН'!$I$12+СВЦЭМ!$D$10+'СЕТ СН'!$I$5-'СЕТ СН'!$I$20</f>
        <v>3699.30183382</v>
      </c>
      <c r="M148" s="36">
        <f>SUMIFS(СВЦЭМ!$C$39:$C$782,СВЦЭМ!$A$39:$A$782,$A148,СВЦЭМ!$B$39:$B$782,M$119)+'СЕТ СН'!$I$12+СВЦЭМ!$D$10+'СЕТ СН'!$I$5-'СЕТ СН'!$I$20</f>
        <v>3714.03047474</v>
      </c>
      <c r="N148" s="36">
        <f>SUMIFS(СВЦЭМ!$C$39:$C$782,СВЦЭМ!$A$39:$A$782,$A148,СВЦЭМ!$B$39:$B$782,N$119)+'СЕТ СН'!$I$12+СВЦЭМ!$D$10+'СЕТ СН'!$I$5-'СЕТ СН'!$I$20</f>
        <v>3743.7047290400001</v>
      </c>
      <c r="O148" s="36">
        <f>SUMIFS(СВЦЭМ!$C$39:$C$782,СВЦЭМ!$A$39:$A$782,$A148,СВЦЭМ!$B$39:$B$782,O$119)+'СЕТ СН'!$I$12+СВЦЭМ!$D$10+'СЕТ СН'!$I$5-'СЕТ СН'!$I$20</f>
        <v>3790.6085312100004</v>
      </c>
      <c r="P148" s="36">
        <f>SUMIFS(СВЦЭМ!$C$39:$C$782,СВЦЭМ!$A$39:$A$782,$A148,СВЦЭМ!$B$39:$B$782,P$119)+'СЕТ СН'!$I$12+СВЦЭМ!$D$10+'СЕТ СН'!$I$5-'СЕТ СН'!$I$20</f>
        <v>3819.3890912699999</v>
      </c>
      <c r="Q148" s="36">
        <f>SUMIFS(СВЦЭМ!$C$39:$C$782,СВЦЭМ!$A$39:$A$782,$A148,СВЦЭМ!$B$39:$B$782,Q$119)+'СЕТ СН'!$I$12+СВЦЭМ!$D$10+'СЕТ СН'!$I$5-'СЕТ СН'!$I$20</f>
        <v>3818.16351209</v>
      </c>
      <c r="R148" s="36">
        <f>SUMIFS(СВЦЭМ!$C$39:$C$782,СВЦЭМ!$A$39:$A$782,$A148,СВЦЭМ!$B$39:$B$782,R$119)+'СЕТ СН'!$I$12+СВЦЭМ!$D$10+'СЕТ СН'!$I$5-'СЕТ СН'!$I$20</f>
        <v>3819.77845669</v>
      </c>
      <c r="S148" s="36">
        <f>SUMIFS(СВЦЭМ!$C$39:$C$782,СВЦЭМ!$A$39:$A$782,$A148,СВЦЭМ!$B$39:$B$782,S$119)+'СЕТ СН'!$I$12+СВЦЭМ!$D$10+'СЕТ СН'!$I$5-'СЕТ СН'!$I$20</f>
        <v>3838.3852490500003</v>
      </c>
      <c r="T148" s="36">
        <f>SUMIFS(СВЦЭМ!$C$39:$C$782,СВЦЭМ!$A$39:$A$782,$A148,СВЦЭМ!$B$39:$B$782,T$119)+'СЕТ СН'!$I$12+СВЦЭМ!$D$10+'СЕТ СН'!$I$5-'СЕТ СН'!$I$20</f>
        <v>3755.8063585199998</v>
      </c>
      <c r="U148" s="36">
        <f>SUMIFS(СВЦЭМ!$C$39:$C$782,СВЦЭМ!$A$39:$A$782,$A148,СВЦЭМ!$B$39:$B$782,U$119)+'СЕТ СН'!$I$12+СВЦЭМ!$D$10+'СЕТ СН'!$I$5-'СЕТ СН'!$I$20</f>
        <v>3676.6449178900002</v>
      </c>
      <c r="V148" s="36">
        <f>SUMIFS(СВЦЭМ!$C$39:$C$782,СВЦЭМ!$A$39:$A$782,$A148,СВЦЭМ!$B$39:$B$782,V$119)+'СЕТ СН'!$I$12+СВЦЭМ!$D$10+'СЕТ СН'!$I$5-'СЕТ СН'!$I$20</f>
        <v>3650.3409196000002</v>
      </c>
      <c r="W148" s="36">
        <f>SUMIFS(СВЦЭМ!$C$39:$C$782,СВЦЭМ!$A$39:$A$782,$A148,СВЦЭМ!$B$39:$B$782,W$119)+'СЕТ СН'!$I$12+СВЦЭМ!$D$10+'СЕТ СН'!$I$5-'СЕТ СН'!$I$20</f>
        <v>3656.56834187</v>
      </c>
      <c r="X148" s="36">
        <f>SUMIFS(СВЦЭМ!$C$39:$C$782,СВЦЭМ!$A$39:$A$782,$A148,СВЦЭМ!$B$39:$B$782,X$119)+'СЕТ СН'!$I$12+СВЦЭМ!$D$10+'СЕТ СН'!$I$5-'СЕТ СН'!$I$20</f>
        <v>3678.1619769999998</v>
      </c>
      <c r="Y148" s="36">
        <f>SUMIFS(СВЦЭМ!$C$39:$C$782,СВЦЭМ!$A$39:$A$782,$A148,СВЦЭМ!$B$39:$B$782,Y$119)+'СЕТ СН'!$I$12+СВЦЭМ!$D$10+'СЕТ СН'!$I$5-'СЕТ СН'!$I$20</f>
        <v>3737.8900172799999</v>
      </c>
    </row>
    <row r="149" spans="1:26" ht="15.75" x14ac:dyDescent="0.2">
      <c r="A149" s="35">
        <f t="shared" si="3"/>
        <v>44316</v>
      </c>
      <c r="B149" s="36">
        <f>SUMIFS(СВЦЭМ!$C$39:$C$782,СВЦЭМ!$A$39:$A$782,$A149,СВЦЭМ!$B$39:$B$782,B$119)+'СЕТ СН'!$I$12+СВЦЭМ!$D$10+'СЕТ СН'!$I$5-'СЕТ СН'!$I$20</f>
        <v>3789.79059624</v>
      </c>
      <c r="C149" s="36">
        <f>SUMIFS(СВЦЭМ!$C$39:$C$782,СВЦЭМ!$A$39:$A$782,$A149,СВЦЭМ!$B$39:$B$782,C$119)+'СЕТ СН'!$I$12+СВЦЭМ!$D$10+'СЕТ СН'!$I$5-'СЕТ СН'!$I$20</f>
        <v>3863.5007627300001</v>
      </c>
      <c r="D149" s="36">
        <f>SUMIFS(СВЦЭМ!$C$39:$C$782,СВЦЭМ!$A$39:$A$782,$A149,СВЦЭМ!$B$39:$B$782,D$119)+'СЕТ СН'!$I$12+СВЦЭМ!$D$10+'СЕТ СН'!$I$5-'СЕТ СН'!$I$20</f>
        <v>3880.8600554599998</v>
      </c>
      <c r="E149" s="36">
        <f>SUMIFS(СВЦЭМ!$C$39:$C$782,СВЦЭМ!$A$39:$A$782,$A149,СВЦЭМ!$B$39:$B$782,E$119)+'СЕТ СН'!$I$12+СВЦЭМ!$D$10+'СЕТ СН'!$I$5-'СЕТ СН'!$I$20</f>
        <v>3880.7974706300001</v>
      </c>
      <c r="F149" s="36">
        <f>SUMIFS(СВЦЭМ!$C$39:$C$782,СВЦЭМ!$A$39:$A$782,$A149,СВЦЭМ!$B$39:$B$782,F$119)+'СЕТ СН'!$I$12+СВЦЭМ!$D$10+'СЕТ СН'!$I$5-'СЕТ СН'!$I$20</f>
        <v>3891.8653053400003</v>
      </c>
      <c r="G149" s="36">
        <f>SUMIFS(СВЦЭМ!$C$39:$C$782,СВЦЭМ!$A$39:$A$782,$A149,СВЦЭМ!$B$39:$B$782,G$119)+'СЕТ СН'!$I$12+СВЦЭМ!$D$10+'СЕТ СН'!$I$5-'СЕТ СН'!$I$20</f>
        <v>3906.8677982500003</v>
      </c>
      <c r="H149" s="36">
        <f>SUMIFS(СВЦЭМ!$C$39:$C$782,СВЦЭМ!$A$39:$A$782,$A149,СВЦЭМ!$B$39:$B$782,H$119)+'СЕТ СН'!$I$12+СВЦЭМ!$D$10+'СЕТ СН'!$I$5-'СЕТ СН'!$I$20</f>
        <v>3910.5850265700001</v>
      </c>
      <c r="I149" s="36">
        <f>SUMIFS(СВЦЭМ!$C$39:$C$782,СВЦЭМ!$A$39:$A$782,$A149,СВЦЭМ!$B$39:$B$782,I$119)+'СЕТ СН'!$I$12+СВЦЭМ!$D$10+'СЕТ СН'!$I$5-'СЕТ СН'!$I$20</f>
        <v>3839.8671935100001</v>
      </c>
      <c r="J149" s="36">
        <f>SUMIFS(СВЦЭМ!$C$39:$C$782,СВЦЭМ!$A$39:$A$782,$A149,СВЦЭМ!$B$39:$B$782,J$119)+'СЕТ СН'!$I$12+СВЦЭМ!$D$10+'СЕТ СН'!$I$5-'СЕТ СН'!$I$20</f>
        <v>3777.4904768599999</v>
      </c>
      <c r="K149" s="36">
        <f>SUMIFS(СВЦЭМ!$C$39:$C$782,СВЦЭМ!$A$39:$A$782,$A149,СВЦЭМ!$B$39:$B$782,K$119)+'СЕТ СН'!$I$12+СВЦЭМ!$D$10+'СЕТ СН'!$I$5-'СЕТ СН'!$I$20</f>
        <v>3738.4120556400003</v>
      </c>
      <c r="L149" s="36">
        <f>SUMIFS(СВЦЭМ!$C$39:$C$782,СВЦЭМ!$A$39:$A$782,$A149,СВЦЭМ!$B$39:$B$782,L$119)+'СЕТ СН'!$I$12+СВЦЭМ!$D$10+'СЕТ СН'!$I$5-'СЕТ СН'!$I$20</f>
        <v>3723.0629561000001</v>
      </c>
      <c r="M149" s="36">
        <f>SUMIFS(СВЦЭМ!$C$39:$C$782,СВЦЭМ!$A$39:$A$782,$A149,СВЦЭМ!$B$39:$B$782,M$119)+'СЕТ СН'!$I$12+СВЦЭМ!$D$10+'СЕТ СН'!$I$5-'СЕТ СН'!$I$20</f>
        <v>3726.80357667</v>
      </c>
      <c r="N149" s="36">
        <f>SUMIFS(СВЦЭМ!$C$39:$C$782,СВЦЭМ!$A$39:$A$782,$A149,СВЦЭМ!$B$39:$B$782,N$119)+'СЕТ СН'!$I$12+СВЦЭМ!$D$10+'СЕТ СН'!$I$5-'СЕТ СН'!$I$20</f>
        <v>3785.37906234</v>
      </c>
      <c r="O149" s="36">
        <f>SUMIFS(СВЦЭМ!$C$39:$C$782,СВЦЭМ!$A$39:$A$782,$A149,СВЦЭМ!$B$39:$B$782,O$119)+'СЕТ СН'!$I$12+СВЦЭМ!$D$10+'СЕТ СН'!$I$5-'СЕТ СН'!$I$20</f>
        <v>3823.0241925</v>
      </c>
      <c r="P149" s="36">
        <f>SUMIFS(СВЦЭМ!$C$39:$C$782,СВЦЭМ!$A$39:$A$782,$A149,СВЦЭМ!$B$39:$B$782,P$119)+'СЕТ СН'!$I$12+СВЦЭМ!$D$10+'СЕТ СН'!$I$5-'СЕТ СН'!$I$20</f>
        <v>3849.2021917399998</v>
      </c>
      <c r="Q149" s="36">
        <f>SUMIFS(СВЦЭМ!$C$39:$C$782,СВЦЭМ!$A$39:$A$782,$A149,СВЦЭМ!$B$39:$B$782,Q$119)+'СЕТ СН'!$I$12+СВЦЭМ!$D$10+'СЕТ СН'!$I$5-'СЕТ СН'!$I$20</f>
        <v>3842.69596766</v>
      </c>
      <c r="R149" s="36">
        <f>SUMIFS(СВЦЭМ!$C$39:$C$782,СВЦЭМ!$A$39:$A$782,$A149,СВЦЭМ!$B$39:$B$782,R$119)+'СЕТ СН'!$I$12+СВЦЭМ!$D$10+'СЕТ СН'!$I$5-'СЕТ СН'!$I$20</f>
        <v>3833.65867209</v>
      </c>
      <c r="S149" s="36">
        <f>SUMIFS(СВЦЭМ!$C$39:$C$782,СВЦЭМ!$A$39:$A$782,$A149,СВЦЭМ!$B$39:$B$782,S$119)+'СЕТ СН'!$I$12+СВЦЭМ!$D$10+'СЕТ СН'!$I$5-'СЕТ СН'!$I$20</f>
        <v>3825.5146556300001</v>
      </c>
      <c r="T149" s="36">
        <f>SUMIFS(СВЦЭМ!$C$39:$C$782,СВЦЭМ!$A$39:$A$782,$A149,СВЦЭМ!$B$39:$B$782,T$119)+'СЕТ СН'!$I$12+СВЦЭМ!$D$10+'СЕТ СН'!$I$5-'СЕТ СН'!$I$20</f>
        <v>3741.4706073400002</v>
      </c>
      <c r="U149" s="36">
        <f>SUMIFS(СВЦЭМ!$C$39:$C$782,СВЦЭМ!$A$39:$A$782,$A149,СВЦЭМ!$B$39:$B$782,U$119)+'СЕТ СН'!$I$12+СВЦЭМ!$D$10+'СЕТ СН'!$I$5-'СЕТ СН'!$I$20</f>
        <v>3668.3188231499998</v>
      </c>
      <c r="V149" s="36">
        <f>SUMIFS(СВЦЭМ!$C$39:$C$782,СВЦЭМ!$A$39:$A$782,$A149,СВЦЭМ!$B$39:$B$782,V$119)+'СЕТ СН'!$I$12+СВЦЭМ!$D$10+'СЕТ СН'!$I$5-'СЕТ СН'!$I$20</f>
        <v>3634.4117595100001</v>
      </c>
      <c r="W149" s="36">
        <f>SUMIFS(СВЦЭМ!$C$39:$C$782,СВЦЭМ!$A$39:$A$782,$A149,СВЦЭМ!$B$39:$B$782,W$119)+'СЕТ СН'!$I$12+СВЦЭМ!$D$10+'СЕТ СН'!$I$5-'СЕТ СН'!$I$20</f>
        <v>3646.5130462799998</v>
      </c>
      <c r="X149" s="36">
        <f>SUMIFS(СВЦЭМ!$C$39:$C$782,СВЦЭМ!$A$39:$A$782,$A149,СВЦЭМ!$B$39:$B$782,X$119)+'СЕТ СН'!$I$12+СВЦЭМ!$D$10+'СЕТ СН'!$I$5-'СЕТ СН'!$I$20</f>
        <v>3683.10135038</v>
      </c>
      <c r="Y149" s="36">
        <f>SUMIFS(СВЦЭМ!$C$39:$C$782,СВЦЭМ!$A$39:$A$782,$A149,СВЦЭМ!$B$39:$B$782,Y$119)+'СЕТ СН'!$I$12+СВЦЭМ!$D$10+'СЕТ СН'!$I$5-'СЕТ СН'!$I$20</f>
        <v>3755.7537583399999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525365.78771289543</v>
      </c>
      <c r="O155" s="130"/>
      <c r="P155" s="129">
        <f>СВЦЭМ!$D$12+'СЕТ СН'!$F$13-'СЕТ СН'!$G$21</f>
        <v>525365.78771289543</v>
      </c>
      <c r="Q155" s="130"/>
      <c r="R155" s="129">
        <f>СВЦЭМ!$D$12+'СЕТ СН'!$F$13-'СЕТ СН'!$H$21</f>
        <v>525365.78771289543</v>
      </c>
      <c r="S155" s="130"/>
      <c r="T155" s="129">
        <f>СВЦЭМ!$D$12+'СЕТ СН'!$F$13-'СЕТ СН'!$I$21</f>
        <v>525365.78771289543</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СН'!$F$12+СВЦЭМ!$D$10+'СЕТ СН'!$F$6-'СЕТ СН'!$F$22</f>
        <v>1092.2540998899999</v>
      </c>
      <c r="C12" s="36">
        <f>SUMIFS(СВЦЭМ!$C$39:$C$782,СВЦЭМ!$A$39:$A$782,$A12,СВЦЭМ!$B$39:$B$782,C$11)+'СЕТ СН'!$F$12+СВЦЭМ!$D$10+'СЕТ СН'!$F$6-'СЕТ СН'!$F$22</f>
        <v>1164.5816852400001</v>
      </c>
      <c r="D12" s="36">
        <f>SUMIFS(СВЦЭМ!$C$39:$C$782,СВЦЭМ!$A$39:$A$782,$A12,СВЦЭМ!$B$39:$B$782,D$11)+'СЕТ СН'!$F$12+СВЦЭМ!$D$10+'СЕТ СН'!$F$6-'СЕТ СН'!$F$22</f>
        <v>1204.6582349600001</v>
      </c>
      <c r="E12" s="36">
        <f>SUMIFS(СВЦЭМ!$C$39:$C$782,СВЦЭМ!$A$39:$A$782,$A12,СВЦЭМ!$B$39:$B$782,E$11)+'СЕТ СН'!$F$12+СВЦЭМ!$D$10+'СЕТ СН'!$F$6-'СЕТ СН'!$F$22</f>
        <v>1204.0159653800001</v>
      </c>
      <c r="F12" s="36">
        <f>SUMIFS(СВЦЭМ!$C$39:$C$782,СВЦЭМ!$A$39:$A$782,$A12,СВЦЭМ!$B$39:$B$782,F$11)+'СЕТ СН'!$F$12+СВЦЭМ!$D$10+'СЕТ СН'!$F$6-'СЕТ СН'!$F$22</f>
        <v>1200.36344115</v>
      </c>
      <c r="G12" s="36">
        <f>SUMIFS(СВЦЭМ!$C$39:$C$782,СВЦЭМ!$A$39:$A$782,$A12,СВЦЭМ!$B$39:$B$782,G$11)+'СЕТ СН'!$F$12+СВЦЭМ!$D$10+'СЕТ СН'!$F$6-'СЕТ СН'!$F$22</f>
        <v>1192.1328014800001</v>
      </c>
      <c r="H12" s="36">
        <f>SUMIFS(СВЦЭМ!$C$39:$C$782,СВЦЭМ!$A$39:$A$782,$A12,СВЦЭМ!$B$39:$B$782,H$11)+'СЕТ СН'!$F$12+СВЦЭМ!$D$10+'СЕТ СН'!$F$6-'СЕТ СН'!$F$22</f>
        <v>1137.17701579</v>
      </c>
      <c r="I12" s="36">
        <f>SUMIFS(СВЦЭМ!$C$39:$C$782,СВЦЭМ!$A$39:$A$782,$A12,СВЦЭМ!$B$39:$B$782,I$11)+'СЕТ СН'!$F$12+СВЦЭМ!$D$10+'СЕТ СН'!$F$6-'СЕТ СН'!$F$22</f>
        <v>1108.58640762</v>
      </c>
      <c r="J12" s="36">
        <f>SUMIFS(СВЦЭМ!$C$39:$C$782,СВЦЭМ!$A$39:$A$782,$A12,СВЦЭМ!$B$39:$B$782,J$11)+'СЕТ СН'!$F$12+СВЦЭМ!$D$10+'СЕТ СН'!$F$6-'СЕТ СН'!$F$22</f>
        <v>1069.1622458899999</v>
      </c>
      <c r="K12" s="36">
        <f>SUMIFS(СВЦЭМ!$C$39:$C$782,СВЦЭМ!$A$39:$A$782,$A12,СВЦЭМ!$B$39:$B$782,K$11)+'СЕТ СН'!$F$12+СВЦЭМ!$D$10+'СЕТ СН'!$F$6-'СЕТ СН'!$F$22</f>
        <v>1004.37348879</v>
      </c>
      <c r="L12" s="36">
        <f>SUMIFS(СВЦЭМ!$C$39:$C$782,СВЦЭМ!$A$39:$A$782,$A12,СВЦЭМ!$B$39:$B$782,L$11)+'СЕТ СН'!$F$12+СВЦЭМ!$D$10+'СЕТ СН'!$F$6-'СЕТ СН'!$F$22</f>
        <v>1004.05320184</v>
      </c>
      <c r="M12" s="36">
        <f>SUMIFS(СВЦЭМ!$C$39:$C$782,СВЦЭМ!$A$39:$A$782,$A12,СВЦЭМ!$B$39:$B$782,M$11)+'СЕТ СН'!$F$12+СВЦЭМ!$D$10+'СЕТ СН'!$F$6-'СЕТ СН'!$F$22</f>
        <v>1007.61851502</v>
      </c>
      <c r="N12" s="36">
        <f>SUMIFS(СВЦЭМ!$C$39:$C$782,СВЦЭМ!$A$39:$A$782,$A12,СВЦЭМ!$B$39:$B$782,N$11)+'СЕТ СН'!$F$12+СВЦЭМ!$D$10+'СЕТ СН'!$F$6-'СЕТ СН'!$F$22</f>
        <v>1033.1971498400001</v>
      </c>
      <c r="O12" s="36">
        <f>SUMIFS(СВЦЭМ!$C$39:$C$782,СВЦЭМ!$A$39:$A$782,$A12,СВЦЭМ!$B$39:$B$782,O$11)+'СЕТ СН'!$F$12+СВЦЭМ!$D$10+'СЕТ СН'!$F$6-'СЕТ СН'!$F$22</f>
        <v>1068.7774607399999</v>
      </c>
      <c r="P12" s="36">
        <f>SUMIFS(СВЦЭМ!$C$39:$C$782,СВЦЭМ!$A$39:$A$782,$A12,СВЦЭМ!$B$39:$B$782,P$11)+'СЕТ СН'!$F$12+СВЦЭМ!$D$10+'СЕТ СН'!$F$6-'СЕТ СН'!$F$22</f>
        <v>1109.4525175900001</v>
      </c>
      <c r="Q12" s="36">
        <f>SUMIFS(СВЦЭМ!$C$39:$C$782,СВЦЭМ!$A$39:$A$782,$A12,СВЦЭМ!$B$39:$B$782,Q$11)+'СЕТ СН'!$F$12+СВЦЭМ!$D$10+'СЕТ СН'!$F$6-'СЕТ СН'!$F$22</f>
        <v>1135.3442839500001</v>
      </c>
      <c r="R12" s="36">
        <f>SUMIFS(СВЦЭМ!$C$39:$C$782,СВЦЭМ!$A$39:$A$782,$A12,СВЦЭМ!$B$39:$B$782,R$11)+'СЕТ СН'!$F$12+СВЦЭМ!$D$10+'СЕТ СН'!$F$6-'СЕТ СН'!$F$22</f>
        <v>1121.0738860899999</v>
      </c>
      <c r="S12" s="36">
        <f>SUMIFS(СВЦЭМ!$C$39:$C$782,СВЦЭМ!$A$39:$A$782,$A12,СВЦЭМ!$B$39:$B$782,S$11)+'СЕТ СН'!$F$12+СВЦЭМ!$D$10+'СЕТ СН'!$F$6-'СЕТ СН'!$F$22</f>
        <v>1102.9256049200001</v>
      </c>
      <c r="T12" s="36">
        <f>SUMIFS(СВЦЭМ!$C$39:$C$782,СВЦЭМ!$A$39:$A$782,$A12,СВЦЭМ!$B$39:$B$782,T$11)+'СЕТ СН'!$F$12+СВЦЭМ!$D$10+'СЕТ СН'!$F$6-'СЕТ СН'!$F$22</f>
        <v>1071.33446381</v>
      </c>
      <c r="U12" s="36">
        <f>SUMIFS(СВЦЭМ!$C$39:$C$782,СВЦЭМ!$A$39:$A$782,$A12,СВЦЭМ!$B$39:$B$782,U$11)+'СЕТ СН'!$F$12+СВЦЭМ!$D$10+'СЕТ СН'!$F$6-'СЕТ СН'!$F$22</f>
        <v>1009.53136812</v>
      </c>
      <c r="V12" s="36">
        <f>SUMIFS(СВЦЭМ!$C$39:$C$782,СВЦЭМ!$A$39:$A$782,$A12,СВЦЭМ!$B$39:$B$782,V$11)+'СЕТ СН'!$F$12+СВЦЭМ!$D$10+'СЕТ СН'!$F$6-'СЕТ СН'!$F$22</f>
        <v>978.37458285000002</v>
      </c>
      <c r="W12" s="36">
        <f>SUMIFS(СВЦЭМ!$C$39:$C$782,СВЦЭМ!$A$39:$A$782,$A12,СВЦЭМ!$B$39:$B$782,W$11)+'СЕТ СН'!$F$12+СВЦЭМ!$D$10+'СЕТ СН'!$F$6-'СЕТ СН'!$F$22</f>
        <v>968.70402645000001</v>
      </c>
      <c r="X12" s="36">
        <f>SUMIFS(СВЦЭМ!$C$39:$C$782,СВЦЭМ!$A$39:$A$782,$A12,СВЦЭМ!$B$39:$B$782,X$11)+'СЕТ СН'!$F$12+СВЦЭМ!$D$10+'СЕТ СН'!$F$6-'СЕТ СН'!$F$22</f>
        <v>985.51065061000008</v>
      </c>
      <c r="Y12" s="36">
        <f>SUMIFS(СВЦЭМ!$C$39:$C$782,СВЦЭМ!$A$39:$A$782,$A12,СВЦЭМ!$B$39:$B$782,Y$11)+'СЕТ СН'!$F$12+СВЦЭМ!$D$10+'СЕТ СН'!$F$6-'СЕТ СН'!$F$22</f>
        <v>1002.40291512</v>
      </c>
      <c r="AA12" s="37"/>
    </row>
    <row r="13" spans="1:27" ht="15.75" x14ac:dyDescent="0.2">
      <c r="A13" s="35">
        <f>A12+1</f>
        <v>44288</v>
      </c>
      <c r="B13" s="36">
        <f>SUMIFS(СВЦЭМ!$C$39:$C$782,СВЦЭМ!$A$39:$A$782,$A13,СВЦЭМ!$B$39:$B$782,B$11)+'СЕТ СН'!$F$12+СВЦЭМ!$D$10+'СЕТ СН'!$F$6-'СЕТ СН'!$F$22</f>
        <v>1062.11741048</v>
      </c>
      <c r="C13" s="36">
        <f>SUMIFS(СВЦЭМ!$C$39:$C$782,СВЦЭМ!$A$39:$A$782,$A13,СВЦЭМ!$B$39:$B$782,C$11)+'СЕТ СН'!$F$12+СВЦЭМ!$D$10+'СЕТ СН'!$F$6-'СЕТ СН'!$F$22</f>
        <v>1111.4089681500002</v>
      </c>
      <c r="D13" s="36">
        <f>SUMIFS(СВЦЭМ!$C$39:$C$782,СВЦЭМ!$A$39:$A$782,$A13,СВЦЭМ!$B$39:$B$782,D$11)+'СЕТ СН'!$F$12+СВЦЭМ!$D$10+'СЕТ СН'!$F$6-'СЕТ СН'!$F$22</f>
        <v>1154.8896947600001</v>
      </c>
      <c r="E13" s="36">
        <f>SUMIFS(СВЦЭМ!$C$39:$C$782,СВЦЭМ!$A$39:$A$782,$A13,СВЦЭМ!$B$39:$B$782,E$11)+'СЕТ СН'!$F$12+СВЦЭМ!$D$10+'СЕТ СН'!$F$6-'СЕТ СН'!$F$22</f>
        <v>1165.0122143599999</v>
      </c>
      <c r="F13" s="36">
        <f>SUMIFS(СВЦЭМ!$C$39:$C$782,СВЦЭМ!$A$39:$A$782,$A13,СВЦЭМ!$B$39:$B$782,F$11)+'СЕТ СН'!$F$12+СВЦЭМ!$D$10+'СЕТ СН'!$F$6-'СЕТ СН'!$F$22</f>
        <v>1158.9329625600001</v>
      </c>
      <c r="G13" s="36">
        <f>SUMIFS(СВЦЭМ!$C$39:$C$782,СВЦЭМ!$A$39:$A$782,$A13,СВЦЭМ!$B$39:$B$782,G$11)+'СЕТ СН'!$F$12+СВЦЭМ!$D$10+'СЕТ СН'!$F$6-'СЕТ СН'!$F$22</f>
        <v>1132.8249542900001</v>
      </c>
      <c r="H13" s="36">
        <f>SUMIFS(СВЦЭМ!$C$39:$C$782,СВЦЭМ!$A$39:$A$782,$A13,СВЦЭМ!$B$39:$B$782,H$11)+'СЕТ СН'!$F$12+СВЦЭМ!$D$10+'СЕТ СН'!$F$6-'СЕТ СН'!$F$22</f>
        <v>1102.20189899</v>
      </c>
      <c r="I13" s="36">
        <f>SUMIFS(СВЦЭМ!$C$39:$C$782,СВЦЭМ!$A$39:$A$782,$A13,СВЦЭМ!$B$39:$B$782,I$11)+'СЕТ СН'!$F$12+СВЦЭМ!$D$10+'СЕТ СН'!$F$6-'СЕТ СН'!$F$22</f>
        <v>1076.6375664899999</v>
      </c>
      <c r="J13" s="36">
        <f>SUMIFS(СВЦЭМ!$C$39:$C$782,СВЦЭМ!$A$39:$A$782,$A13,СВЦЭМ!$B$39:$B$782,J$11)+'СЕТ СН'!$F$12+СВЦЭМ!$D$10+'СЕТ СН'!$F$6-'СЕТ СН'!$F$22</f>
        <v>1042.4972624699999</v>
      </c>
      <c r="K13" s="36">
        <f>SUMIFS(СВЦЭМ!$C$39:$C$782,СВЦЭМ!$A$39:$A$782,$A13,СВЦЭМ!$B$39:$B$782,K$11)+'СЕТ СН'!$F$12+СВЦЭМ!$D$10+'СЕТ СН'!$F$6-'СЕТ СН'!$F$22</f>
        <v>1017.4131101300001</v>
      </c>
      <c r="L13" s="36">
        <f>SUMIFS(СВЦЭМ!$C$39:$C$782,СВЦЭМ!$A$39:$A$782,$A13,СВЦЭМ!$B$39:$B$782,L$11)+'СЕТ СН'!$F$12+СВЦЭМ!$D$10+'СЕТ СН'!$F$6-'СЕТ СН'!$F$22</f>
        <v>1033.15373905</v>
      </c>
      <c r="M13" s="36">
        <f>SUMIFS(СВЦЭМ!$C$39:$C$782,СВЦЭМ!$A$39:$A$782,$A13,СВЦЭМ!$B$39:$B$782,M$11)+'СЕТ СН'!$F$12+СВЦЭМ!$D$10+'СЕТ СН'!$F$6-'СЕТ СН'!$F$22</f>
        <v>1022.04034574</v>
      </c>
      <c r="N13" s="36">
        <f>SUMIFS(СВЦЭМ!$C$39:$C$782,СВЦЭМ!$A$39:$A$782,$A13,СВЦЭМ!$B$39:$B$782,N$11)+'СЕТ СН'!$F$12+СВЦЭМ!$D$10+'СЕТ СН'!$F$6-'СЕТ СН'!$F$22</f>
        <v>1048.9615393399999</v>
      </c>
      <c r="O13" s="36">
        <f>SUMIFS(СВЦЭМ!$C$39:$C$782,СВЦЭМ!$A$39:$A$782,$A13,СВЦЭМ!$B$39:$B$782,O$11)+'СЕТ СН'!$F$12+СВЦЭМ!$D$10+'СЕТ СН'!$F$6-'СЕТ СН'!$F$22</f>
        <v>1081.70854695</v>
      </c>
      <c r="P13" s="36">
        <f>SUMIFS(СВЦЭМ!$C$39:$C$782,СВЦЭМ!$A$39:$A$782,$A13,СВЦЭМ!$B$39:$B$782,P$11)+'СЕТ СН'!$F$12+СВЦЭМ!$D$10+'СЕТ СН'!$F$6-'СЕТ СН'!$F$22</f>
        <v>1122.02332142</v>
      </c>
      <c r="Q13" s="36">
        <f>SUMIFS(СВЦЭМ!$C$39:$C$782,СВЦЭМ!$A$39:$A$782,$A13,СВЦЭМ!$B$39:$B$782,Q$11)+'СЕТ СН'!$F$12+СВЦЭМ!$D$10+'СЕТ СН'!$F$6-'СЕТ СН'!$F$22</f>
        <v>1138.5612961200002</v>
      </c>
      <c r="R13" s="36">
        <f>SUMIFS(СВЦЭМ!$C$39:$C$782,СВЦЭМ!$A$39:$A$782,$A13,СВЦЭМ!$B$39:$B$782,R$11)+'СЕТ СН'!$F$12+СВЦЭМ!$D$10+'СЕТ СН'!$F$6-'СЕТ СН'!$F$22</f>
        <v>1139.44527365</v>
      </c>
      <c r="S13" s="36">
        <f>SUMIFS(СВЦЭМ!$C$39:$C$782,СВЦЭМ!$A$39:$A$782,$A13,СВЦЭМ!$B$39:$B$782,S$11)+'СЕТ СН'!$F$12+СВЦЭМ!$D$10+'СЕТ СН'!$F$6-'СЕТ СН'!$F$22</f>
        <v>1133.6648490099999</v>
      </c>
      <c r="T13" s="36">
        <f>SUMIFS(СВЦЭМ!$C$39:$C$782,СВЦЭМ!$A$39:$A$782,$A13,СВЦЭМ!$B$39:$B$782,T$11)+'СЕТ СН'!$F$12+СВЦЭМ!$D$10+'СЕТ СН'!$F$6-'СЕТ СН'!$F$22</f>
        <v>1078.4504339299999</v>
      </c>
      <c r="U13" s="36">
        <f>SUMIFS(СВЦЭМ!$C$39:$C$782,СВЦЭМ!$A$39:$A$782,$A13,СВЦЭМ!$B$39:$B$782,U$11)+'СЕТ СН'!$F$12+СВЦЭМ!$D$10+'СЕТ СН'!$F$6-'СЕТ СН'!$F$22</f>
        <v>1013.26305688</v>
      </c>
      <c r="V13" s="36">
        <f>SUMIFS(СВЦЭМ!$C$39:$C$782,СВЦЭМ!$A$39:$A$782,$A13,СВЦЭМ!$B$39:$B$782,V$11)+'СЕТ СН'!$F$12+СВЦЭМ!$D$10+'СЕТ СН'!$F$6-'СЕТ СН'!$F$22</f>
        <v>981.45263809000005</v>
      </c>
      <c r="W13" s="36">
        <f>SUMIFS(СВЦЭМ!$C$39:$C$782,СВЦЭМ!$A$39:$A$782,$A13,СВЦЭМ!$B$39:$B$782,W$11)+'СЕТ СН'!$F$12+СВЦЭМ!$D$10+'СЕТ СН'!$F$6-'СЕТ СН'!$F$22</f>
        <v>979.73258425000006</v>
      </c>
      <c r="X13" s="36">
        <f>SUMIFS(СВЦЭМ!$C$39:$C$782,СВЦЭМ!$A$39:$A$782,$A13,СВЦЭМ!$B$39:$B$782,X$11)+'СЕТ СН'!$F$12+СВЦЭМ!$D$10+'СЕТ СН'!$F$6-'СЕТ СН'!$F$22</f>
        <v>1004.5089804400001</v>
      </c>
      <c r="Y13" s="36">
        <f>SUMIFS(СВЦЭМ!$C$39:$C$782,СВЦЭМ!$A$39:$A$782,$A13,СВЦЭМ!$B$39:$B$782,Y$11)+'СЕТ СН'!$F$12+СВЦЭМ!$D$10+'СЕТ СН'!$F$6-'СЕТ СН'!$F$22</f>
        <v>1044.6732744799999</v>
      </c>
    </row>
    <row r="14" spans="1:27" ht="15.75" x14ac:dyDescent="0.2">
      <c r="A14" s="35">
        <f t="shared" ref="A14:A41" si="0">A13+1</f>
        <v>44289</v>
      </c>
      <c r="B14" s="36">
        <f>SUMIFS(СВЦЭМ!$C$39:$C$782,СВЦЭМ!$A$39:$A$782,$A14,СВЦЭМ!$B$39:$B$782,B$11)+'СЕТ СН'!$F$12+СВЦЭМ!$D$10+'СЕТ СН'!$F$6-'СЕТ СН'!$F$22</f>
        <v>1127.96704026</v>
      </c>
      <c r="C14" s="36">
        <f>SUMIFS(СВЦЭМ!$C$39:$C$782,СВЦЭМ!$A$39:$A$782,$A14,СВЦЭМ!$B$39:$B$782,C$11)+'СЕТ СН'!$F$12+СВЦЭМ!$D$10+'СЕТ СН'!$F$6-'СЕТ СН'!$F$22</f>
        <v>1176.68975834</v>
      </c>
      <c r="D14" s="36">
        <f>SUMIFS(СВЦЭМ!$C$39:$C$782,СВЦЭМ!$A$39:$A$782,$A14,СВЦЭМ!$B$39:$B$782,D$11)+'СЕТ СН'!$F$12+СВЦЭМ!$D$10+'СЕТ СН'!$F$6-'СЕТ СН'!$F$22</f>
        <v>1207.5213149799999</v>
      </c>
      <c r="E14" s="36">
        <f>SUMIFS(СВЦЭМ!$C$39:$C$782,СВЦЭМ!$A$39:$A$782,$A14,СВЦЭМ!$B$39:$B$782,E$11)+'СЕТ СН'!$F$12+СВЦЭМ!$D$10+'СЕТ СН'!$F$6-'СЕТ СН'!$F$22</f>
        <v>1196.4367543800001</v>
      </c>
      <c r="F14" s="36">
        <f>SUMIFS(СВЦЭМ!$C$39:$C$782,СВЦЭМ!$A$39:$A$782,$A14,СВЦЭМ!$B$39:$B$782,F$11)+'СЕТ СН'!$F$12+СВЦЭМ!$D$10+'СЕТ СН'!$F$6-'СЕТ СН'!$F$22</f>
        <v>1211.34876706</v>
      </c>
      <c r="G14" s="36">
        <f>SUMIFS(СВЦЭМ!$C$39:$C$782,СВЦЭМ!$A$39:$A$782,$A14,СВЦЭМ!$B$39:$B$782,G$11)+'СЕТ СН'!$F$12+СВЦЭМ!$D$10+'СЕТ СН'!$F$6-'СЕТ СН'!$F$22</f>
        <v>1198.9389417699999</v>
      </c>
      <c r="H14" s="36">
        <f>SUMIFS(СВЦЭМ!$C$39:$C$782,СВЦЭМ!$A$39:$A$782,$A14,СВЦЭМ!$B$39:$B$782,H$11)+'СЕТ СН'!$F$12+СВЦЭМ!$D$10+'СЕТ СН'!$F$6-'СЕТ СН'!$F$22</f>
        <v>1122.31521718</v>
      </c>
      <c r="I14" s="36">
        <f>SUMIFS(СВЦЭМ!$C$39:$C$782,СВЦЭМ!$A$39:$A$782,$A14,СВЦЭМ!$B$39:$B$782,I$11)+'СЕТ СН'!$F$12+СВЦЭМ!$D$10+'СЕТ СН'!$F$6-'СЕТ СН'!$F$22</f>
        <v>1090.8040559599999</v>
      </c>
      <c r="J14" s="36">
        <f>SUMIFS(СВЦЭМ!$C$39:$C$782,СВЦЭМ!$A$39:$A$782,$A14,СВЦЭМ!$B$39:$B$782,J$11)+'СЕТ СН'!$F$12+СВЦЭМ!$D$10+'СЕТ СН'!$F$6-'СЕТ СН'!$F$22</f>
        <v>1036.2598699299999</v>
      </c>
      <c r="K14" s="36">
        <f>SUMIFS(СВЦЭМ!$C$39:$C$782,СВЦЭМ!$A$39:$A$782,$A14,СВЦЭМ!$B$39:$B$782,K$11)+'СЕТ СН'!$F$12+СВЦЭМ!$D$10+'СЕТ СН'!$F$6-'СЕТ СН'!$F$22</f>
        <v>983.95375278000006</v>
      </c>
      <c r="L14" s="36">
        <f>SUMIFS(СВЦЭМ!$C$39:$C$782,СВЦЭМ!$A$39:$A$782,$A14,СВЦЭМ!$B$39:$B$782,L$11)+'СЕТ СН'!$F$12+СВЦЭМ!$D$10+'СЕТ СН'!$F$6-'СЕТ СН'!$F$22</f>
        <v>991.65436498999998</v>
      </c>
      <c r="M14" s="36">
        <f>SUMIFS(СВЦЭМ!$C$39:$C$782,СВЦЭМ!$A$39:$A$782,$A14,СВЦЭМ!$B$39:$B$782,M$11)+'СЕТ СН'!$F$12+СВЦЭМ!$D$10+'СЕТ СН'!$F$6-'СЕТ СН'!$F$22</f>
        <v>1001.6746520200001</v>
      </c>
      <c r="N14" s="36">
        <f>SUMIFS(СВЦЭМ!$C$39:$C$782,СВЦЭМ!$A$39:$A$782,$A14,СВЦЭМ!$B$39:$B$782,N$11)+'СЕТ СН'!$F$12+СВЦЭМ!$D$10+'СЕТ СН'!$F$6-'СЕТ СН'!$F$22</f>
        <v>1032.54889028</v>
      </c>
      <c r="O14" s="36">
        <f>SUMIFS(СВЦЭМ!$C$39:$C$782,СВЦЭМ!$A$39:$A$782,$A14,СВЦЭМ!$B$39:$B$782,O$11)+'СЕТ СН'!$F$12+СВЦЭМ!$D$10+'СЕТ СН'!$F$6-'СЕТ СН'!$F$22</f>
        <v>1071.02510293</v>
      </c>
      <c r="P14" s="36">
        <f>SUMIFS(СВЦЭМ!$C$39:$C$782,СВЦЭМ!$A$39:$A$782,$A14,СВЦЭМ!$B$39:$B$782,P$11)+'СЕТ СН'!$F$12+СВЦЭМ!$D$10+'СЕТ СН'!$F$6-'СЕТ СН'!$F$22</f>
        <v>1118.5581652100002</v>
      </c>
      <c r="Q14" s="36">
        <f>SUMIFS(СВЦЭМ!$C$39:$C$782,СВЦЭМ!$A$39:$A$782,$A14,СВЦЭМ!$B$39:$B$782,Q$11)+'СЕТ СН'!$F$12+СВЦЭМ!$D$10+'СЕТ СН'!$F$6-'СЕТ СН'!$F$22</f>
        <v>1139.9821180199999</v>
      </c>
      <c r="R14" s="36">
        <f>SUMIFS(СВЦЭМ!$C$39:$C$782,СВЦЭМ!$A$39:$A$782,$A14,СВЦЭМ!$B$39:$B$782,R$11)+'СЕТ СН'!$F$12+СВЦЭМ!$D$10+'СЕТ СН'!$F$6-'СЕТ СН'!$F$22</f>
        <v>1131.0780342999999</v>
      </c>
      <c r="S14" s="36">
        <f>SUMIFS(СВЦЭМ!$C$39:$C$782,СВЦЭМ!$A$39:$A$782,$A14,СВЦЭМ!$B$39:$B$782,S$11)+'СЕТ СН'!$F$12+СВЦЭМ!$D$10+'СЕТ СН'!$F$6-'СЕТ СН'!$F$22</f>
        <v>1113.4105144800001</v>
      </c>
      <c r="T14" s="36">
        <f>SUMIFS(СВЦЭМ!$C$39:$C$782,СВЦЭМ!$A$39:$A$782,$A14,СВЦЭМ!$B$39:$B$782,T$11)+'СЕТ СН'!$F$12+СВЦЭМ!$D$10+'СЕТ СН'!$F$6-'СЕТ СН'!$F$22</f>
        <v>1041.94642621</v>
      </c>
      <c r="U14" s="36">
        <f>SUMIFS(СВЦЭМ!$C$39:$C$782,СВЦЭМ!$A$39:$A$782,$A14,СВЦЭМ!$B$39:$B$782,U$11)+'СЕТ СН'!$F$12+СВЦЭМ!$D$10+'СЕТ СН'!$F$6-'СЕТ СН'!$F$22</f>
        <v>969.69416304000003</v>
      </c>
      <c r="V14" s="36">
        <f>SUMIFS(СВЦЭМ!$C$39:$C$782,СВЦЭМ!$A$39:$A$782,$A14,СВЦЭМ!$B$39:$B$782,V$11)+'СЕТ СН'!$F$12+СВЦЭМ!$D$10+'СЕТ СН'!$F$6-'СЕТ СН'!$F$22</f>
        <v>947.64304641000001</v>
      </c>
      <c r="W14" s="36">
        <f>SUMIFS(СВЦЭМ!$C$39:$C$782,СВЦЭМ!$A$39:$A$782,$A14,СВЦЭМ!$B$39:$B$782,W$11)+'СЕТ СН'!$F$12+СВЦЭМ!$D$10+'СЕТ СН'!$F$6-'СЕТ СН'!$F$22</f>
        <v>943.37812781000002</v>
      </c>
      <c r="X14" s="36">
        <f>SUMIFS(СВЦЭМ!$C$39:$C$782,СВЦЭМ!$A$39:$A$782,$A14,СВЦЭМ!$B$39:$B$782,X$11)+'СЕТ СН'!$F$12+СВЦЭМ!$D$10+'СЕТ СН'!$F$6-'СЕТ СН'!$F$22</f>
        <v>965.69301918000008</v>
      </c>
      <c r="Y14" s="36">
        <f>SUMIFS(СВЦЭМ!$C$39:$C$782,СВЦЭМ!$A$39:$A$782,$A14,СВЦЭМ!$B$39:$B$782,Y$11)+'СЕТ СН'!$F$12+СВЦЭМ!$D$10+'СЕТ СН'!$F$6-'СЕТ СН'!$F$22</f>
        <v>1012.62573668</v>
      </c>
    </row>
    <row r="15" spans="1:27" ht="15.75" x14ac:dyDescent="0.2">
      <c r="A15" s="35">
        <f t="shared" si="0"/>
        <v>44290</v>
      </c>
      <c r="B15" s="36">
        <f>SUMIFS(СВЦЭМ!$C$39:$C$782,СВЦЭМ!$A$39:$A$782,$A15,СВЦЭМ!$B$39:$B$782,B$11)+'СЕТ СН'!$F$12+СВЦЭМ!$D$10+'СЕТ СН'!$F$6-'СЕТ СН'!$F$22</f>
        <v>1080.3106247999999</v>
      </c>
      <c r="C15" s="36">
        <f>SUMIFS(СВЦЭМ!$C$39:$C$782,СВЦЭМ!$A$39:$A$782,$A15,СВЦЭМ!$B$39:$B$782,C$11)+'СЕТ СН'!$F$12+СВЦЭМ!$D$10+'СЕТ СН'!$F$6-'СЕТ СН'!$F$22</f>
        <v>1152.1684535500001</v>
      </c>
      <c r="D15" s="36">
        <f>SUMIFS(СВЦЭМ!$C$39:$C$782,СВЦЭМ!$A$39:$A$782,$A15,СВЦЭМ!$B$39:$B$782,D$11)+'СЕТ СН'!$F$12+СВЦЭМ!$D$10+'СЕТ СН'!$F$6-'СЕТ СН'!$F$22</f>
        <v>1191.6748715400001</v>
      </c>
      <c r="E15" s="36">
        <f>SUMIFS(СВЦЭМ!$C$39:$C$782,СВЦЭМ!$A$39:$A$782,$A15,СВЦЭМ!$B$39:$B$782,E$11)+'СЕТ СН'!$F$12+СВЦЭМ!$D$10+'СЕТ СН'!$F$6-'СЕТ СН'!$F$22</f>
        <v>1198.13532609</v>
      </c>
      <c r="F15" s="36">
        <f>SUMIFS(СВЦЭМ!$C$39:$C$782,СВЦЭМ!$A$39:$A$782,$A15,СВЦЭМ!$B$39:$B$782,F$11)+'СЕТ СН'!$F$12+СВЦЭМ!$D$10+'СЕТ СН'!$F$6-'СЕТ СН'!$F$22</f>
        <v>1208.79128343</v>
      </c>
      <c r="G15" s="36">
        <f>SUMIFS(СВЦЭМ!$C$39:$C$782,СВЦЭМ!$A$39:$A$782,$A15,СВЦЭМ!$B$39:$B$782,G$11)+'СЕТ СН'!$F$12+СВЦЭМ!$D$10+'СЕТ СН'!$F$6-'СЕТ СН'!$F$22</f>
        <v>1200.1148664</v>
      </c>
      <c r="H15" s="36">
        <f>SUMIFS(СВЦЭМ!$C$39:$C$782,СВЦЭМ!$A$39:$A$782,$A15,СВЦЭМ!$B$39:$B$782,H$11)+'СЕТ СН'!$F$12+СВЦЭМ!$D$10+'СЕТ СН'!$F$6-'СЕТ СН'!$F$22</f>
        <v>1182.82328757</v>
      </c>
      <c r="I15" s="36">
        <f>SUMIFS(СВЦЭМ!$C$39:$C$782,СВЦЭМ!$A$39:$A$782,$A15,СВЦЭМ!$B$39:$B$782,I$11)+'СЕТ СН'!$F$12+СВЦЭМ!$D$10+'СЕТ СН'!$F$6-'СЕТ СН'!$F$22</f>
        <v>1129.81311035</v>
      </c>
      <c r="J15" s="36">
        <f>SUMIFS(СВЦЭМ!$C$39:$C$782,СВЦЭМ!$A$39:$A$782,$A15,СВЦЭМ!$B$39:$B$782,J$11)+'СЕТ СН'!$F$12+СВЦЭМ!$D$10+'СЕТ СН'!$F$6-'СЕТ СН'!$F$22</f>
        <v>1061.64435641</v>
      </c>
      <c r="K15" s="36">
        <f>SUMIFS(СВЦЭМ!$C$39:$C$782,СВЦЭМ!$A$39:$A$782,$A15,СВЦЭМ!$B$39:$B$782,K$11)+'СЕТ СН'!$F$12+СВЦЭМ!$D$10+'СЕТ СН'!$F$6-'СЕТ СН'!$F$22</f>
        <v>998.67114815000002</v>
      </c>
      <c r="L15" s="36">
        <f>SUMIFS(СВЦЭМ!$C$39:$C$782,СВЦЭМ!$A$39:$A$782,$A15,СВЦЭМ!$B$39:$B$782,L$11)+'СЕТ СН'!$F$12+СВЦЭМ!$D$10+'СЕТ СН'!$F$6-'СЕТ СН'!$F$22</f>
        <v>982.59975537000003</v>
      </c>
      <c r="M15" s="36">
        <f>SUMIFS(СВЦЭМ!$C$39:$C$782,СВЦЭМ!$A$39:$A$782,$A15,СВЦЭМ!$B$39:$B$782,M$11)+'СЕТ СН'!$F$12+СВЦЭМ!$D$10+'СЕТ СН'!$F$6-'СЕТ СН'!$F$22</f>
        <v>987.73924483000008</v>
      </c>
      <c r="N15" s="36">
        <f>SUMIFS(СВЦЭМ!$C$39:$C$782,СВЦЭМ!$A$39:$A$782,$A15,СВЦЭМ!$B$39:$B$782,N$11)+'СЕТ СН'!$F$12+СВЦЭМ!$D$10+'СЕТ СН'!$F$6-'СЕТ СН'!$F$22</f>
        <v>1006.99349528</v>
      </c>
      <c r="O15" s="36">
        <f>SUMIFS(СВЦЭМ!$C$39:$C$782,СВЦЭМ!$A$39:$A$782,$A15,СВЦЭМ!$B$39:$B$782,O$11)+'СЕТ СН'!$F$12+СВЦЭМ!$D$10+'СЕТ СН'!$F$6-'СЕТ СН'!$F$22</f>
        <v>1038.7721501199999</v>
      </c>
      <c r="P15" s="36">
        <f>SUMIFS(СВЦЭМ!$C$39:$C$782,СВЦЭМ!$A$39:$A$782,$A15,СВЦЭМ!$B$39:$B$782,P$11)+'СЕТ СН'!$F$12+СВЦЭМ!$D$10+'СЕТ СН'!$F$6-'СЕТ СН'!$F$22</f>
        <v>1084.43404665</v>
      </c>
      <c r="Q15" s="36">
        <f>SUMIFS(СВЦЭМ!$C$39:$C$782,СВЦЭМ!$A$39:$A$782,$A15,СВЦЭМ!$B$39:$B$782,Q$11)+'СЕТ СН'!$F$12+СВЦЭМ!$D$10+'СЕТ СН'!$F$6-'СЕТ СН'!$F$22</f>
        <v>1112.48700353</v>
      </c>
      <c r="R15" s="36">
        <f>SUMIFS(СВЦЭМ!$C$39:$C$782,СВЦЭМ!$A$39:$A$782,$A15,СВЦЭМ!$B$39:$B$782,R$11)+'СЕТ СН'!$F$12+СВЦЭМ!$D$10+'СЕТ СН'!$F$6-'СЕТ СН'!$F$22</f>
        <v>1105.8156125500002</v>
      </c>
      <c r="S15" s="36">
        <f>SUMIFS(СВЦЭМ!$C$39:$C$782,СВЦЭМ!$A$39:$A$782,$A15,СВЦЭМ!$B$39:$B$782,S$11)+'СЕТ СН'!$F$12+СВЦЭМ!$D$10+'СЕТ СН'!$F$6-'СЕТ СН'!$F$22</f>
        <v>1075.48559929</v>
      </c>
      <c r="T15" s="36">
        <f>SUMIFS(СВЦЭМ!$C$39:$C$782,СВЦЭМ!$A$39:$A$782,$A15,СВЦЭМ!$B$39:$B$782,T$11)+'СЕТ СН'!$F$12+СВЦЭМ!$D$10+'СЕТ СН'!$F$6-'СЕТ СН'!$F$22</f>
        <v>991.57641771999999</v>
      </c>
      <c r="U15" s="36">
        <f>SUMIFS(СВЦЭМ!$C$39:$C$782,СВЦЭМ!$A$39:$A$782,$A15,СВЦЭМ!$B$39:$B$782,U$11)+'СЕТ СН'!$F$12+СВЦЭМ!$D$10+'СЕТ СН'!$F$6-'СЕТ СН'!$F$22</f>
        <v>925.66377737000005</v>
      </c>
      <c r="V15" s="36">
        <f>SUMIFS(СВЦЭМ!$C$39:$C$782,СВЦЭМ!$A$39:$A$782,$A15,СВЦЭМ!$B$39:$B$782,V$11)+'СЕТ СН'!$F$12+СВЦЭМ!$D$10+'СЕТ СН'!$F$6-'СЕТ СН'!$F$22</f>
        <v>920.91831220000006</v>
      </c>
      <c r="W15" s="36">
        <f>SUMIFS(СВЦЭМ!$C$39:$C$782,СВЦЭМ!$A$39:$A$782,$A15,СВЦЭМ!$B$39:$B$782,W$11)+'СЕТ СН'!$F$12+СВЦЭМ!$D$10+'СЕТ СН'!$F$6-'СЕТ СН'!$F$22</f>
        <v>933.51511368000001</v>
      </c>
      <c r="X15" s="36">
        <f>SUMIFS(СВЦЭМ!$C$39:$C$782,СВЦЭМ!$A$39:$A$782,$A15,СВЦЭМ!$B$39:$B$782,X$11)+'СЕТ СН'!$F$12+СВЦЭМ!$D$10+'СЕТ СН'!$F$6-'СЕТ СН'!$F$22</f>
        <v>956.13254735999999</v>
      </c>
      <c r="Y15" s="36">
        <f>SUMIFS(СВЦЭМ!$C$39:$C$782,СВЦЭМ!$A$39:$A$782,$A15,СВЦЭМ!$B$39:$B$782,Y$11)+'СЕТ СН'!$F$12+СВЦЭМ!$D$10+'СЕТ СН'!$F$6-'СЕТ СН'!$F$22</f>
        <v>998.43470775000003</v>
      </c>
    </row>
    <row r="16" spans="1:27" ht="15.75" x14ac:dyDescent="0.2">
      <c r="A16" s="35">
        <f t="shared" si="0"/>
        <v>44291</v>
      </c>
      <c r="B16" s="36">
        <f>SUMIFS(СВЦЭМ!$C$39:$C$782,СВЦЭМ!$A$39:$A$782,$A16,СВЦЭМ!$B$39:$B$782,B$11)+'СЕТ СН'!$F$12+СВЦЭМ!$D$10+'СЕТ СН'!$F$6-'СЕТ СН'!$F$22</f>
        <v>1071.94932612</v>
      </c>
      <c r="C16" s="36">
        <f>SUMIFS(СВЦЭМ!$C$39:$C$782,СВЦЭМ!$A$39:$A$782,$A16,СВЦЭМ!$B$39:$B$782,C$11)+'СЕТ СН'!$F$12+СВЦЭМ!$D$10+'СЕТ СН'!$F$6-'СЕТ СН'!$F$22</f>
        <v>1150.6343293500001</v>
      </c>
      <c r="D16" s="36">
        <f>SUMIFS(СВЦЭМ!$C$39:$C$782,СВЦЭМ!$A$39:$A$782,$A16,СВЦЭМ!$B$39:$B$782,D$11)+'СЕТ СН'!$F$12+СВЦЭМ!$D$10+'СЕТ СН'!$F$6-'СЕТ СН'!$F$22</f>
        <v>1199.4333586800001</v>
      </c>
      <c r="E16" s="36">
        <f>SUMIFS(СВЦЭМ!$C$39:$C$782,СВЦЭМ!$A$39:$A$782,$A16,СВЦЭМ!$B$39:$B$782,E$11)+'СЕТ СН'!$F$12+СВЦЭМ!$D$10+'СЕТ СН'!$F$6-'СЕТ СН'!$F$22</f>
        <v>1206.18596501</v>
      </c>
      <c r="F16" s="36">
        <f>SUMIFS(СВЦЭМ!$C$39:$C$782,СВЦЭМ!$A$39:$A$782,$A16,СВЦЭМ!$B$39:$B$782,F$11)+'СЕТ СН'!$F$12+СВЦЭМ!$D$10+'СЕТ СН'!$F$6-'СЕТ СН'!$F$22</f>
        <v>1209.5626069499999</v>
      </c>
      <c r="G16" s="36">
        <f>SUMIFS(СВЦЭМ!$C$39:$C$782,СВЦЭМ!$A$39:$A$782,$A16,СВЦЭМ!$B$39:$B$782,G$11)+'СЕТ СН'!$F$12+СВЦЭМ!$D$10+'СЕТ СН'!$F$6-'СЕТ СН'!$F$22</f>
        <v>1207.24199118</v>
      </c>
      <c r="H16" s="36">
        <f>SUMIFS(СВЦЭМ!$C$39:$C$782,СВЦЭМ!$A$39:$A$782,$A16,СВЦЭМ!$B$39:$B$782,H$11)+'СЕТ СН'!$F$12+СВЦЭМ!$D$10+'СЕТ СН'!$F$6-'СЕТ СН'!$F$22</f>
        <v>1160.42709023</v>
      </c>
      <c r="I16" s="36">
        <f>SUMIFS(СВЦЭМ!$C$39:$C$782,СВЦЭМ!$A$39:$A$782,$A16,СВЦЭМ!$B$39:$B$782,I$11)+'СЕТ СН'!$F$12+СВЦЭМ!$D$10+'СЕТ СН'!$F$6-'СЕТ СН'!$F$22</f>
        <v>1095.2477503099999</v>
      </c>
      <c r="J16" s="36">
        <f>SUMIFS(СВЦЭМ!$C$39:$C$782,СВЦЭМ!$A$39:$A$782,$A16,СВЦЭМ!$B$39:$B$782,J$11)+'СЕТ СН'!$F$12+СВЦЭМ!$D$10+'СЕТ СН'!$F$6-'СЕТ СН'!$F$22</f>
        <v>1060.3928314099999</v>
      </c>
      <c r="K16" s="36">
        <f>SUMIFS(СВЦЭМ!$C$39:$C$782,СВЦЭМ!$A$39:$A$782,$A16,СВЦЭМ!$B$39:$B$782,K$11)+'СЕТ СН'!$F$12+СВЦЭМ!$D$10+'СЕТ СН'!$F$6-'СЕТ СН'!$F$22</f>
        <v>1023.02800259</v>
      </c>
      <c r="L16" s="36">
        <f>SUMIFS(СВЦЭМ!$C$39:$C$782,СВЦЭМ!$A$39:$A$782,$A16,СВЦЭМ!$B$39:$B$782,L$11)+'СЕТ СН'!$F$12+СВЦЭМ!$D$10+'СЕТ СН'!$F$6-'СЕТ СН'!$F$22</f>
        <v>1037.99385233</v>
      </c>
      <c r="M16" s="36">
        <f>SUMIFS(СВЦЭМ!$C$39:$C$782,СВЦЭМ!$A$39:$A$782,$A16,СВЦЭМ!$B$39:$B$782,M$11)+'СЕТ СН'!$F$12+СВЦЭМ!$D$10+'СЕТ СН'!$F$6-'СЕТ СН'!$F$22</f>
        <v>1031.71998463</v>
      </c>
      <c r="N16" s="36">
        <f>SUMIFS(СВЦЭМ!$C$39:$C$782,СВЦЭМ!$A$39:$A$782,$A16,СВЦЭМ!$B$39:$B$782,N$11)+'СЕТ СН'!$F$12+СВЦЭМ!$D$10+'СЕТ СН'!$F$6-'СЕТ СН'!$F$22</f>
        <v>1033.19197005</v>
      </c>
      <c r="O16" s="36">
        <f>SUMIFS(СВЦЭМ!$C$39:$C$782,СВЦЭМ!$A$39:$A$782,$A16,СВЦЭМ!$B$39:$B$782,O$11)+'СЕТ СН'!$F$12+СВЦЭМ!$D$10+'СЕТ СН'!$F$6-'СЕТ СН'!$F$22</f>
        <v>1068.3860511400001</v>
      </c>
      <c r="P16" s="36">
        <f>SUMIFS(СВЦЭМ!$C$39:$C$782,СВЦЭМ!$A$39:$A$782,$A16,СВЦЭМ!$B$39:$B$782,P$11)+'СЕТ СН'!$F$12+СВЦЭМ!$D$10+'СЕТ СН'!$F$6-'СЕТ СН'!$F$22</f>
        <v>1114.5498772399999</v>
      </c>
      <c r="Q16" s="36">
        <f>SUMIFS(СВЦЭМ!$C$39:$C$782,СВЦЭМ!$A$39:$A$782,$A16,СВЦЭМ!$B$39:$B$782,Q$11)+'СЕТ СН'!$F$12+СВЦЭМ!$D$10+'СЕТ СН'!$F$6-'СЕТ СН'!$F$22</f>
        <v>1133.85281364</v>
      </c>
      <c r="R16" s="36">
        <f>SUMIFS(СВЦЭМ!$C$39:$C$782,СВЦЭМ!$A$39:$A$782,$A16,СВЦЭМ!$B$39:$B$782,R$11)+'СЕТ СН'!$F$12+СВЦЭМ!$D$10+'СЕТ СН'!$F$6-'СЕТ СН'!$F$22</f>
        <v>1123.57953135</v>
      </c>
      <c r="S16" s="36">
        <f>SUMIFS(СВЦЭМ!$C$39:$C$782,СВЦЭМ!$A$39:$A$782,$A16,СВЦЭМ!$B$39:$B$782,S$11)+'СЕТ СН'!$F$12+СВЦЭМ!$D$10+'СЕТ СН'!$F$6-'СЕТ СН'!$F$22</f>
        <v>1101.1887571700001</v>
      </c>
      <c r="T16" s="36">
        <f>SUMIFS(СВЦЭМ!$C$39:$C$782,СВЦЭМ!$A$39:$A$782,$A16,СВЦЭМ!$B$39:$B$782,T$11)+'СЕТ СН'!$F$12+СВЦЭМ!$D$10+'СЕТ СН'!$F$6-'СЕТ СН'!$F$22</f>
        <v>1042.3900637699999</v>
      </c>
      <c r="U16" s="36">
        <f>SUMIFS(СВЦЭМ!$C$39:$C$782,СВЦЭМ!$A$39:$A$782,$A16,СВЦЭМ!$B$39:$B$782,U$11)+'СЕТ СН'!$F$12+СВЦЭМ!$D$10+'СЕТ СН'!$F$6-'СЕТ СН'!$F$22</f>
        <v>994.84005868999998</v>
      </c>
      <c r="V16" s="36">
        <f>SUMIFS(СВЦЭМ!$C$39:$C$782,СВЦЭМ!$A$39:$A$782,$A16,СВЦЭМ!$B$39:$B$782,V$11)+'СЕТ СН'!$F$12+СВЦЭМ!$D$10+'СЕТ СН'!$F$6-'СЕТ СН'!$F$22</f>
        <v>991.17497976000004</v>
      </c>
      <c r="W16" s="36">
        <f>SUMIFS(СВЦЭМ!$C$39:$C$782,СВЦЭМ!$A$39:$A$782,$A16,СВЦЭМ!$B$39:$B$782,W$11)+'СЕТ СН'!$F$12+СВЦЭМ!$D$10+'СЕТ СН'!$F$6-'СЕТ СН'!$F$22</f>
        <v>1007.3346131000001</v>
      </c>
      <c r="X16" s="36">
        <f>SUMIFS(СВЦЭМ!$C$39:$C$782,СВЦЭМ!$A$39:$A$782,$A16,СВЦЭМ!$B$39:$B$782,X$11)+'СЕТ СН'!$F$12+СВЦЭМ!$D$10+'СЕТ СН'!$F$6-'СЕТ СН'!$F$22</f>
        <v>991.21115587000008</v>
      </c>
      <c r="Y16" s="36">
        <f>SUMIFS(СВЦЭМ!$C$39:$C$782,СВЦЭМ!$A$39:$A$782,$A16,СВЦЭМ!$B$39:$B$782,Y$11)+'СЕТ СН'!$F$12+СВЦЭМ!$D$10+'СЕТ СН'!$F$6-'СЕТ СН'!$F$22</f>
        <v>1011.41361926</v>
      </c>
    </row>
    <row r="17" spans="1:25" ht="15.75" x14ac:dyDescent="0.2">
      <c r="A17" s="35">
        <f t="shared" si="0"/>
        <v>44292</v>
      </c>
      <c r="B17" s="36">
        <f>SUMIFS(СВЦЭМ!$C$39:$C$782,СВЦЭМ!$A$39:$A$782,$A17,СВЦЭМ!$B$39:$B$782,B$11)+'СЕТ СН'!$F$12+СВЦЭМ!$D$10+'СЕТ СН'!$F$6-'СЕТ СН'!$F$22</f>
        <v>1020.99225447</v>
      </c>
      <c r="C17" s="36">
        <f>SUMIFS(СВЦЭМ!$C$39:$C$782,СВЦЭМ!$A$39:$A$782,$A17,СВЦЭМ!$B$39:$B$782,C$11)+'СЕТ СН'!$F$12+СВЦЭМ!$D$10+'СЕТ СН'!$F$6-'СЕТ СН'!$F$22</f>
        <v>1085.7841515499999</v>
      </c>
      <c r="D17" s="36">
        <f>SUMIFS(СВЦЭМ!$C$39:$C$782,СВЦЭМ!$A$39:$A$782,$A17,СВЦЭМ!$B$39:$B$782,D$11)+'СЕТ СН'!$F$12+СВЦЭМ!$D$10+'СЕТ СН'!$F$6-'СЕТ СН'!$F$22</f>
        <v>1145.61091457</v>
      </c>
      <c r="E17" s="36">
        <f>SUMIFS(СВЦЭМ!$C$39:$C$782,СВЦЭМ!$A$39:$A$782,$A17,СВЦЭМ!$B$39:$B$782,E$11)+'СЕТ СН'!$F$12+СВЦЭМ!$D$10+'СЕТ СН'!$F$6-'СЕТ СН'!$F$22</f>
        <v>1153.27174909</v>
      </c>
      <c r="F17" s="36">
        <f>SUMIFS(СВЦЭМ!$C$39:$C$782,СВЦЭМ!$A$39:$A$782,$A17,СВЦЭМ!$B$39:$B$782,F$11)+'СЕТ СН'!$F$12+СВЦЭМ!$D$10+'СЕТ СН'!$F$6-'СЕТ СН'!$F$22</f>
        <v>1154.8318716200001</v>
      </c>
      <c r="G17" s="36">
        <f>SUMIFS(СВЦЭМ!$C$39:$C$782,СВЦЭМ!$A$39:$A$782,$A17,СВЦЭМ!$B$39:$B$782,G$11)+'СЕТ СН'!$F$12+СВЦЭМ!$D$10+'СЕТ СН'!$F$6-'СЕТ СН'!$F$22</f>
        <v>1147.45010813</v>
      </c>
      <c r="H17" s="36">
        <f>SUMIFS(СВЦЭМ!$C$39:$C$782,СВЦЭМ!$A$39:$A$782,$A17,СВЦЭМ!$B$39:$B$782,H$11)+'СЕТ СН'!$F$12+СВЦЭМ!$D$10+'СЕТ СН'!$F$6-'СЕТ СН'!$F$22</f>
        <v>1119.5294329800001</v>
      </c>
      <c r="I17" s="36">
        <f>SUMIFS(СВЦЭМ!$C$39:$C$782,СВЦЭМ!$A$39:$A$782,$A17,СВЦЭМ!$B$39:$B$782,I$11)+'СЕТ СН'!$F$12+СВЦЭМ!$D$10+'СЕТ СН'!$F$6-'СЕТ СН'!$F$22</f>
        <v>1064.9953164999999</v>
      </c>
      <c r="J17" s="36">
        <f>SUMIFS(СВЦЭМ!$C$39:$C$782,СВЦЭМ!$A$39:$A$782,$A17,СВЦЭМ!$B$39:$B$782,J$11)+'СЕТ СН'!$F$12+СВЦЭМ!$D$10+'СЕТ СН'!$F$6-'СЕТ СН'!$F$22</f>
        <v>1019.42691918</v>
      </c>
      <c r="K17" s="36">
        <f>SUMIFS(СВЦЭМ!$C$39:$C$782,СВЦЭМ!$A$39:$A$782,$A17,СВЦЭМ!$B$39:$B$782,K$11)+'СЕТ СН'!$F$12+СВЦЭМ!$D$10+'СЕТ СН'!$F$6-'СЕТ СН'!$F$22</f>
        <v>983.87592361999998</v>
      </c>
      <c r="L17" s="36">
        <f>SUMIFS(СВЦЭМ!$C$39:$C$782,СВЦЭМ!$A$39:$A$782,$A17,СВЦЭМ!$B$39:$B$782,L$11)+'СЕТ СН'!$F$12+СВЦЭМ!$D$10+'СЕТ СН'!$F$6-'СЕТ СН'!$F$22</f>
        <v>1000.50664293</v>
      </c>
      <c r="M17" s="36">
        <f>SUMIFS(СВЦЭМ!$C$39:$C$782,СВЦЭМ!$A$39:$A$782,$A17,СВЦЭМ!$B$39:$B$782,M$11)+'СЕТ СН'!$F$12+СВЦЭМ!$D$10+'СЕТ СН'!$F$6-'СЕТ СН'!$F$22</f>
        <v>1014.7919150700001</v>
      </c>
      <c r="N17" s="36">
        <f>SUMIFS(СВЦЭМ!$C$39:$C$782,СВЦЭМ!$A$39:$A$782,$A17,СВЦЭМ!$B$39:$B$782,N$11)+'СЕТ СН'!$F$12+СВЦЭМ!$D$10+'СЕТ СН'!$F$6-'СЕТ СН'!$F$22</f>
        <v>1043.9842546499999</v>
      </c>
      <c r="O17" s="36">
        <f>SUMIFS(СВЦЭМ!$C$39:$C$782,СВЦЭМ!$A$39:$A$782,$A17,СВЦЭМ!$B$39:$B$782,O$11)+'СЕТ СН'!$F$12+СВЦЭМ!$D$10+'СЕТ СН'!$F$6-'СЕТ СН'!$F$22</f>
        <v>1084.96052762</v>
      </c>
      <c r="P17" s="36">
        <f>SUMIFS(СВЦЭМ!$C$39:$C$782,СВЦЭМ!$A$39:$A$782,$A17,СВЦЭМ!$B$39:$B$782,P$11)+'СЕТ СН'!$F$12+СВЦЭМ!$D$10+'СЕТ СН'!$F$6-'СЕТ СН'!$F$22</f>
        <v>1130.21562649</v>
      </c>
      <c r="Q17" s="36">
        <f>SUMIFS(СВЦЭМ!$C$39:$C$782,СВЦЭМ!$A$39:$A$782,$A17,СВЦЭМ!$B$39:$B$782,Q$11)+'СЕТ СН'!$F$12+СВЦЭМ!$D$10+'СЕТ СН'!$F$6-'СЕТ СН'!$F$22</f>
        <v>1139.8047930999999</v>
      </c>
      <c r="R17" s="36">
        <f>SUMIFS(СВЦЭМ!$C$39:$C$782,СВЦЭМ!$A$39:$A$782,$A17,СВЦЭМ!$B$39:$B$782,R$11)+'СЕТ СН'!$F$12+СВЦЭМ!$D$10+'СЕТ СН'!$F$6-'СЕТ СН'!$F$22</f>
        <v>1130.3253248600001</v>
      </c>
      <c r="S17" s="36">
        <f>SUMIFS(СВЦЭМ!$C$39:$C$782,СВЦЭМ!$A$39:$A$782,$A17,СВЦЭМ!$B$39:$B$782,S$11)+'СЕТ СН'!$F$12+СВЦЭМ!$D$10+'СЕТ СН'!$F$6-'СЕТ СН'!$F$22</f>
        <v>1111.3323191100001</v>
      </c>
      <c r="T17" s="36">
        <f>SUMIFS(СВЦЭМ!$C$39:$C$782,СВЦЭМ!$A$39:$A$782,$A17,СВЦЭМ!$B$39:$B$782,T$11)+'СЕТ СН'!$F$12+СВЦЭМ!$D$10+'СЕТ СН'!$F$6-'СЕТ СН'!$F$22</f>
        <v>1053.2624492099999</v>
      </c>
      <c r="U17" s="36">
        <f>SUMIFS(СВЦЭМ!$C$39:$C$782,СВЦЭМ!$A$39:$A$782,$A17,СВЦЭМ!$B$39:$B$782,U$11)+'СЕТ СН'!$F$12+СВЦЭМ!$D$10+'СЕТ СН'!$F$6-'СЕТ СН'!$F$22</f>
        <v>976.13310034000006</v>
      </c>
      <c r="V17" s="36">
        <f>SUMIFS(СВЦЭМ!$C$39:$C$782,СВЦЭМ!$A$39:$A$782,$A17,СВЦЭМ!$B$39:$B$782,V$11)+'СЕТ СН'!$F$12+СВЦЭМ!$D$10+'СЕТ СН'!$F$6-'СЕТ СН'!$F$22</f>
        <v>933.39274703000001</v>
      </c>
      <c r="W17" s="36">
        <f>SUMIFS(СВЦЭМ!$C$39:$C$782,СВЦЭМ!$A$39:$A$782,$A17,СВЦЭМ!$B$39:$B$782,W$11)+'СЕТ СН'!$F$12+СВЦЭМ!$D$10+'СЕТ СН'!$F$6-'СЕТ СН'!$F$22</f>
        <v>947.45205770000007</v>
      </c>
      <c r="X17" s="36">
        <f>SUMIFS(СВЦЭМ!$C$39:$C$782,СВЦЭМ!$A$39:$A$782,$A17,СВЦЭМ!$B$39:$B$782,X$11)+'СЕТ СН'!$F$12+СВЦЭМ!$D$10+'СЕТ СН'!$F$6-'СЕТ СН'!$F$22</f>
        <v>969.97742218000008</v>
      </c>
      <c r="Y17" s="36">
        <f>SUMIFS(СВЦЭМ!$C$39:$C$782,СВЦЭМ!$A$39:$A$782,$A17,СВЦЭМ!$B$39:$B$782,Y$11)+'СЕТ СН'!$F$12+СВЦЭМ!$D$10+'СЕТ СН'!$F$6-'СЕТ СН'!$F$22</f>
        <v>1024.1863967899999</v>
      </c>
    </row>
    <row r="18" spans="1:25" ht="15.75" x14ac:dyDescent="0.2">
      <c r="A18" s="35">
        <f t="shared" si="0"/>
        <v>44293</v>
      </c>
      <c r="B18" s="36">
        <f>SUMIFS(СВЦЭМ!$C$39:$C$782,СВЦЭМ!$A$39:$A$782,$A18,СВЦЭМ!$B$39:$B$782,B$11)+'СЕТ СН'!$F$12+СВЦЭМ!$D$10+'СЕТ СН'!$F$6-'СЕТ СН'!$F$22</f>
        <v>1103.1969276299999</v>
      </c>
      <c r="C18" s="36">
        <f>SUMIFS(СВЦЭМ!$C$39:$C$782,СВЦЭМ!$A$39:$A$782,$A18,СВЦЭМ!$B$39:$B$782,C$11)+'СЕТ СН'!$F$12+СВЦЭМ!$D$10+'СЕТ СН'!$F$6-'СЕТ СН'!$F$22</f>
        <v>1139.17914107</v>
      </c>
      <c r="D18" s="36">
        <f>SUMIFS(СВЦЭМ!$C$39:$C$782,СВЦЭМ!$A$39:$A$782,$A18,СВЦЭМ!$B$39:$B$782,D$11)+'СЕТ СН'!$F$12+СВЦЭМ!$D$10+'СЕТ СН'!$F$6-'СЕТ СН'!$F$22</f>
        <v>1102.59975495</v>
      </c>
      <c r="E18" s="36">
        <f>SUMIFS(СВЦЭМ!$C$39:$C$782,СВЦЭМ!$A$39:$A$782,$A18,СВЦЭМ!$B$39:$B$782,E$11)+'СЕТ СН'!$F$12+СВЦЭМ!$D$10+'СЕТ СН'!$F$6-'СЕТ СН'!$F$22</f>
        <v>1098.524619</v>
      </c>
      <c r="F18" s="36">
        <f>SUMIFS(СВЦЭМ!$C$39:$C$782,СВЦЭМ!$A$39:$A$782,$A18,СВЦЭМ!$B$39:$B$782,F$11)+'СЕТ СН'!$F$12+СВЦЭМ!$D$10+'СЕТ СН'!$F$6-'СЕТ СН'!$F$22</f>
        <v>1102.2018440499999</v>
      </c>
      <c r="G18" s="36">
        <f>SUMIFS(СВЦЭМ!$C$39:$C$782,СВЦЭМ!$A$39:$A$782,$A18,СВЦЭМ!$B$39:$B$782,G$11)+'СЕТ СН'!$F$12+СВЦЭМ!$D$10+'СЕТ СН'!$F$6-'СЕТ СН'!$F$22</f>
        <v>1109.4973395300001</v>
      </c>
      <c r="H18" s="36">
        <f>SUMIFS(СВЦЭМ!$C$39:$C$782,СВЦЭМ!$A$39:$A$782,$A18,СВЦЭМ!$B$39:$B$782,H$11)+'СЕТ СН'!$F$12+СВЦЭМ!$D$10+'СЕТ СН'!$F$6-'СЕТ СН'!$F$22</f>
        <v>1145.55010154</v>
      </c>
      <c r="I18" s="36">
        <f>SUMIFS(СВЦЭМ!$C$39:$C$782,СВЦЭМ!$A$39:$A$782,$A18,СВЦЭМ!$B$39:$B$782,I$11)+'СЕТ СН'!$F$12+СВЦЭМ!$D$10+'СЕТ СН'!$F$6-'СЕТ СН'!$F$22</f>
        <v>1114.08077344</v>
      </c>
      <c r="J18" s="36">
        <f>SUMIFS(СВЦЭМ!$C$39:$C$782,СВЦЭМ!$A$39:$A$782,$A18,СВЦЭМ!$B$39:$B$782,J$11)+'СЕТ СН'!$F$12+СВЦЭМ!$D$10+'СЕТ СН'!$F$6-'СЕТ СН'!$F$22</f>
        <v>1066.9373060400001</v>
      </c>
      <c r="K18" s="36">
        <f>SUMIFS(СВЦЭМ!$C$39:$C$782,СВЦЭМ!$A$39:$A$782,$A18,СВЦЭМ!$B$39:$B$782,K$11)+'СЕТ СН'!$F$12+СВЦЭМ!$D$10+'СЕТ СН'!$F$6-'СЕТ СН'!$F$22</f>
        <v>1022.3485216500001</v>
      </c>
      <c r="L18" s="36">
        <f>SUMIFS(СВЦЭМ!$C$39:$C$782,СВЦЭМ!$A$39:$A$782,$A18,СВЦЭМ!$B$39:$B$782,L$11)+'СЕТ СН'!$F$12+СВЦЭМ!$D$10+'СЕТ СН'!$F$6-'СЕТ СН'!$F$22</f>
        <v>1028.6780353699999</v>
      </c>
      <c r="M18" s="36">
        <f>SUMIFS(СВЦЭМ!$C$39:$C$782,СВЦЭМ!$A$39:$A$782,$A18,СВЦЭМ!$B$39:$B$782,M$11)+'СЕТ СН'!$F$12+СВЦЭМ!$D$10+'СЕТ СН'!$F$6-'СЕТ СН'!$F$22</f>
        <v>1016.42662023</v>
      </c>
      <c r="N18" s="36">
        <f>SUMIFS(СВЦЭМ!$C$39:$C$782,СВЦЭМ!$A$39:$A$782,$A18,СВЦЭМ!$B$39:$B$782,N$11)+'СЕТ СН'!$F$12+СВЦЭМ!$D$10+'СЕТ СН'!$F$6-'СЕТ СН'!$F$22</f>
        <v>1042.45767118</v>
      </c>
      <c r="O18" s="36">
        <f>SUMIFS(СВЦЭМ!$C$39:$C$782,СВЦЭМ!$A$39:$A$782,$A18,СВЦЭМ!$B$39:$B$782,O$11)+'СЕТ СН'!$F$12+СВЦЭМ!$D$10+'СЕТ СН'!$F$6-'СЕТ СН'!$F$22</f>
        <v>1067.89534273</v>
      </c>
      <c r="P18" s="36">
        <f>SUMIFS(СВЦЭМ!$C$39:$C$782,СВЦЭМ!$A$39:$A$782,$A18,СВЦЭМ!$B$39:$B$782,P$11)+'СЕТ СН'!$F$12+СВЦЭМ!$D$10+'СЕТ СН'!$F$6-'СЕТ СН'!$F$22</f>
        <v>1106.5531085499999</v>
      </c>
      <c r="Q18" s="36">
        <f>SUMIFS(СВЦЭМ!$C$39:$C$782,СВЦЭМ!$A$39:$A$782,$A18,СВЦЭМ!$B$39:$B$782,Q$11)+'СЕТ СН'!$F$12+СВЦЭМ!$D$10+'СЕТ СН'!$F$6-'СЕТ СН'!$F$22</f>
        <v>1144.3627051400001</v>
      </c>
      <c r="R18" s="36">
        <f>SUMIFS(СВЦЭМ!$C$39:$C$782,СВЦЭМ!$A$39:$A$782,$A18,СВЦЭМ!$B$39:$B$782,R$11)+'СЕТ СН'!$F$12+СВЦЭМ!$D$10+'СЕТ СН'!$F$6-'СЕТ СН'!$F$22</f>
        <v>1144.8079152600001</v>
      </c>
      <c r="S18" s="36">
        <f>SUMIFS(СВЦЭМ!$C$39:$C$782,СВЦЭМ!$A$39:$A$782,$A18,СВЦЭМ!$B$39:$B$782,S$11)+'СЕТ СН'!$F$12+СВЦЭМ!$D$10+'СЕТ СН'!$F$6-'СЕТ СН'!$F$22</f>
        <v>1112.30606986</v>
      </c>
      <c r="T18" s="36">
        <f>SUMIFS(СВЦЭМ!$C$39:$C$782,СВЦЭМ!$A$39:$A$782,$A18,СВЦЭМ!$B$39:$B$782,T$11)+'СЕТ СН'!$F$12+СВЦЭМ!$D$10+'СЕТ СН'!$F$6-'СЕТ СН'!$F$22</f>
        <v>1037.13661189</v>
      </c>
      <c r="U18" s="36">
        <f>SUMIFS(СВЦЭМ!$C$39:$C$782,СВЦЭМ!$A$39:$A$782,$A18,СВЦЭМ!$B$39:$B$782,U$11)+'СЕТ СН'!$F$12+СВЦЭМ!$D$10+'СЕТ СН'!$F$6-'СЕТ СН'!$F$22</f>
        <v>989.35758972999997</v>
      </c>
      <c r="V18" s="36">
        <f>SUMIFS(СВЦЭМ!$C$39:$C$782,СВЦЭМ!$A$39:$A$782,$A18,СВЦЭМ!$B$39:$B$782,V$11)+'СЕТ СН'!$F$12+СВЦЭМ!$D$10+'СЕТ СН'!$F$6-'СЕТ СН'!$F$22</f>
        <v>973.54566197999998</v>
      </c>
      <c r="W18" s="36">
        <f>SUMIFS(СВЦЭМ!$C$39:$C$782,СВЦЭМ!$A$39:$A$782,$A18,СВЦЭМ!$B$39:$B$782,W$11)+'СЕТ СН'!$F$12+СВЦЭМ!$D$10+'СЕТ СН'!$F$6-'СЕТ СН'!$F$22</f>
        <v>973.67071862</v>
      </c>
      <c r="X18" s="36">
        <f>SUMIFS(СВЦЭМ!$C$39:$C$782,СВЦЭМ!$A$39:$A$782,$A18,СВЦЭМ!$B$39:$B$782,X$11)+'СЕТ СН'!$F$12+СВЦЭМ!$D$10+'СЕТ СН'!$F$6-'СЕТ СН'!$F$22</f>
        <v>987.19354519000001</v>
      </c>
      <c r="Y18" s="36">
        <f>SUMIFS(СВЦЭМ!$C$39:$C$782,СВЦЭМ!$A$39:$A$782,$A18,СВЦЭМ!$B$39:$B$782,Y$11)+'СЕТ СН'!$F$12+СВЦЭМ!$D$10+'СЕТ СН'!$F$6-'СЕТ СН'!$F$22</f>
        <v>1033.2825578699999</v>
      </c>
    </row>
    <row r="19" spans="1:25" ht="15.75" x14ac:dyDescent="0.2">
      <c r="A19" s="35">
        <f t="shared" si="0"/>
        <v>44294</v>
      </c>
      <c r="B19" s="36">
        <f>SUMIFS(СВЦЭМ!$C$39:$C$782,СВЦЭМ!$A$39:$A$782,$A19,СВЦЭМ!$B$39:$B$782,B$11)+'СЕТ СН'!$F$12+СВЦЭМ!$D$10+'СЕТ СН'!$F$6-'СЕТ СН'!$F$22</f>
        <v>1064.8563099200001</v>
      </c>
      <c r="C19" s="36">
        <f>SUMIFS(СВЦЭМ!$C$39:$C$782,СВЦЭМ!$A$39:$A$782,$A19,СВЦЭМ!$B$39:$B$782,C$11)+'СЕТ СН'!$F$12+СВЦЭМ!$D$10+'СЕТ СН'!$F$6-'СЕТ СН'!$F$22</f>
        <v>1132.3666526</v>
      </c>
      <c r="D19" s="36">
        <f>SUMIFS(СВЦЭМ!$C$39:$C$782,СВЦЭМ!$A$39:$A$782,$A19,СВЦЭМ!$B$39:$B$782,D$11)+'СЕТ СН'!$F$12+СВЦЭМ!$D$10+'СЕТ СН'!$F$6-'СЕТ СН'!$F$22</f>
        <v>1118.28388952</v>
      </c>
      <c r="E19" s="36">
        <f>SUMIFS(СВЦЭМ!$C$39:$C$782,СВЦЭМ!$A$39:$A$782,$A19,СВЦЭМ!$B$39:$B$782,E$11)+'СЕТ СН'!$F$12+СВЦЭМ!$D$10+'СЕТ СН'!$F$6-'СЕТ СН'!$F$22</f>
        <v>1111.30577679</v>
      </c>
      <c r="F19" s="36">
        <f>SUMIFS(СВЦЭМ!$C$39:$C$782,СВЦЭМ!$A$39:$A$782,$A19,СВЦЭМ!$B$39:$B$782,F$11)+'СЕТ СН'!$F$12+СВЦЭМ!$D$10+'СЕТ СН'!$F$6-'СЕТ СН'!$F$22</f>
        <v>1110.4287623100001</v>
      </c>
      <c r="G19" s="36">
        <f>SUMIFS(СВЦЭМ!$C$39:$C$782,СВЦЭМ!$A$39:$A$782,$A19,СВЦЭМ!$B$39:$B$782,G$11)+'СЕТ СН'!$F$12+СВЦЭМ!$D$10+'СЕТ СН'!$F$6-'СЕТ СН'!$F$22</f>
        <v>1123.4324365499999</v>
      </c>
      <c r="H19" s="36">
        <f>SUMIFS(СВЦЭМ!$C$39:$C$782,СВЦЭМ!$A$39:$A$782,$A19,СВЦЭМ!$B$39:$B$782,H$11)+'СЕТ СН'!$F$12+СВЦЭМ!$D$10+'СЕТ СН'!$F$6-'СЕТ СН'!$F$22</f>
        <v>1109.3885234900001</v>
      </c>
      <c r="I19" s="36">
        <f>SUMIFS(СВЦЭМ!$C$39:$C$782,СВЦЭМ!$A$39:$A$782,$A19,СВЦЭМ!$B$39:$B$782,I$11)+'СЕТ СН'!$F$12+СВЦЭМ!$D$10+'СЕТ СН'!$F$6-'СЕТ СН'!$F$22</f>
        <v>1063.3129686899999</v>
      </c>
      <c r="J19" s="36">
        <f>SUMIFS(СВЦЭМ!$C$39:$C$782,СВЦЭМ!$A$39:$A$782,$A19,СВЦЭМ!$B$39:$B$782,J$11)+'СЕТ СН'!$F$12+СВЦЭМ!$D$10+'СЕТ СН'!$F$6-'СЕТ СН'!$F$22</f>
        <v>1059.2359767200001</v>
      </c>
      <c r="K19" s="36">
        <f>SUMIFS(СВЦЭМ!$C$39:$C$782,СВЦЭМ!$A$39:$A$782,$A19,СВЦЭМ!$B$39:$B$782,K$11)+'СЕТ СН'!$F$12+СВЦЭМ!$D$10+'СЕТ СН'!$F$6-'СЕТ СН'!$F$22</f>
        <v>1040.12101366</v>
      </c>
      <c r="L19" s="36">
        <f>SUMIFS(СВЦЭМ!$C$39:$C$782,СВЦЭМ!$A$39:$A$782,$A19,СВЦЭМ!$B$39:$B$782,L$11)+'СЕТ СН'!$F$12+СВЦЭМ!$D$10+'СЕТ СН'!$F$6-'СЕТ СН'!$F$22</f>
        <v>1044.2363951499999</v>
      </c>
      <c r="M19" s="36">
        <f>SUMIFS(СВЦЭМ!$C$39:$C$782,СВЦЭМ!$A$39:$A$782,$A19,СВЦЭМ!$B$39:$B$782,M$11)+'СЕТ СН'!$F$12+СВЦЭМ!$D$10+'СЕТ СН'!$F$6-'СЕТ СН'!$F$22</f>
        <v>1052.85153416</v>
      </c>
      <c r="N19" s="36">
        <f>SUMIFS(СВЦЭМ!$C$39:$C$782,СВЦЭМ!$A$39:$A$782,$A19,СВЦЭМ!$B$39:$B$782,N$11)+'СЕТ СН'!$F$12+СВЦЭМ!$D$10+'СЕТ СН'!$F$6-'СЕТ СН'!$F$22</f>
        <v>1072.60765543</v>
      </c>
      <c r="O19" s="36">
        <f>SUMIFS(СВЦЭМ!$C$39:$C$782,СВЦЭМ!$A$39:$A$782,$A19,СВЦЭМ!$B$39:$B$782,O$11)+'СЕТ СН'!$F$12+СВЦЭМ!$D$10+'СЕТ СН'!$F$6-'СЕТ СН'!$F$22</f>
        <v>1077.2595298900001</v>
      </c>
      <c r="P19" s="36">
        <f>SUMIFS(СВЦЭМ!$C$39:$C$782,СВЦЭМ!$A$39:$A$782,$A19,СВЦЭМ!$B$39:$B$782,P$11)+'СЕТ СН'!$F$12+СВЦЭМ!$D$10+'СЕТ СН'!$F$6-'СЕТ СН'!$F$22</f>
        <v>1079.81891544</v>
      </c>
      <c r="Q19" s="36">
        <f>SUMIFS(СВЦЭМ!$C$39:$C$782,СВЦЭМ!$A$39:$A$782,$A19,СВЦЭМ!$B$39:$B$782,Q$11)+'СЕТ СН'!$F$12+СВЦЭМ!$D$10+'СЕТ СН'!$F$6-'СЕТ СН'!$F$22</f>
        <v>1101.2609724400002</v>
      </c>
      <c r="R19" s="36">
        <f>SUMIFS(СВЦЭМ!$C$39:$C$782,СВЦЭМ!$A$39:$A$782,$A19,СВЦЭМ!$B$39:$B$782,R$11)+'СЕТ СН'!$F$12+СВЦЭМ!$D$10+'СЕТ СН'!$F$6-'СЕТ СН'!$F$22</f>
        <v>1090.99332078</v>
      </c>
      <c r="S19" s="36">
        <f>SUMIFS(СВЦЭМ!$C$39:$C$782,СВЦЭМ!$A$39:$A$782,$A19,СВЦЭМ!$B$39:$B$782,S$11)+'СЕТ СН'!$F$12+СВЦЭМ!$D$10+'СЕТ СН'!$F$6-'СЕТ СН'!$F$22</f>
        <v>1077.1558205700001</v>
      </c>
      <c r="T19" s="36">
        <f>SUMIFS(СВЦЭМ!$C$39:$C$782,СВЦЭМ!$A$39:$A$782,$A19,СВЦЭМ!$B$39:$B$782,T$11)+'СЕТ СН'!$F$12+СВЦЭМ!$D$10+'СЕТ СН'!$F$6-'СЕТ СН'!$F$22</f>
        <v>1056.4910438699999</v>
      </c>
      <c r="U19" s="36">
        <f>SUMIFS(СВЦЭМ!$C$39:$C$782,СВЦЭМ!$A$39:$A$782,$A19,СВЦЭМ!$B$39:$B$782,U$11)+'СЕТ СН'!$F$12+СВЦЭМ!$D$10+'СЕТ СН'!$F$6-'СЕТ СН'!$F$22</f>
        <v>991.05654582</v>
      </c>
      <c r="V19" s="36">
        <f>SUMIFS(СВЦЭМ!$C$39:$C$782,СВЦЭМ!$A$39:$A$782,$A19,СВЦЭМ!$B$39:$B$782,V$11)+'СЕТ СН'!$F$12+СВЦЭМ!$D$10+'СЕТ СН'!$F$6-'СЕТ СН'!$F$22</f>
        <v>987.73596816000008</v>
      </c>
      <c r="W19" s="36">
        <f>SUMIFS(СВЦЭМ!$C$39:$C$782,СВЦЭМ!$A$39:$A$782,$A19,СВЦЭМ!$B$39:$B$782,W$11)+'СЕТ СН'!$F$12+СВЦЭМ!$D$10+'СЕТ СН'!$F$6-'СЕТ СН'!$F$22</f>
        <v>1006.6913227</v>
      </c>
      <c r="X19" s="36">
        <f>SUMIFS(СВЦЭМ!$C$39:$C$782,СВЦЭМ!$A$39:$A$782,$A19,СВЦЭМ!$B$39:$B$782,X$11)+'СЕТ СН'!$F$12+СВЦЭМ!$D$10+'СЕТ СН'!$F$6-'СЕТ СН'!$F$22</f>
        <v>1022.9341246</v>
      </c>
      <c r="Y19" s="36">
        <f>SUMIFS(СВЦЭМ!$C$39:$C$782,СВЦЭМ!$A$39:$A$782,$A19,СВЦЭМ!$B$39:$B$782,Y$11)+'СЕТ СН'!$F$12+СВЦЭМ!$D$10+'СЕТ СН'!$F$6-'СЕТ СН'!$F$22</f>
        <v>1060.3276186400001</v>
      </c>
    </row>
    <row r="20" spans="1:25" ht="15.75" x14ac:dyDescent="0.2">
      <c r="A20" s="35">
        <f t="shared" si="0"/>
        <v>44295</v>
      </c>
      <c r="B20" s="36">
        <f>SUMIFS(СВЦЭМ!$C$39:$C$782,СВЦЭМ!$A$39:$A$782,$A20,СВЦЭМ!$B$39:$B$782,B$11)+'СЕТ СН'!$F$12+СВЦЭМ!$D$10+'СЕТ СН'!$F$6-'СЕТ СН'!$F$22</f>
        <v>1039.56793543</v>
      </c>
      <c r="C20" s="36">
        <f>SUMIFS(СВЦЭМ!$C$39:$C$782,СВЦЭМ!$A$39:$A$782,$A20,СВЦЭМ!$B$39:$B$782,C$11)+'СЕТ СН'!$F$12+СВЦЭМ!$D$10+'СЕТ СН'!$F$6-'СЕТ СН'!$F$22</f>
        <v>1076.76619787</v>
      </c>
      <c r="D20" s="36">
        <f>SUMIFS(СВЦЭМ!$C$39:$C$782,СВЦЭМ!$A$39:$A$782,$A20,СВЦЭМ!$B$39:$B$782,D$11)+'СЕТ СН'!$F$12+СВЦЭМ!$D$10+'СЕТ СН'!$F$6-'СЕТ СН'!$F$22</f>
        <v>1110.78948145</v>
      </c>
      <c r="E20" s="36">
        <f>SUMIFS(СВЦЭМ!$C$39:$C$782,СВЦЭМ!$A$39:$A$782,$A20,СВЦЭМ!$B$39:$B$782,E$11)+'СЕТ СН'!$F$12+СВЦЭМ!$D$10+'СЕТ СН'!$F$6-'СЕТ СН'!$F$22</f>
        <v>1111.0220470300001</v>
      </c>
      <c r="F20" s="36">
        <f>SUMIFS(СВЦЭМ!$C$39:$C$782,СВЦЭМ!$A$39:$A$782,$A20,СВЦЭМ!$B$39:$B$782,F$11)+'СЕТ СН'!$F$12+СВЦЭМ!$D$10+'СЕТ СН'!$F$6-'СЕТ СН'!$F$22</f>
        <v>1110.60228263</v>
      </c>
      <c r="G20" s="36">
        <f>SUMIFS(СВЦЭМ!$C$39:$C$782,СВЦЭМ!$A$39:$A$782,$A20,СВЦЭМ!$B$39:$B$782,G$11)+'СЕТ СН'!$F$12+СВЦЭМ!$D$10+'СЕТ СН'!$F$6-'СЕТ СН'!$F$22</f>
        <v>1114.08512593</v>
      </c>
      <c r="H20" s="36">
        <f>SUMIFS(СВЦЭМ!$C$39:$C$782,СВЦЭМ!$A$39:$A$782,$A20,СВЦЭМ!$B$39:$B$782,H$11)+'СЕТ СН'!$F$12+СВЦЭМ!$D$10+'СЕТ СН'!$F$6-'СЕТ СН'!$F$22</f>
        <v>1100.1986641399999</v>
      </c>
      <c r="I20" s="36">
        <f>SUMIFS(СВЦЭМ!$C$39:$C$782,СВЦЭМ!$A$39:$A$782,$A20,СВЦЭМ!$B$39:$B$782,I$11)+'СЕТ СН'!$F$12+СВЦЭМ!$D$10+'СЕТ СН'!$F$6-'СЕТ СН'!$F$22</f>
        <v>1031.8953078699999</v>
      </c>
      <c r="J20" s="36">
        <f>SUMIFS(СВЦЭМ!$C$39:$C$782,СВЦЭМ!$A$39:$A$782,$A20,СВЦЭМ!$B$39:$B$782,J$11)+'СЕТ СН'!$F$12+СВЦЭМ!$D$10+'СЕТ СН'!$F$6-'СЕТ СН'!$F$22</f>
        <v>1038.0766989700001</v>
      </c>
      <c r="K20" s="36">
        <f>SUMIFS(СВЦЭМ!$C$39:$C$782,СВЦЭМ!$A$39:$A$782,$A20,СВЦЭМ!$B$39:$B$782,K$11)+'СЕТ СН'!$F$12+СВЦЭМ!$D$10+'СЕТ СН'!$F$6-'СЕТ СН'!$F$22</f>
        <v>1038.73993645</v>
      </c>
      <c r="L20" s="36">
        <f>SUMIFS(СВЦЭМ!$C$39:$C$782,СВЦЭМ!$A$39:$A$782,$A20,СВЦЭМ!$B$39:$B$782,L$11)+'СЕТ СН'!$F$12+СВЦЭМ!$D$10+'СЕТ СН'!$F$6-'СЕТ СН'!$F$22</f>
        <v>1042.85087701</v>
      </c>
      <c r="M20" s="36">
        <f>SUMIFS(СВЦЭМ!$C$39:$C$782,СВЦЭМ!$A$39:$A$782,$A20,СВЦЭМ!$B$39:$B$782,M$11)+'СЕТ СН'!$F$12+СВЦЭМ!$D$10+'СЕТ СН'!$F$6-'СЕТ СН'!$F$22</f>
        <v>1037.0196963799999</v>
      </c>
      <c r="N20" s="36">
        <f>SUMIFS(СВЦЭМ!$C$39:$C$782,СВЦЭМ!$A$39:$A$782,$A20,СВЦЭМ!$B$39:$B$782,N$11)+'СЕТ СН'!$F$12+СВЦЭМ!$D$10+'СЕТ СН'!$F$6-'СЕТ СН'!$F$22</f>
        <v>1055.8928493199999</v>
      </c>
      <c r="O20" s="36">
        <f>SUMIFS(СВЦЭМ!$C$39:$C$782,СВЦЭМ!$A$39:$A$782,$A20,СВЦЭМ!$B$39:$B$782,O$11)+'СЕТ СН'!$F$12+СВЦЭМ!$D$10+'СЕТ СН'!$F$6-'СЕТ СН'!$F$22</f>
        <v>1039.06938859</v>
      </c>
      <c r="P20" s="36">
        <f>SUMIFS(СВЦЭМ!$C$39:$C$782,СВЦЭМ!$A$39:$A$782,$A20,СВЦЭМ!$B$39:$B$782,P$11)+'СЕТ СН'!$F$12+СВЦЭМ!$D$10+'СЕТ СН'!$F$6-'СЕТ СН'!$F$22</f>
        <v>1062.82246566</v>
      </c>
      <c r="Q20" s="36">
        <f>SUMIFS(СВЦЭМ!$C$39:$C$782,СВЦЭМ!$A$39:$A$782,$A20,СВЦЭМ!$B$39:$B$782,Q$11)+'СЕТ СН'!$F$12+СВЦЭМ!$D$10+'СЕТ СН'!$F$6-'СЕТ СН'!$F$22</f>
        <v>1087.37130166</v>
      </c>
      <c r="R20" s="36">
        <f>SUMIFS(СВЦЭМ!$C$39:$C$782,СВЦЭМ!$A$39:$A$782,$A20,СВЦЭМ!$B$39:$B$782,R$11)+'СЕТ СН'!$F$12+СВЦЭМ!$D$10+'СЕТ СН'!$F$6-'СЕТ СН'!$F$22</f>
        <v>1071.4735674900001</v>
      </c>
      <c r="S20" s="36">
        <f>SUMIFS(СВЦЭМ!$C$39:$C$782,СВЦЭМ!$A$39:$A$782,$A20,СВЦЭМ!$B$39:$B$782,S$11)+'СЕТ СН'!$F$12+СВЦЭМ!$D$10+'СЕТ СН'!$F$6-'СЕТ СН'!$F$22</f>
        <v>1051.29136958</v>
      </c>
      <c r="T20" s="36">
        <f>SUMIFS(СВЦЭМ!$C$39:$C$782,СВЦЭМ!$A$39:$A$782,$A20,СВЦЭМ!$B$39:$B$782,T$11)+'СЕТ СН'!$F$12+СВЦЭМ!$D$10+'СЕТ СН'!$F$6-'СЕТ СН'!$F$22</f>
        <v>1048.57961729</v>
      </c>
      <c r="U20" s="36">
        <f>SUMIFS(СВЦЭМ!$C$39:$C$782,СВЦЭМ!$A$39:$A$782,$A20,СВЦЭМ!$B$39:$B$782,U$11)+'СЕТ СН'!$F$12+СВЦЭМ!$D$10+'СЕТ СН'!$F$6-'СЕТ СН'!$F$22</f>
        <v>1043.0054050700001</v>
      </c>
      <c r="V20" s="36">
        <f>SUMIFS(СВЦЭМ!$C$39:$C$782,СВЦЭМ!$A$39:$A$782,$A20,СВЦЭМ!$B$39:$B$782,V$11)+'СЕТ СН'!$F$12+СВЦЭМ!$D$10+'СЕТ СН'!$F$6-'СЕТ СН'!$F$22</f>
        <v>1054.3807615399999</v>
      </c>
      <c r="W20" s="36">
        <f>SUMIFS(СВЦЭМ!$C$39:$C$782,СВЦЭМ!$A$39:$A$782,$A20,СВЦЭМ!$B$39:$B$782,W$11)+'СЕТ СН'!$F$12+СВЦЭМ!$D$10+'СЕТ СН'!$F$6-'СЕТ СН'!$F$22</f>
        <v>1058.2864501500001</v>
      </c>
      <c r="X20" s="36">
        <f>SUMIFS(СВЦЭМ!$C$39:$C$782,СВЦЭМ!$A$39:$A$782,$A20,СВЦЭМ!$B$39:$B$782,X$11)+'СЕТ СН'!$F$12+СВЦЭМ!$D$10+'СЕТ СН'!$F$6-'СЕТ СН'!$F$22</f>
        <v>1043.08771333</v>
      </c>
      <c r="Y20" s="36">
        <f>SUMIFS(СВЦЭМ!$C$39:$C$782,СВЦЭМ!$A$39:$A$782,$A20,СВЦЭМ!$B$39:$B$782,Y$11)+'СЕТ СН'!$F$12+СВЦЭМ!$D$10+'СЕТ СН'!$F$6-'СЕТ СН'!$F$22</f>
        <v>1014.4703997500001</v>
      </c>
    </row>
    <row r="21" spans="1:25" ht="15.75" x14ac:dyDescent="0.2">
      <c r="A21" s="35">
        <f t="shared" si="0"/>
        <v>44296</v>
      </c>
      <c r="B21" s="36">
        <f>SUMIFS(СВЦЭМ!$C$39:$C$782,СВЦЭМ!$A$39:$A$782,$A21,СВЦЭМ!$B$39:$B$782,B$11)+'СЕТ СН'!$F$12+СВЦЭМ!$D$10+'СЕТ СН'!$F$6-'СЕТ СН'!$F$22</f>
        <v>1085.93988545</v>
      </c>
      <c r="C21" s="36">
        <f>SUMIFS(СВЦЭМ!$C$39:$C$782,СВЦЭМ!$A$39:$A$782,$A21,СВЦЭМ!$B$39:$B$782,C$11)+'СЕТ СН'!$F$12+СВЦЭМ!$D$10+'СЕТ СН'!$F$6-'СЕТ СН'!$F$22</f>
        <v>1127.4619701700001</v>
      </c>
      <c r="D21" s="36">
        <f>SUMIFS(СВЦЭМ!$C$39:$C$782,СВЦЭМ!$A$39:$A$782,$A21,СВЦЭМ!$B$39:$B$782,D$11)+'СЕТ СН'!$F$12+СВЦЭМ!$D$10+'СЕТ СН'!$F$6-'СЕТ СН'!$F$22</f>
        <v>1136.60356146</v>
      </c>
      <c r="E21" s="36">
        <f>SUMIFS(СВЦЭМ!$C$39:$C$782,СВЦЭМ!$A$39:$A$782,$A21,СВЦЭМ!$B$39:$B$782,E$11)+'СЕТ СН'!$F$12+СВЦЭМ!$D$10+'СЕТ СН'!$F$6-'СЕТ СН'!$F$22</f>
        <v>1121.87416465</v>
      </c>
      <c r="F21" s="36">
        <f>SUMIFS(СВЦЭМ!$C$39:$C$782,СВЦЭМ!$A$39:$A$782,$A21,СВЦЭМ!$B$39:$B$782,F$11)+'СЕТ СН'!$F$12+СВЦЭМ!$D$10+'СЕТ СН'!$F$6-'СЕТ СН'!$F$22</f>
        <v>1107.4131661600002</v>
      </c>
      <c r="G21" s="36">
        <f>SUMIFS(СВЦЭМ!$C$39:$C$782,СВЦЭМ!$A$39:$A$782,$A21,СВЦЭМ!$B$39:$B$782,G$11)+'СЕТ СН'!$F$12+СВЦЭМ!$D$10+'СЕТ СН'!$F$6-'СЕТ СН'!$F$22</f>
        <v>1109.5017651000001</v>
      </c>
      <c r="H21" s="36">
        <f>SUMIFS(СВЦЭМ!$C$39:$C$782,СВЦЭМ!$A$39:$A$782,$A21,СВЦЭМ!$B$39:$B$782,H$11)+'СЕТ СН'!$F$12+СВЦЭМ!$D$10+'СЕТ СН'!$F$6-'СЕТ СН'!$F$22</f>
        <v>1097.4547307099999</v>
      </c>
      <c r="I21" s="36">
        <f>SUMIFS(СВЦЭМ!$C$39:$C$782,СВЦЭМ!$A$39:$A$782,$A21,СВЦЭМ!$B$39:$B$782,I$11)+'СЕТ СН'!$F$12+СВЦЭМ!$D$10+'СЕТ СН'!$F$6-'СЕТ СН'!$F$22</f>
        <v>1063.87536415</v>
      </c>
      <c r="J21" s="36">
        <f>SUMIFS(СВЦЭМ!$C$39:$C$782,СВЦЭМ!$A$39:$A$782,$A21,СВЦЭМ!$B$39:$B$782,J$11)+'СЕТ СН'!$F$12+СВЦЭМ!$D$10+'СЕТ СН'!$F$6-'СЕТ СН'!$F$22</f>
        <v>1021.52887489</v>
      </c>
      <c r="K21" s="36">
        <f>SUMIFS(СВЦЭМ!$C$39:$C$782,СВЦЭМ!$A$39:$A$782,$A21,СВЦЭМ!$B$39:$B$782,K$11)+'СЕТ СН'!$F$12+СВЦЭМ!$D$10+'СЕТ СН'!$F$6-'СЕТ СН'!$F$22</f>
        <v>963.63301888000001</v>
      </c>
      <c r="L21" s="36">
        <f>SUMIFS(СВЦЭМ!$C$39:$C$782,СВЦЭМ!$A$39:$A$782,$A21,СВЦЭМ!$B$39:$B$782,L$11)+'СЕТ СН'!$F$12+СВЦЭМ!$D$10+'СЕТ СН'!$F$6-'СЕТ СН'!$F$22</f>
        <v>973.07183646999999</v>
      </c>
      <c r="M21" s="36">
        <f>SUMIFS(СВЦЭМ!$C$39:$C$782,СВЦЭМ!$A$39:$A$782,$A21,СВЦЭМ!$B$39:$B$782,M$11)+'СЕТ СН'!$F$12+СВЦЭМ!$D$10+'СЕТ СН'!$F$6-'СЕТ СН'!$F$22</f>
        <v>991.08731837000005</v>
      </c>
      <c r="N21" s="36">
        <f>SUMIFS(СВЦЭМ!$C$39:$C$782,СВЦЭМ!$A$39:$A$782,$A21,СВЦЭМ!$B$39:$B$782,N$11)+'СЕТ СН'!$F$12+СВЦЭМ!$D$10+'СЕТ СН'!$F$6-'СЕТ СН'!$F$22</f>
        <v>1036.26564753</v>
      </c>
      <c r="O21" s="36">
        <f>SUMIFS(СВЦЭМ!$C$39:$C$782,СВЦЭМ!$A$39:$A$782,$A21,СВЦЭМ!$B$39:$B$782,O$11)+'СЕТ СН'!$F$12+СВЦЭМ!$D$10+'СЕТ СН'!$F$6-'СЕТ СН'!$F$22</f>
        <v>1061.8521068699999</v>
      </c>
      <c r="P21" s="36">
        <f>SUMIFS(СВЦЭМ!$C$39:$C$782,СВЦЭМ!$A$39:$A$782,$A21,СВЦЭМ!$B$39:$B$782,P$11)+'СЕТ СН'!$F$12+СВЦЭМ!$D$10+'СЕТ СН'!$F$6-'СЕТ СН'!$F$22</f>
        <v>1106.5000431400001</v>
      </c>
      <c r="Q21" s="36">
        <f>SUMIFS(СВЦЭМ!$C$39:$C$782,СВЦЭМ!$A$39:$A$782,$A21,СВЦЭМ!$B$39:$B$782,Q$11)+'СЕТ СН'!$F$12+СВЦЭМ!$D$10+'СЕТ СН'!$F$6-'СЕТ СН'!$F$22</f>
        <v>1122.9244240099999</v>
      </c>
      <c r="R21" s="36">
        <f>SUMIFS(СВЦЭМ!$C$39:$C$782,СВЦЭМ!$A$39:$A$782,$A21,СВЦЭМ!$B$39:$B$782,R$11)+'СЕТ СН'!$F$12+СВЦЭМ!$D$10+'СЕТ СН'!$F$6-'СЕТ СН'!$F$22</f>
        <v>1110.21738205</v>
      </c>
      <c r="S21" s="36">
        <f>SUMIFS(СВЦЭМ!$C$39:$C$782,СВЦЭМ!$A$39:$A$782,$A21,СВЦЭМ!$B$39:$B$782,S$11)+'СЕТ СН'!$F$12+СВЦЭМ!$D$10+'СЕТ СН'!$F$6-'СЕТ СН'!$F$22</f>
        <v>1061.7791792999999</v>
      </c>
      <c r="T21" s="36">
        <f>SUMIFS(СВЦЭМ!$C$39:$C$782,СВЦЭМ!$A$39:$A$782,$A21,СВЦЭМ!$B$39:$B$782,T$11)+'СЕТ СН'!$F$12+СВЦЭМ!$D$10+'СЕТ СН'!$F$6-'СЕТ СН'!$F$22</f>
        <v>960.84419049000007</v>
      </c>
      <c r="U21" s="36">
        <f>SUMIFS(СВЦЭМ!$C$39:$C$782,СВЦЭМ!$A$39:$A$782,$A21,СВЦЭМ!$B$39:$B$782,U$11)+'СЕТ СН'!$F$12+СВЦЭМ!$D$10+'СЕТ СН'!$F$6-'СЕТ СН'!$F$22</f>
        <v>894.11164284000006</v>
      </c>
      <c r="V21" s="36">
        <f>SUMIFS(СВЦЭМ!$C$39:$C$782,СВЦЭМ!$A$39:$A$782,$A21,СВЦЭМ!$B$39:$B$782,V$11)+'СЕТ СН'!$F$12+СВЦЭМ!$D$10+'СЕТ СН'!$F$6-'СЕТ СН'!$F$22</f>
        <v>890.22159757999998</v>
      </c>
      <c r="W21" s="36">
        <f>SUMIFS(СВЦЭМ!$C$39:$C$782,СВЦЭМ!$A$39:$A$782,$A21,СВЦЭМ!$B$39:$B$782,W$11)+'СЕТ СН'!$F$12+СВЦЭМ!$D$10+'СЕТ СН'!$F$6-'СЕТ СН'!$F$22</f>
        <v>902.32464934000006</v>
      </c>
      <c r="X21" s="36">
        <f>SUMIFS(СВЦЭМ!$C$39:$C$782,СВЦЭМ!$A$39:$A$782,$A21,СВЦЭМ!$B$39:$B$782,X$11)+'СЕТ СН'!$F$12+СВЦЭМ!$D$10+'СЕТ СН'!$F$6-'СЕТ СН'!$F$22</f>
        <v>906.90223781999998</v>
      </c>
      <c r="Y21" s="36">
        <f>SUMIFS(СВЦЭМ!$C$39:$C$782,СВЦЭМ!$A$39:$A$782,$A21,СВЦЭМ!$B$39:$B$782,Y$11)+'СЕТ СН'!$F$12+СВЦЭМ!$D$10+'СЕТ СН'!$F$6-'СЕТ СН'!$F$22</f>
        <v>947.68353208000008</v>
      </c>
    </row>
    <row r="22" spans="1:25" ht="15.75" x14ac:dyDescent="0.2">
      <c r="A22" s="35">
        <f t="shared" si="0"/>
        <v>44297</v>
      </c>
      <c r="B22" s="36">
        <f>SUMIFS(СВЦЭМ!$C$39:$C$782,СВЦЭМ!$A$39:$A$782,$A22,СВЦЭМ!$B$39:$B$782,B$11)+'СЕТ СН'!$F$12+СВЦЭМ!$D$10+'СЕТ СН'!$F$6-'СЕТ СН'!$F$22</f>
        <v>1026.9364250399999</v>
      </c>
      <c r="C22" s="36">
        <f>SUMIFS(СВЦЭМ!$C$39:$C$782,СВЦЭМ!$A$39:$A$782,$A22,СВЦЭМ!$B$39:$B$782,C$11)+'СЕТ СН'!$F$12+СВЦЭМ!$D$10+'СЕТ СН'!$F$6-'СЕТ СН'!$F$22</f>
        <v>1128.2148114200002</v>
      </c>
      <c r="D22" s="36">
        <f>SUMIFS(СВЦЭМ!$C$39:$C$782,СВЦЭМ!$A$39:$A$782,$A22,СВЦЭМ!$B$39:$B$782,D$11)+'СЕТ СН'!$F$12+СВЦЭМ!$D$10+'СЕТ СН'!$F$6-'СЕТ СН'!$F$22</f>
        <v>1198.2901950600001</v>
      </c>
      <c r="E22" s="36">
        <f>SUMIFS(СВЦЭМ!$C$39:$C$782,СВЦЭМ!$A$39:$A$782,$A22,СВЦЭМ!$B$39:$B$782,E$11)+'СЕТ СН'!$F$12+СВЦЭМ!$D$10+'СЕТ СН'!$F$6-'СЕТ СН'!$F$22</f>
        <v>1220.5982688700001</v>
      </c>
      <c r="F22" s="36">
        <f>SUMIFS(СВЦЭМ!$C$39:$C$782,СВЦЭМ!$A$39:$A$782,$A22,СВЦЭМ!$B$39:$B$782,F$11)+'СЕТ СН'!$F$12+СВЦЭМ!$D$10+'СЕТ СН'!$F$6-'СЕТ СН'!$F$22</f>
        <v>1235.32525328</v>
      </c>
      <c r="G22" s="36">
        <f>SUMIFS(СВЦЭМ!$C$39:$C$782,СВЦЭМ!$A$39:$A$782,$A22,СВЦЭМ!$B$39:$B$782,G$11)+'СЕТ СН'!$F$12+СВЦЭМ!$D$10+'СЕТ СН'!$F$6-'СЕТ СН'!$F$22</f>
        <v>1231.6505359499999</v>
      </c>
      <c r="H22" s="36">
        <f>SUMIFS(СВЦЭМ!$C$39:$C$782,СВЦЭМ!$A$39:$A$782,$A22,СВЦЭМ!$B$39:$B$782,H$11)+'СЕТ СН'!$F$12+СВЦЭМ!$D$10+'СЕТ СН'!$F$6-'СЕТ СН'!$F$22</f>
        <v>1215.0130916099999</v>
      </c>
      <c r="I22" s="36">
        <f>SUMIFS(СВЦЭМ!$C$39:$C$782,СВЦЭМ!$A$39:$A$782,$A22,СВЦЭМ!$B$39:$B$782,I$11)+'СЕТ СН'!$F$12+СВЦЭМ!$D$10+'СЕТ СН'!$F$6-'СЕТ СН'!$F$22</f>
        <v>1148.31016565</v>
      </c>
      <c r="J22" s="36">
        <f>SUMIFS(СВЦЭМ!$C$39:$C$782,СВЦЭМ!$A$39:$A$782,$A22,СВЦЭМ!$B$39:$B$782,J$11)+'СЕТ СН'!$F$12+СВЦЭМ!$D$10+'СЕТ СН'!$F$6-'СЕТ СН'!$F$22</f>
        <v>1088.40724176</v>
      </c>
      <c r="K22" s="36">
        <f>SUMIFS(СВЦЭМ!$C$39:$C$782,СВЦЭМ!$A$39:$A$782,$A22,СВЦЭМ!$B$39:$B$782,K$11)+'СЕТ СН'!$F$12+СВЦЭМ!$D$10+'СЕТ СН'!$F$6-'СЕТ СН'!$F$22</f>
        <v>1022.8469103</v>
      </c>
      <c r="L22" s="36">
        <f>SUMIFS(СВЦЭМ!$C$39:$C$782,СВЦЭМ!$A$39:$A$782,$A22,СВЦЭМ!$B$39:$B$782,L$11)+'СЕТ СН'!$F$12+СВЦЭМ!$D$10+'СЕТ СН'!$F$6-'СЕТ СН'!$F$22</f>
        <v>1020.97328243</v>
      </c>
      <c r="M22" s="36">
        <f>SUMIFS(СВЦЭМ!$C$39:$C$782,СВЦЭМ!$A$39:$A$782,$A22,СВЦЭМ!$B$39:$B$782,M$11)+'СЕТ СН'!$F$12+СВЦЭМ!$D$10+'СЕТ СН'!$F$6-'СЕТ СН'!$F$22</f>
        <v>1027.92356387</v>
      </c>
      <c r="N22" s="36">
        <f>SUMIFS(СВЦЭМ!$C$39:$C$782,СВЦЭМ!$A$39:$A$782,$A22,СВЦЭМ!$B$39:$B$782,N$11)+'СЕТ СН'!$F$12+СВЦЭМ!$D$10+'СЕТ СН'!$F$6-'СЕТ СН'!$F$22</f>
        <v>1055.4975894500001</v>
      </c>
      <c r="O22" s="36">
        <f>SUMIFS(СВЦЭМ!$C$39:$C$782,СВЦЭМ!$A$39:$A$782,$A22,СВЦЭМ!$B$39:$B$782,O$11)+'СЕТ СН'!$F$12+СВЦЭМ!$D$10+'СЕТ СН'!$F$6-'СЕТ СН'!$F$22</f>
        <v>1084.2515379399999</v>
      </c>
      <c r="P22" s="36">
        <f>SUMIFS(СВЦЭМ!$C$39:$C$782,СВЦЭМ!$A$39:$A$782,$A22,СВЦЭМ!$B$39:$B$782,P$11)+'СЕТ СН'!$F$12+СВЦЭМ!$D$10+'СЕТ СН'!$F$6-'СЕТ СН'!$F$22</f>
        <v>1132.0424372300001</v>
      </c>
      <c r="Q22" s="36">
        <f>SUMIFS(СВЦЭМ!$C$39:$C$782,СВЦЭМ!$A$39:$A$782,$A22,СВЦЭМ!$B$39:$B$782,Q$11)+'СЕТ СН'!$F$12+СВЦЭМ!$D$10+'СЕТ СН'!$F$6-'СЕТ СН'!$F$22</f>
        <v>1161.8510139</v>
      </c>
      <c r="R22" s="36">
        <f>SUMIFS(СВЦЭМ!$C$39:$C$782,СВЦЭМ!$A$39:$A$782,$A22,СВЦЭМ!$B$39:$B$782,R$11)+'СЕТ СН'!$F$12+СВЦЭМ!$D$10+'СЕТ СН'!$F$6-'СЕТ СН'!$F$22</f>
        <v>1147.1660566100002</v>
      </c>
      <c r="S22" s="36">
        <f>SUMIFS(СВЦЭМ!$C$39:$C$782,СВЦЭМ!$A$39:$A$782,$A22,СВЦЭМ!$B$39:$B$782,S$11)+'СЕТ СН'!$F$12+СВЦЭМ!$D$10+'СЕТ СН'!$F$6-'СЕТ СН'!$F$22</f>
        <v>1119.6036300600001</v>
      </c>
      <c r="T22" s="36">
        <f>SUMIFS(СВЦЭМ!$C$39:$C$782,СВЦЭМ!$A$39:$A$782,$A22,СВЦЭМ!$B$39:$B$782,T$11)+'СЕТ СН'!$F$12+СВЦЭМ!$D$10+'СЕТ СН'!$F$6-'СЕТ СН'!$F$22</f>
        <v>1050.94493861</v>
      </c>
      <c r="U22" s="36">
        <f>SUMIFS(СВЦЭМ!$C$39:$C$782,СВЦЭМ!$A$39:$A$782,$A22,СВЦЭМ!$B$39:$B$782,U$11)+'СЕТ СН'!$F$12+СВЦЭМ!$D$10+'СЕТ СН'!$F$6-'СЕТ СН'!$F$22</f>
        <v>988.09108328000002</v>
      </c>
      <c r="V22" s="36">
        <f>SUMIFS(СВЦЭМ!$C$39:$C$782,СВЦЭМ!$A$39:$A$782,$A22,СВЦЭМ!$B$39:$B$782,V$11)+'СЕТ СН'!$F$12+СВЦЭМ!$D$10+'СЕТ СН'!$F$6-'СЕТ СН'!$F$22</f>
        <v>967.69796421000001</v>
      </c>
      <c r="W22" s="36">
        <f>SUMIFS(СВЦЭМ!$C$39:$C$782,СВЦЭМ!$A$39:$A$782,$A22,СВЦЭМ!$B$39:$B$782,W$11)+'СЕТ СН'!$F$12+СВЦЭМ!$D$10+'СЕТ СН'!$F$6-'СЕТ СН'!$F$22</f>
        <v>969.17262486000004</v>
      </c>
      <c r="X22" s="36">
        <f>SUMIFS(СВЦЭМ!$C$39:$C$782,СВЦЭМ!$A$39:$A$782,$A22,СВЦЭМ!$B$39:$B$782,X$11)+'СЕТ СН'!$F$12+СВЦЭМ!$D$10+'СЕТ СН'!$F$6-'СЕТ СН'!$F$22</f>
        <v>968.81490606</v>
      </c>
      <c r="Y22" s="36">
        <f>SUMIFS(СВЦЭМ!$C$39:$C$782,СВЦЭМ!$A$39:$A$782,$A22,СВЦЭМ!$B$39:$B$782,Y$11)+'СЕТ СН'!$F$12+СВЦЭМ!$D$10+'СЕТ СН'!$F$6-'СЕТ СН'!$F$22</f>
        <v>1009.54874318</v>
      </c>
    </row>
    <row r="23" spans="1:25" ht="15.75" x14ac:dyDescent="0.2">
      <c r="A23" s="35">
        <f t="shared" si="0"/>
        <v>44298</v>
      </c>
      <c r="B23" s="36">
        <f>SUMIFS(СВЦЭМ!$C$39:$C$782,СВЦЭМ!$A$39:$A$782,$A23,СВЦЭМ!$B$39:$B$782,B$11)+'СЕТ СН'!$F$12+СВЦЭМ!$D$10+'СЕТ СН'!$F$6-'СЕТ СН'!$F$22</f>
        <v>1053.9794582</v>
      </c>
      <c r="C23" s="36">
        <f>SUMIFS(СВЦЭМ!$C$39:$C$782,СВЦЭМ!$A$39:$A$782,$A23,СВЦЭМ!$B$39:$B$782,C$11)+'СЕТ СН'!$F$12+СВЦЭМ!$D$10+'СЕТ СН'!$F$6-'СЕТ СН'!$F$22</f>
        <v>1113.2928269500001</v>
      </c>
      <c r="D23" s="36">
        <f>SUMIFS(СВЦЭМ!$C$39:$C$782,СВЦЭМ!$A$39:$A$782,$A23,СВЦЭМ!$B$39:$B$782,D$11)+'СЕТ СН'!$F$12+СВЦЭМ!$D$10+'СЕТ СН'!$F$6-'СЕТ СН'!$F$22</f>
        <v>1166.82756425</v>
      </c>
      <c r="E23" s="36">
        <f>SUMIFS(СВЦЭМ!$C$39:$C$782,СВЦЭМ!$A$39:$A$782,$A23,СВЦЭМ!$B$39:$B$782,E$11)+'СЕТ СН'!$F$12+СВЦЭМ!$D$10+'СЕТ СН'!$F$6-'СЕТ СН'!$F$22</f>
        <v>1228.1721472900001</v>
      </c>
      <c r="F23" s="36">
        <f>SUMIFS(СВЦЭМ!$C$39:$C$782,СВЦЭМ!$A$39:$A$782,$A23,СВЦЭМ!$B$39:$B$782,F$11)+'СЕТ СН'!$F$12+СВЦЭМ!$D$10+'СЕТ СН'!$F$6-'СЕТ СН'!$F$22</f>
        <v>1246.00055071</v>
      </c>
      <c r="G23" s="36">
        <f>SUMIFS(СВЦЭМ!$C$39:$C$782,СВЦЭМ!$A$39:$A$782,$A23,СВЦЭМ!$B$39:$B$782,G$11)+'СЕТ СН'!$F$12+СВЦЭМ!$D$10+'СЕТ СН'!$F$6-'СЕТ СН'!$F$22</f>
        <v>1221.9468566</v>
      </c>
      <c r="H23" s="36">
        <f>SUMIFS(СВЦЭМ!$C$39:$C$782,СВЦЭМ!$A$39:$A$782,$A23,СВЦЭМ!$B$39:$B$782,H$11)+'СЕТ СН'!$F$12+СВЦЭМ!$D$10+'СЕТ СН'!$F$6-'СЕТ СН'!$F$22</f>
        <v>1188.71458121</v>
      </c>
      <c r="I23" s="36">
        <f>SUMIFS(СВЦЭМ!$C$39:$C$782,СВЦЭМ!$A$39:$A$782,$A23,СВЦЭМ!$B$39:$B$782,I$11)+'СЕТ СН'!$F$12+СВЦЭМ!$D$10+'СЕТ СН'!$F$6-'СЕТ СН'!$F$22</f>
        <v>1122.6786688300001</v>
      </c>
      <c r="J23" s="36">
        <f>SUMIFS(СВЦЭМ!$C$39:$C$782,СВЦЭМ!$A$39:$A$782,$A23,СВЦЭМ!$B$39:$B$782,J$11)+'СЕТ СН'!$F$12+СВЦЭМ!$D$10+'СЕТ СН'!$F$6-'СЕТ СН'!$F$22</f>
        <v>1059.2981392699999</v>
      </c>
      <c r="K23" s="36">
        <f>SUMIFS(СВЦЭМ!$C$39:$C$782,СВЦЭМ!$A$39:$A$782,$A23,СВЦЭМ!$B$39:$B$782,K$11)+'СЕТ СН'!$F$12+СВЦЭМ!$D$10+'СЕТ СН'!$F$6-'СЕТ СН'!$F$22</f>
        <v>1015.85338604</v>
      </c>
      <c r="L23" s="36">
        <f>SUMIFS(СВЦЭМ!$C$39:$C$782,СВЦЭМ!$A$39:$A$782,$A23,СВЦЭМ!$B$39:$B$782,L$11)+'СЕТ СН'!$F$12+СВЦЭМ!$D$10+'СЕТ СН'!$F$6-'СЕТ СН'!$F$22</f>
        <v>1009.73122285</v>
      </c>
      <c r="M23" s="36">
        <f>SUMIFS(СВЦЭМ!$C$39:$C$782,СВЦЭМ!$A$39:$A$782,$A23,СВЦЭМ!$B$39:$B$782,M$11)+'СЕТ СН'!$F$12+СВЦЭМ!$D$10+'СЕТ СН'!$F$6-'СЕТ СН'!$F$22</f>
        <v>1019.11013696</v>
      </c>
      <c r="N23" s="36">
        <f>SUMIFS(СВЦЭМ!$C$39:$C$782,СВЦЭМ!$A$39:$A$782,$A23,СВЦЭМ!$B$39:$B$782,N$11)+'СЕТ СН'!$F$12+СВЦЭМ!$D$10+'СЕТ СН'!$F$6-'СЕТ СН'!$F$22</f>
        <v>1041.09648702</v>
      </c>
      <c r="O23" s="36">
        <f>SUMIFS(СВЦЭМ!$C$39:$C$782,СВЦЭМ!$A$39:$A$782,$A23,СВЦЭМ!$B$39:$B$782,O$11)+'СЕТ СН'!$F$12+СВЦЭМ!$D$10+'СЕТ СН'!$F$6-'СЕТ СН'!$F$22</f>
        <v>1081.07759278</v>
      </c>
      <c r="P23" s="36">
        <f>SUMIFS(СВЦЭМ!$C$39:$C$782,СВЦЭМ!$A$39:$A$782,$A23,СВЦЭМ!$B$39:$B$782,P$11)+'СЕТ СН'!$F$12+СВЦЭМ!$D$10+'СЕТ СН'!$F$6-'СЕТ СН'!$F$22</f>
        <v>1118.58997746</v>
      </c>
      <c r="Q23" s="36">
        <f>SUMIFS(СВЦЭМ!$C$39:$C$782,СВЦЭМ!$A$39:$A$782,$A23,СВЦЭМ!$B$39:$B$782,Q$11)+'СЕТ СН'!$F$12+СВЦЭМ!$D$10+'СЕТ СН'!$F$6-'СЕТ СН'!$F$22</f>
        <v>1140.8024923800001</v>
      </c>
      <c r="R23" s="36">
        <f>SUMIFS(СВЦЭМ!$C$39:$C$782,СВЦЭМ!$A$39:$A$782,$A23,СВЦЭМ!$B$39:$B$782,R$11)+'СЕТ СН'!$F$12+СВЦЭМ!$D$10+'СЕТ СН'!$F$6-'СЕТ СН'!$F$22</f>
        <v>1132.8393610800001</v>
      </c>
      <c r="S23" s="36">
        <f>SUMIFS(СВЦЭМ!$C$39:$C$782,СВЦЭМ!$A$39:$A$782,$A23,СВЦЭМ!$B$39:$B$782,S$11)+'СЕТ СН'!$F$12+СВЦЭМ!$D$10+'СЕТ СН'!$F$6-'СЕТ СН'!$F$22</f>
        <v>1114.15191465</v>
      </c>
      <c r="T23" s="36">
        <f>SUMIFS(СВЦЭМ!$C$39:$C$782,СВЦЭМ!$A$39:$A$782,$A23,СВЦЭМ!$B$39:$B$782,T$11)+'СЕТ СН'!$F$12+СВЦЭМ!$D$10+'СЕТ СН'!$F$6-'СЕТ СН'!$F$22</f>
        <v>1038.70873003</v>
      </c>
      <c r="U23" s="36">
        <f>SUMIFS(СВЦЭМ!$C$39:$C$782,СВЦЭМ!$A$39:$A$782,$A23,СВЦЭМ!$B$39:$B$782,U$11)+'СЕТ СН'!$F$12+СВЦЭМ!$D$10+'СЕТ СН'!$F$6-'СЕТ СН'!$F$22</f>
        <v>989.83342171000004</v>
      </c>
      <c r="V23" s="36">
        <f>SUMIFS(СВЦЭМ!$C$39:$C$782,СВЦЭМ!$A$39:$A$782,$A23,СВЦЭМ!$B$39:$B$782,V$11)+'СЕТ СН'!$F$12+СВЦЭМ!$D$10+'СЕТ СН'!$F$6-'СЕТ СН'!$F$22</f>
        <v>975.45795991</v>
      </c>
      <c r="W23" s="36">
        <f>SUMIFS(СВЦЭМ!$C$39:$C$782,СВЦЭМ!$A$39:$A$782,$A23,СВЦЭМ!$B$39:$B$782,W$11)+'СЕТ СН'!$F$12+СВЦЭМ!$D$10+'СЕТ СН'!$F$6-'СЕТ СН'!$F$22</f>
        <v>970.38995304000002</v>
      </c>
      <c r="X23" s="36">
        <f>SUMIFS(СВЦЭМ!$C$39:$C$782,СВЦЭМ!$A$39:$A$782,$A23,СВЦЭМ!$B$39:$B$782,X$11)+'СЕТ СН'!$F$12+СВЦЭМ!$D$10+'СЕТ СН'!$F$6-'СЕТ СН'!$F$22</f>
        <v>987.22245148000002</v>
      </c>
      <c r="Y23" s="36">
        <f>SUMIFS(СВЦЭМ!$C$39:$C$782,СВЦЭМ!$A$39:$A$782,$A23,СВЦЭМ!$B$39:$B$782,Y$11)+'СЕТ СН'!$F$12+СВЦЭМ!$D$10+'СЕТ СН'!$F$6-'СЕТ СН'!$F$22</f>
        <v>1027.38261541</v>
      </c>
    </row>
    <row r="24" spans="1:25" ht="15.75" x14ac:dyDescent="0.2">
      <c r="A24" s="35">
        <f t="shared" si="0"/>
        <v>44299</v>
      </c>
      <c r="B24" s="36">
        <f>SUMIFS(СВЦЭМ!$C$39:$C$782,СВЦЭМ!$A$39:$A$782,$A24,СВЦЭМ!$B$39:$B$782,B$11)+'СЕТ СН'!$F$12+СВЦЭМ!$D$10+'СЕТ СН'!$F$6-'СЕТ СН'!$F$22</f>
        <v>1103.40552731</v>
      </c>
      <c r="C24" s="36">
        <f>SUMIFS(СВЦЭМ!$C$39:$C$782,СВЦЭМ!$A$39:$A$782,$A24,СВЦЭМ!$B$39:$B$782,C$11)+'СЕТ СН'!$F$12+СВЦЭМ!$D$10+'СЕТ СН'!$F$6-'СЕТ СН'!$F$22</f>
        <v>1159.59788101</v>
      </c>
      <c r="D24" s="36">
        <f>SUMIFS(СВЦЭМ!$C$39:$C$782,СВЦЭМ!$A$39:$A$782,$A24,СВЦЭМ!$B$39:$B$782,D$11)+'СЕТ СН'!$F$12+СВЦЭМ!$D$10+'СЕТ СН'!$F$6-'СЕТ СН'!$F$22</f>
        <v>1182.43933419</v>
      </c>
      <c r="E24" s="36">
        <f>SUMIFS(СВЦЭМ!$C$39:$C$782,СВЦЭМ!$A$39:$A$782,$A24,СВЦЭМ!$B$39:$B$782,E$11)+'СЕТ СН'!$F$12+СВЦЭМ!$D$10+'СЕТ СН'!$F$6-'СЕТ СН'!$F$22</f>
        <v>1194.9189781699999</v>
      </c>
      <c r="F24" s="36">
        <f>SUMIFS(СВЦЭМ!$C$39:$C$782,СВЦЭМ!$A$39:$A$782,$A24,СВЦЭМ!$B$39:$B$782,F$11)+'СЕТ СН'!$F$12+СВЦЭМ!$D$10+'СЕТ СН'!$F$6-'СЕТ СН'!$F$22</f>
        <v>1205.28100657</v>
      </c>
      <c r="G24" s="36">
        <f>SUMIFS(СВЦЭМ!$C$39:$C$782,СВЦЭМ!$A$39:$A$782,$A24,СВЦЭМ!$B$39:$B$782,G$11)+'СЕТ СН'!$F$12+СВЦЭМ!$D$10+'СЕТ СН'!$F$6-'СЕТ СН'!$F$22</f>
        <v>1183.70643331</v>
      </c>
      <c r="H24" s="36">
        <f>SUMIFS(СВЦЭМ!$C$39:$C$782,СВЦЭМ!$A$39:$A$782,$A24,СВЦЭМ!$B$39:$B$782,H$11)+'СЕТ СН'!$F$12+СВЦЭМ!$D$10+'СЕТ СН'!$F$6-'СЕТ СН'!$F$22</f>
        <v>1144.77559567</v>
      </c>
      <c r="I24" s="36">
        <f>SUMIFS(СВЦЭМ!$C$39:$C$782,СВЦЭМ!$A$39:$A$782,$A24,СВЦЭМ!$B$39:$B$782,I$11)+'СЕТ СН'!$F$12+СВЦЭМ!$D$10+'СЕТ СН'!$F$6-'СЕТ СН'!$F$22</f>
        <v>1096.0290371999999</v>
      </c>
      <c r="J24" s="36">
        <f>SUMIFS(СВЦЭМ!$C$39:$C$782,СВЦЭМ!$A$39:$A$782,$A24,СВЦЭМ!$B$39:$B$782,J$11)+'СЕТ СН'!$F$12+СВЦЭМ!$D$10+'СЕТ СН'!$F$6-'СЕТ СН'!$F$22</f>
        <v>1067.5944000499999</v>
      </c>
      <c r="K24" s="36">
        <f>SUMIFS(СВЦЭМ!$C$39:$C$782,СВЦЭМ!$A$39:$A$782,$A24,СВЦЭМ!$B$39:$B$782,K$11)+'СЕТ СН'!$F$12+СВЦЭМ!$D$10+'СЕТ СН'!$F$6-'СЕТ СН'!$F$22</f>
        <v>1043.9642925399999</v>
      </c>
      <c r="L24" s="36">
        <f>SUMIFS(СВЦЭМ!$C$39:$C$782,СВЦЭМ!$A$39:$A$782,$A24,СВЦЭМ!$B$39:$B$782,L$11)+'СЕТ СН'!$F$12+СВЦЭМ!$D$10+'СЕТ СН'!$F$6-'СЕТ СН'!$F$22</f>
        <v>1051.10143047</v>
      </c>
      <c r="M24" s="36">
        <f>SUMIFS(СВЦЭМ!$C$39:$C$782,СВЦЭМ!$A$39:$A$782,$A24,СВЦЭМ!$B$39:$B$782,M$11)+'СЕТ СН'!$F$12+СВЦЭМ!$D$10+'СЕТ СН'!$F$6-'СЕТ СН'!$F$22</f>
        <v>1056.11796222</v>
      </c>
      <c r="N24" s="36">
        <f>SUMIFS(СВЦЭМ!$C$39:$C$782,СВЦЭМ!$A$39:$A$782,$A24,СВЦЭМ!$B$39:$B$782,N$11)+'СЕТ СН'!$F$12+СВЦЭМ!$D$10+'СЕТ СН'!$F$6-'СЕТ СН'!$F$22</f>
        <v>1068.56299494</v>
      </c>
      <c r="O24" s="36">
        <f>SUMIFS(СВЦЭМ!$C$39:$C$782,СВЦЭМ!$A$39:$A$782,$A24,СВЦЭМ!$B$39:$B$782,O$11)+'СЕТ СН'!$F$12+СВЦЭМ!$D$10+'СЕТ СН'!$F$6-'СЕТ СН'!$F$22</f>
        <v>1099.0298457199999</v>
      </c>
      <c r="P24" s="36">
        <f>SUMIFS(СВЦЭМ!$C$39:$C$782,СВЦЭМ!$A$39:$A$782,$A24,СВЦЭМ!$B$39:$B$782,P$11)+'СЕТ СН'!$F$12+СВЦЭМ!$D$10+'СЕТ СН'!$F$6-'СЕТ СН'!$F$22</f>
        <v>1140.5750600900001</v>
      </c>
      <c r="Q24" s="36">
        <f>SUMIFS(СВЦЭМ!$C$39:$C$782,СВЦЭМ!$A$39:$A$782,$A24,СВЦЭМ!$B$39:$B$782,Q$11)+'СЕТ СН'!$F$12+СВЦЭМ!$D$10+'СЕТ СН'!$F$6-'СЕТ СН'!$F$22</f>
        <v>1158.9217122100001</v>
      </c>
      <c r="R24" s="36">
        <f>SUMIFS(СВЦЭМ!$C$39:$C$782,СВЦЭМ!$A$39:$A$782,$A24,СВЦЭМ!$B$39:$B$782,R$11)+'СЕТ СН'!$F$12+СВЦЭМ!$D$10+'СЕТ СН'!$F$6-'СЕТ СН'!$F$22</f>
        <v>1148.82586016</v>
      </c>
      <c r="S24" s="36">
        <f>SUMIFS(СВЦЭМ!$C$39:$C$782,СВЦЭМ!$A$39:$A$782,$A24,СВЦЭМ!$B$39:$B$782,S$11)+'СЕТ СН'!$F$12+СВЦЭМ!$D$10+'СЕТ СН'!$F$6-'СЕТ СН'!$F$22</f>
        <v>1133.2301542600001</v>
      </c>
      <c r="T24" s="36">
        <f>SUMIFS(СВЦЭМ!$C$39:$C$782,СВЦЭМ!$A$39:$A$782,$A24,СВЦЭМ!$B$39:$B$782,T$11)+'СЕТ СН'!$F$12+СВЦЭМ!$D$10+'СЕТ СН'!$F$6-'СЕТ СН'!$F$22</f>
        <v>1074.75025317</v>
      </c>
      <c r="U24" s="36">
        <f>SUMIFS(СВЦЭМ!$C$39:$C$782,СВЦЭМ!$A$39:$A$782,$A24,СВЦЭМ!$B$39:$B$782,U$11)+'СЕТ СН'!$F$12+СВЦЭМ!$D$10+'СЕТ СН'!$F$6-'СЕТ СН'!$F$22</f>
        <v>1021.91133596</v>
      </c>
      <c r="V24" s="36">
        <f>SUMIFS(СВЦЭМ!$C$39:$C$782,СВЦЭМ!$A$39:$A$782,$A24,СВЦЭМ!$B$39:$B$782,V$11)+'СЕТ СН'!$F$12+СВЦЭМ!$D$10+'СЕТ СН'!$F$6-'СЕТ СН'!$F$22</f>
        <v>993.46887075000006</v>
      </c>
      <c r="W24" s="36">
        <f>SUMIFS(СВЦЭМ!$C$39:$C$782,СВЦЭМ!$A$39:$A$782,$A24,СВЦЭМ!$B$39:$B$782,W$11)+'СЕТ СН'!$F$12+СВЦЭМ!$D$10+'СЕТ СН'!$F$6-'СЕТ СН'!$F$22</f>
        <v>1013.1485079400001</v>
      </c>
      <c r="X24" s="36">
        <f>SUMIFS(СВЦЭМ!$C$39:$C$782,СВЦЭМ!$A$39:$A$782,$A24,СВЦЭМ!$B$39:$B$782,X$11)+'СЕТ СН'!$F$12+СВЦЭМ!$D$10+'СЕТ СН'!$F$6-'СЕТ СН'!$F$22</f>
        <v>1046.37764393</v>
      </c>
      <c r="Y24" s="36">
        <f>SUMIFS(СВЦЭМ!$C$39:$C$782,СВЦЭМ!$A$39:$A$782,$A24,СВЦЭМ!$B$39:$B$782,Y$11)+'СЕТ СН'!$F$12+СВЦЭМ!$D$10+'СЕТ СН'!$F$6-'СЕТ СН'!$F$22</f>
        <v>1098.53494409</v>
      </c>
    </row>
    <row r="25" spans="1:25" ht="15.75" x14ac:dyDescent="0.2">
      <c r="A25" s="35">
        <f t="shared" si="0"/>
        <v>44300</v>
      </c>
      <c r="B25" s="36">
        <f>SUMIFS(СВЦЭМ!$C$39:$C$782,СВЦЭМ!$A$39:$A$782,$A25,СВЦЭМ!$B$39:$B$782,B$11)+'СЕТ СН'!$F$12+СВЦЭМ!$D$10+'СЕТ СН'!$F$6-'СЕТ СН'!$F$22</f>
        <v>1125.38736324</v>
      </c>
      <c r="C25" s="36">
        <f>SUMIFS(СВЦЭМ!$C$39:$C$782,СВЦЭМ!$A$39:$A$782,$A25,СВЦЭМ!$B$39:$B$782,C$11)+'СЕТ СН'!$F$12+СВЦЭМ!$D$10+'СЕТ СН'!$F$6-'СЕТ СН'!$F$22</f>
        <v>1195.7248444900001</v>
      </c>
      <c r="D25" s="36">
        <f>SUMIFS(СВЦЭМ!$C$39:$C$782,СВЦЭМ!$A$39:$A$782,$A25,СВЦЭМ!$B$39:$B$782,D$11)+'СЕТ СН'!$F$12+СВЦЭМ!$D$10+'СЕТ СН'!$F$6-'СЕТ СН'!$F$22</f>
        <v>1242.04045937</v>
      </c>
      <c r="E25" s="36">
        <f>SUMIFS(СВЦЭМ!$C$39:$C$782,СВЦЭМ!$A$39:$A$782,$A25,СВЦЭМ!$B$39:$B$782,E$11)+'СЕТ СН'!$F$12+СВЦЭМ!$D$10+'СЕТ СН'!$F$6-'СЕТ СН'!$F$22</f>
        <v>1249.2815344099999</v>
      </c>
      <c r="F25" s="36">
        <f>SUMIFS(СВЦЭМ!$C$39:$C$782,СВЦЭМ!$A$39:$A$782,$A25,СВЦЭМ!$B$39:$B$782,F$11)+'СЕТ СН'!$F$12+СВЦЭМ!$D$10+'СЕТ СН'!$F$6-'СЕТ СН'!$F$22</f>
        <v>1260.71049378</v>
      </c>
      <c r="G25" s="36">
        <f>SUMIFS(СВЦЭМ!$C$39:$C$782,СВЦЭМ!$A$39:$A$782,$A25,СВЦЭМ!$B$39:$B$782,G$11)+'СЕТ СН'!$F$12+СВЦЭМ!$D$10+'СЕТ СН'!$F$6-'СЕТ СН'!$F$22</f>
        <v>1246.3340641</v>
      </c>
      <c r="H25" s="36">
        <f>SUMIFS(СВЦЭМ!$C$39:$C$782,СВЦЭМ!$A$39:$A$782,$A25,СВЦЭМ!$B$39:$B$782,H$11)+'СЕТ СН'!$F$12+СВЦЭМ!$D$10+'СЕТ СН'!$F$6-'СЕТ СН'!$F$22</f>
        <v>1209.2252187199999</v>
      </c>
      <c r="I25" s="36">
        <f>SUMIFS(СВЦЭМ!$C$39:$C$782,СВЦЭМ!$A$39:$A$782,$A25,СВЦЭМ!$B$39:$B$782,I$11)+'СЕТ СН'!$F$12+СВЦЭМ!$D$10+'СЕТ СН'!$F$6-'СЕТ СН'!$F$22</f>
        <v>1156.88921768</v>
      </c>
      <c r="J25" s="36">
        <f>SUMIFS(СВЦЭМ!$C$39:$C$782,СВЦЭМ!$A$39:$A$782,$A25,СВЦЭМ!$B$39:$B$782,J$11)+'СЕТ СН'!$F$12+СВЦЭМ!$D$10+'СЕТ СН'!$F$6-'СЕТ СН'!$F$22</f>
        <v>1097.1566035599999</v>
      </c>
      <c r="K25" s="36">
        <f>SUMIFS(СВЦЭМ!$C$39:$C$782,СВЦЭМ!$A$39:$A$782,$A25,СВЦЭМ!$B$39:$B$782,K$11)+'СЕТ СН'!$F$12+СВЦЭМ!$D$10+'СЕТ СН'!$F$6-'СЕТ СН'!$F$22</f>
        <v>1040.52439056</v>
      </c>
      <c r="L25" s="36">
        <f>SUMIFS(СВЦЭМ!$C$39:$C$782,СВЦЭМ!$A$39:$A$782,$A25,СВЦЭМ!$B$39:$B$782,L$11)+'СЕТ СН'!$F$12+СВЦЭМ!$D$10+'СЕТ СН'!$F$6-'СЕТ СН'!$F$22</f>
        <v>1035.86617314</v>
      </c>
      <c r="M25" s="36">
        <f>SUMIFS(СВЦЭМ!$C$39:$C$782,СВЦЭМ!$A$39:$A$782,$A25,СВЦЭМ!$B$39:$B$782,M$11)+'СЕТ СН'!$F$12+СВЦЭМ!$D$10+'СЕТ СН'!$F$6-'СЕТ СН'!$F$22</f>
        <v>1043.2023070800001</v>
      </c>
      <c r="N25" s="36">
        <f>SUMIFS(СВЦЭМ!$C$39:$C$782,СВЦЭМ!$A$39:$A$782,$A25,СВЦЭМ!$B$39:$B$782,N$11)+'СЕТ СН'!$F$12+СВЦЭМ!$D$10+'СЕТ СН'!$F$6-'СЕТ СН'!$F$22</f>
        <v>1070.76566819</v>
      </c>
      <c r="O25" s="36">
        <f>SUMIFS(СВЦЭМ!$C$39:$C$782,СВЦЭМ!$A$39:$A$782,$A25,СВЦЭМ!$B$39:$B$782,O$11)+'СЕТ СН'!$F$12+СВЦЭМ!$D$10+'СЕТ СН'!$F$6-'СЕТ СН'!$F$22</f>
        <v>1100.5563834100001</v>
      </c>
      <c r="P25" s="36">
        <f>SUMIFS(СВЦЭМ!$C$39:$C$782,СВЦЭМ!$A$39:$A$782,$A25,СВЦЭМ!$B$39:$B$782,P$11)+'СЕТ СН'!$F$12+СВЦЭМ!$D$10+'СЕТ СН'!$F$6-'СЕТ СН'!$F$22</f>
        <v>1140.54974193</v>
      </c>
      <c r="Q25" s="36">
        <f>SUMIFS(СВЦЭМ!$C$39:$C$782,СВЦЭМ!$A$39:$A$782,$A25,СВЦЭМ!$B$39:$B$782,Q$11)+'СЕТ СН'!$F$12+СВЦЭМ!$D$10+'СЕТ СН'!$F$6-'СЕТ СН'!$F$22</f>
        <v>1166.9294591600001</v>
      </c>
      <c r="R25" s="36">
        <f>SUMIFS(СВЦЭМ!$C$39:$C$782,СВЦЭМ!$A$39:$A$782,$A25,СВЦЭМ!$B$39:$B$782,R$11)+'СЕТ СН'!$F$12+СВЦЭМ!$D$10+'СЕТ СН'!$F$6-'СЕТ СН'!$F$22</f>
        <v>1150.0948449300001</v>
      </c>
      <c r="S25" s="36">
        <f>SUMIFS(СВЦЭМ!$C$39:$C$782,СВЦЭМ!$A$39:$A$782,$A25,СВЦЭМ!$B$39:$B$782,S$11)+'СЕТ СН'!$F$12+СВЦЭМ!$D$10+'СЕТ СН'!$F$6-'СЕТ СН'!$F$22</f>
        <v>1128.62657627</v>
      </c>
      <c r="T25" s="36">
        <f>SUMIFS(СВЦЭМ!$C$39:$C$782,СВЦЭМ!$A$39:$A$782,$A25,СВЦЭМ!$B$39:$B$782,T$11)+'СЕТ СН'!$F$12+СВЦЭМ!$D$10+'СЕТ СН'!$F$6-'СЕТ СН'!$F$22</f>
        <v>1071.27918937</v>
      </c>
      <c r="U25" s="36">
        <f>SUMIFS(СВЦЭМ!$C$39:$C$782,СВЦЭМ!$A$39:$A$782,$A25,СВЦЭМ!$B$39:$B$782,U$11)+'СЕТ СН'!$F$12+СВЦЭМ!$D$10+'СЕТ СН'!$F$6-'СЕТ СН'!$F$22</f>
        <v>1020.23100178</v>
      </c>
      <c r="V25" s="36">
        <f>SUMIFS(СВЦЭМ!$C$39:$C$782,СВЦЭМ!$A$39:$A$782,$A25,СВЦЭМ!$B$39:$B$782,V$11)+'СЕТ СН'!$F$12+СВЦЭМ!$D$10+'СЕТ СН'!$F$6-'СЕТ СН'!$F$22</f>
        <v>988.90502268</v>
      </c>
      <c r="W25" s="36">
        <f>SUMIFS(СВЦЭМ!$C$39:$C$782,СВЦЭМ!$A$39:$A$782,$A25,СВЦЭМ!$B$39:$B$782,W$11)+'СЕТ СН'!$F$12+СВЦЭМ!$D$10+'СЕТ СН'!$F$6-'СЕТ СН'!$F$22</f>
        <v>1000.00895389</v>
      </c>
      <c r="X25" s="36">
        <f>SUMIFS(СВЦЭМ!$C$39:$C$782,СВЦЭМ!$A$39:$A$782,$A25,СВЦЭМ!$B$39:$B$782,X$11)+'СЕТ СН'!$F$12+СВЦЭМ!$D$10+'СЕТ СН'!$F$6-'СЕТ СН'!$F$22</f>
        <v>1028.31197047</v>
      </c>
      <c r="Y25" s="36">
        <f>SUMIFS(СВЦЭМ!$C$39:$C$782,СВЦЭМ!$A$39:$A$782,$A25,СВЦЭМ!$B$39:$B$782,Y$11)+'СЕТ СН'!$F$12+СВЦЭМ!$D$10+'СЕТ СН'!$F$6-'СЕТ СН'!$F$22</f>
        <v>1070.9759117399999</v>
      </c>
    </row>
    <row r="26" spans="1:25" ht="15.75" x14ac:dyDescent="0.2">
      <c r="A26" s="35">
        <f t="shared" si="0"/>
        <v>44301</v>
      </c>
      <c r="B26" s="36">
        <f>SUMIFS(СВЦЭМ!$C$39:$C$782,СВЦЭМ!$A$39:$A$782,$A26,СВЦЭМ!$B$39:$B$782,B$11)+'СЕТ СН'!$F$12+СВЦЭМ!$D$10+'СЕТ СН'!$F$6-'СЕТ СН'!$F$22</f>
        <v>1098.0995291300001</v>
      </c>
      <c r="C26" s="36">
        <f>SUMIFS(СВЦЭМ!$C$39:$C$782,СВЦЭМ!$A$39:$A$782,$A26,СВЦЭМ!$B$39:$B$782,C$11)+'СЕТ СН'!$F$12+СВЦЭМ!$D$10+'СЕТ СН'!$F$6-'СЕТ СН'!$F$22</f>
        <v>1177.45690122</v>
      </c>
      <c r="D26" s="36">
        <f>SUMIFS(СВЦЭМ!$C$39:$C$782,СВЦЭМ!$A$39:$A$782,$A26,СВЦЭМ!$B$39:$B$782,D$11)+'СЕТ СН'!$F$12+СВЦЭМ!$D$10+'СЕТ СН'!$F$6-'СЕТ СН'!$F$22</f>
        <v>1233.96138279</v>
      </c>
      <c r="E26" s="36">
        <f>SUMIFS(СВЦЭМ!$C$39:$C$782,СВЦЭМ!$A$39:$A$782,$A26,СВЦЭМ!$B$39:$B$782,E$11)+'СЕТ СН'!$F$12+СВЦЭМ!$D$10+'СЕТ СН'!$F$6-'СЕТ СН'!$F$22</f>
        <v>1241.0745437600001</v>
      </c>
      <c r="F26" s="36">
        <f>SUMIFS(СВЦЭМ!$C$39:$C$782,СВЦЭМ!$A$39:$A$782,$A26,СВЦЭМ!$B$39:$B$782,F$11)+'СЕТ СН'!$F$12+СВЦЭМ!$D$10+'СЕТ СН'!$F$6-'СЕТ СН'!$F$22</f>
        <v>1249.2991928000001</v>
      </c>
      <c r="G26" s="36">
        <f>SUMIFS(СВЦЭМ!$C$39:$C$782,СВЦЭМ!$A$39:$A$782,$A26,СВЦЭМ!$B$39:$B$782,G$11)+'СЕТ СН'!$F$12+СВЦЭМ!$D$10+'СЕТ СН'!$F$6-'СЕТ СН'!$F$22</f>
        <v>1227.3071715000001</v>
      </c>
      <c r="H26" s="36">
        <f>SUMIFS(СВЦЭМ!$C$39:$C$782,СВЦЭМ!$A$39:$A$782,$A26,СВЦЭМ!$B$39:$B$782,H$11)+'СЕТ СН'!$F$12+СВЦЭМ!$D$10+'СЕТ СН'!$F$6-'СЕТ СН'!$F$22</f>
        <v>1175.52559032</v>
      </c>
      <c r="I26" s="36">
        <f>SUMIFS(СВЦЭМ!$C$39:$C$782,СВЦЭМ!$A$39:$A$782,$A26,СВЦЭМ!$B$39:$B$782,I$11)+'СЕТ СН'!$F$12+СВЦЭМ!$D$10+'СЕТ СН'!$F$6-'СЕТ СН'!$F$22</f>
        <v>1111.21142347</v>
      </c>
      <c r="J26" s="36">
        <f>SUMIFS(СВЦЭМ!$C$39:$C$782,СВЦЭМ!$A$39:$A$782,$A26,СВЦЭМ!$B$39:$B$782,J$11)+'СЕТ СН'!$F$12+СВЦЭМ!$D$10+'СЕТ СН'!$F$6-'СЕТ СН'!$F$22</f>
        <v>1063.24326701</v>
      </c>
      <c r="K26" s="36">
        <f>SUMIFS(СВЦЭМ!$C$39:$C$782,СВЦЭМ!$A$39:$A$782,$A26,СВЦЭМ!$B$39:$B$782,K$11)+'СЕТ СН'!$F$12+СВЦЭМ!$D$10+'СЕТ СН'!$F$6-'СЕТ СН'!$F$22</f>
        <v>1024.60252599</v>
      </c>
      <c r="L26" s="36">
        <f>SUMIFS(СВЦЭМ!$C$39:$C$782,СВЦЭМ!$A$39:$A$782,$A26,СВЦЭМ!$B$39:$B$782,L$11)+'СЕТ СН'!$F$12+СВЦЭМ!$D$10+'СЕТ СН'!$F$6-'СЕТ СН'!$F$22</f>
        <v>1048.3629999099999</v>
      </c>
      <c r="M26" s="36">
        <f>SUMIFS(СВЦЭМ!$C$39:$C$782,СВЦЭМ!$A$39:$A$782,$A26,СВЦЭМ!$B$39:$B$782,M$11)+'СЕТ СН'!$F$12+СВЦЭМ!$D$10+'СЕТ СН'!$F$6-'СЕТ СН'!$F$22</f>
        <v>1035.4049591200001</v>
      </c>
      <c r="N26" s="36">
        <f>SUMIFS(СВЦЭМ!$C$39:$C$782,СВЦЭМ!$A$39:$A$782,$A26,СВЦЭМ!$B$39:$B$782,N$11)+'СЕТ СН'!$F$12+СВЦЭМ!$D$10+'СЕТ СН'!$F$6-'СЕТ СН'!$F$22</f>
        <v>1059.07445495</v>
      </c>
      <c r="O26" s="36">
        <f>SUMIFS(СВЦЭМ!$C$39:$C$782,СВЦЭМ!$A$39:$A$782,$A26,СВЦЭМ!$B$39:$B$782,O$11)+'СЕТ СН'!$F$12+СВЦЭМ!$D$10+'СЕТ СН'!$F$6-'СЕТ СН'!$F$22</f>
        <v>1099.6287223899999</v>
      </c>
      <c r="P26" s="36">
        <f>SUMIFS(СВЦЭМ!$C$39:$C$782,СВЦЭМ!$A$39:$A$782,$A26,СВЦЭМ!$B$39:$B$782,P$11)+'СЕТ СН'!$F$12+СВЦЭМ!$D$10+'СЕТ СН'!$F$6-'СЕТ СН'!$F$22</f>
        <v>1139.0386741</v>
      </c>
      <c r="Q26" s="36">
        <f>SUMIFS(СВЦЭМ!$C$39:$C$782,СВЦЭМ!$A$39:$A$782,$A26,СВЦЭМ!$B$39:$B$782,Q$11)+'СЕТ СН'!$F$12+СВЦЭМ!$D$10+'СЕТ СН'!$F$6-'СЕТ СН'!$F$22</f>
        <v>1154.5537041299999</v>
      </c>
      <c r="R26" s="36">
        <f>SUMIFS(СВЦЭМ!$C$39:$C$782,СВЦЭМ!$A$39:$A$782,$A26,СВЦЭМ!$B$39:$B$782,R$11)+'СЕТ СН'!$F$12+СВЦЭМ!$D$10+'СЕТ СН'!$F$6-'СЕТ СН'!$F$22</f>
        <v>1139.1001105</v>
      </c>
      <c r="S26" s="36">
        <f>SUMIFS(СВЦЭМ!$C$39:$C$782,СВЦЭМ!$A$39:$A$782,$A26,СВЦЭМ!$B$39:$B$782,S$11)+'СЕТ СН'!$F$12+СВЦЭМ!$D$10+'СЕТ СН'!$F$6-'СЕТ СН'!$F$22</f>
        <v>1125.84042305</v>
      </c>
      <c r="T26" s="36">
        <f>SUMIFS(СВЦЭМ!$C$39:$C$782,СВЦЭМ!$A$39:$A$782,$A26,СВЦЭМ!$B$39:$B$782,T$11)+'СЕТ СН'!$F$12+СВЦЭМ!$D$10+'СЕТ СН'!$F$6-'СЕТ СН'!$F$22</f>
        <v>1050.89741961</v>
      </c>
      <c r="U26" s="36">
        <f>SUMIFS(СВЦЭМ!$C$39:$C$782,СВЦЭМ!$A$39:$A$782,$A26,СВЦЭМ!$B$39:$B$782,U$11)+'СЕТ СН'!$F$12+СВЦЭМ!$D$10+'СЕТ СН'!$F$6-'СЕТ СН'!$F$22</f>
        <v>996.47858231999999</v>
      </c>
      <c r="V26" s="36">
        <f>SUMIFS(СВЦЭМ!$C$39:$C$782,СВЦЭМ!$A$39:$A$782,$A26,СВЦЭМ!$B$39:$B$782,V$11)+'СЕТ СН'!$F$12+СВЦЭМ!$D$10+'СЕТ СН'!$F$6-'СЕТ СН'!$F$22</f>
        <v>958.73396967000008</v>
      </c>
      <c r="W26" s="36">
        <f>SUMIFS(СВЦЭМ!$C$39:$C$782,СВЦЭМ!$A$39:$A$782,$A26,СВЦЭМ!$B$39:$B$782,W$11)+'СЕТ СН'!$F$12+СВЦЭМ!$D$10+'СЕТ СН'!$F$6-'СЕТ СН'!$F$22</f>
        <v>965.31792266000002</v>
      </c>
      <c r="X26" s="36">
        <f>SUMIFS(СВЦЭМ!$C$39:$C$782,СВЦЭМ!$A$39:$A$782,$A26,СВЦЭМ!$B$39:$B$782,X$11)+'СЕТ СН'!$F$12+СВЦЭМ!$D$10+'СЕТ СН'!$F$6-'СЕТ СН'!$F$22</f>
        <v>990.90580348000003</v>
      </c>
      <c r="Y26" s="36">
        <f>SUMIFS(СВЦЭМ!$C$39:$C$782,СВЦЭМ!$A$39:$A$782,$A26,СВЦЭМ!$B$39:$B$782,Y$11)+'СЕТ СН'!$F$12+СВЦЭМ!$D$10+'СЕТ СН'!$F$6-'СЕТ СН'!$F$22</f>
        <v>1050.32043503</v>
      </c>
    </row>
    <row r="27" spans="1:25" ht="15.75" x14ac:dyDescent="0.2">
      <c r="A27" s="35">
        <f t="shared" si="0"/>
        <v>44302</v>
      </c>
      <c r="B27" s="36">
        <f>SUMIFS(СВЦЭМ!$C$39:$C$782,СВЦЭМ!$A$39:$A$782,$A27,СВЦЭМ!$B$39:$B$782,B$11)+'СЕТ СН'!$F$12+СВЦЭМ!$D$10+'СЕТ СН'!$F$6-'СЕТ СН'!$F$22</f>
        <v>1124.5261448399999</v>
      </c>
      <c r="C27" s="36">
        <f>SUMIFS(СВЦЭМ!$C$39:$C$782,СВЦЭМ!$A$39:$A$782,$A27,СВЦЭМ!$B$39:$B$782,C$11)+'СЕТ СН'!$F$12+СВЦЭМ!$D$10+'СЕТ СН'!$F$6-'СЕТ СН'!$F$22</f>
        <v>1185.5439646</v>
      </c>
      <c r="D27" s="36">
        <f>SUMIFS(СВЦЭМ!$C$39:$C$782,СВЦЭМ!$A$39:$A$782,$A27,СВЦЭМ!$B$39:$B$782,D$11)+'СЕТ СН'!$F$12+СВЦЭМ!$D$10+'СЕТ СН'!$F$6-'СЕТ СН'!$F$22</f>
        <v>1231.9424200400001</v>
      </c>
      <c r="E27" s="36">
        <f>SUMIFS(СВЦЭМ!$C$39:$C$782,СВЦЭМ!$A$39:$A$782,$A27,СВЦЭМ!$B$39:$B$782,E$11)+'СЕТ СН'!$F$12+СВЦЭМ!$D$10+'СЕТ СН'!$F$6-'СЕТ СН'!$F$22</f>
        <v>1241.7736894100001</v>
      </c>
      <c r="F27" s="36">
        <f>SUMIFS(СВЦЭМ!$C$39:$C$782,СВЦЭМ!$A$39:$A$782,$A27,СВЦЭМ!$B$39:$B$782,F$11)+'СЕТ СН'!$F$12+СВЦЭМ!$D$10+'СЕТ СН'!$F$6-'СЕТ СН'!$F$22</f>
        <v>1258.2069241199999</v>
      </c>
      <c r="G27" s="36">
        <f>SUMIFS(СВЦЭМ!$C$39:$C$782,СВЦЭМ!$A$39:$A$782,$A27,СВЦЭМ!$B$39:$B$782,G$11)+'СЕТ СН'!$F$12+СВЦЭМ!$D$10+'СЕТ СН'!$F$6-'СЕТ СН'!$F$22</f>
        <v>1236.4486425</v>
      </c>
      <c r="H27" s="36">
        <f>SUMIFS(СВЦЭМ!$C$39:$C$782,СВЦЭМ!$A$39:$A$782,$A27,СВЦЭМ!$B$39:$B$782,H$11)+'СЕТ СН'!$F$12+СВЦЭМ!$D$10+'СЕТ СН'!$F$6-'СЕТ СН'!$F$22</f>
        <v>1195.9715392000001</v>
      </c>
      <c r="I27" s="36">
        <f>SUMIFS(СВЦЭМ!$C$39:$C$782,СВЦЭМ!$A$39:$A$782,$A27,СВЦЭМ!$B$39:$B$782,I$11)+'СЕТ СН'!$F$12+СВЦЭМ!$D$10+'СЕТ СН'!$F$6-'СЕТ СН'!$F$22</f>
        <v>1132.46889216</v>
      </c>
      <c r="J27" s="36">
        <f>SUMIFS(СВЦЭМ!$C$39:$C$782,СВЦЭМ!$A$39:$A$782,$A27,СВЦЭМ!$B$39:$B$782,J$11)+'СЕТ СН'!$F$12+СВЦЭМ!$D$10+'СЕТ СН'!$F$6-'СЕТ СН'!$F$22</f>
        <v>1067.7362051</v>
      </c>
      <c r="K27" s="36">
        <f>SUMIFS(СВЦЭМ!$C$39:$C$782,СВЦЭМ!$A$39:$A$782,$A27,СВЦЭМ!$B$39:$B$782,K$11)+'СЕТ СН'!$F$12+СВЦЭМ!$D$10+'СЕТ СН'!$F$6-'СЕТ СН'!$F$22</f>
        <v>1015.95204922</v>
      </c>
      <c r="L27" s="36">
        <f>SUMIFS(СВЦЭМ!$C$39:$C$782,СВЦЭМ!$A$39:$A$782,$A27,СВЦЭМ!$B$39:$B$782,L$11)+'СЕТ СН'!$F$12+СВЦЭМ!$D$10+'СЕТ СН'!$F$6-'СЕТ СН'!$F$22</f>
        <v>1021.07507738</v>
      </c>
      <c r="M27" s="36">
        <f>SUMIFS(СВЦЭМ!$C$39:$C$782,СВЦЭМ!$A$39:$A$782,$A27,СВЦЭМ!$B$39:$B$782,M$11)+'СЕТ СН'!$F$12+СВЦЭМ!$D$10+'СЕТ СН'!$F$6-'СЕТ СН'!$F$22</f>
        <v>1028.27780796</v>
      </c>
      <c r="N27" s="36">
        <f>SUMIFS(СВЦЭМ!$C$39:$C$782,СВЦЭМ!$A$39:$A$782,$A27,СВЦЭМ!$B$39:$B$782,N$11)+'СЕТ СН'!$F$12+СВЦЭМ!$D$10+'СЕТ СН'!$F$6-'СЕТ СН'!$F$22</f>
        <v>1051.2705906199999</v>
      </c>
      <c r="O27" s="36">
        <f>SUMIFS(СВЦЭМ!$C$39:$C$782,СВЦЭМ!$A$39:$A$782,$A27,СВЦЭМ!$B$39:$B$782,O$11)+'СЕТ СН'!$F$12+СВЦЭМ!$D$10+'СЕТ СН'!$F$6-'СЕТ СН'!$F$22</f>
        <v>1083.22073714</v>
      </c>
      <c r="P27" s="36">
        <f>SUMIFS(СВЦЭМ!$C$39:$C$782,СВЦЭМ!$A$39:$A$782,$A27,СВЦЭМ!$B$39:$B$782,P$11)+'СЕТ СН'!$F$12+СВЦЭМ!$D$10+'СЕТ СН'!$F$6-'СЕТ СН'!$F$22</f>
        <v>1119.1765139500001</v>
      </c>
      <c r="Q27" s="36">
        <f>SUMIFS(СВЦЭМ!$C$39:$C$782,СВЦЭМ!$A$39:$A$782,$A27,СВЦЭМ!$B$39:$B$782,Q$11)+'СЕТ СН'!$F$12+СВЦЭМ!$D$10+'СЕТ СН'!$F$6-'СЕТ СН'!$F$22</f>
        <v>1144.5668852700001</v>
      </c>
      <c r="R27" s="36">
        <f>SUMIFS(СВЦЭМ!$C$39:$C$782,СВЦЭМ!$A$39:$A$782,$A27,СВЦЭМ!$B$39:$B$782,R$11)+'СЕТ СН'!$F$12+СВЦЭМ!$D$10+'СЕТ СН'!$F$6-'СЕТ СН'!$F$22</f>
        <v>1128.3329203199999</v>
      </c>
      <c r="S27" s="36">
        <f>SUMIFS(СВЦЭМ!$C$39:$C$782,СВЦЭМ!$A$39:$A$782,$A27,СВЦЭМ!$B$39:$B$782,S$11)+'СЕТ СН'!$F$12+СВЦЭМ!$D$10+'СЕТ СН'!$F$6-'СЕТ СН'!$F$22</f>
        <v>1077.0043189799999</v>
      </c>
      <c r="T27" s="36">
        <f>SUMIFS(СВЦЭМ!$C$39:$C$782,СВЦЭМ!$A$39:$A$782,$A27,СВЦЭМ!$B$39:$B$782,T$11)+'СЕТ СН'!$F$12+СВЦЭМ!$D$10+'СЕТ СН'!$F$6-'СЕТ СН'!$F$22</f>
        <v>989.50215809999997</v>
      </c>
      <c r="U27" s="36">
        <f>SUMIFS(СВЦЭМ!$C$39:$C$782,СВЦЭМ!$A$39:$A$782,$A27,СВЦЭМ!$B$39:$B$782,U$11)+'СЕТ СН'!$F$12+СВЦЭМ!$D$10+'СЕТ СН'!$F$6-'СЕТ СН'!$F$22</f>
        <v>921.41025876000003</v>
      </c>
      <c r="V27" s="36">
        <f>SUMIFS(СВЦЭМ!$C$39:$C$782,СВЦЭМ!$A$39:$A$782,$A27,СВЦЭМ!$B$39:$B$782,V$11)+'СЕТ СН'!$F$12+СВЦЭМ!$D$10+'СЕТ СН'!$F$6-'СЕТ СН'!$F$22</f>
        <v>905.84365021999997</v>
      </c>
      <c r="W27" s="36">
        <f>SUMIFS(СВЦЭМ!$C$39:$C$782,СВЦЭМ!$A$39:$A$782,$A27,СВЦЭМ!$B$39:$B$782,W$11)+'СЕТ СН'!$F$12+СВЦЭМ!$D$10+'СЕТ СН'!$F$6-'СЕТ СН'!$F$22</f>
        <v>916.70614647000002</v>
      </c>
      <c r="X27" s="36">
        <f>SUMIFS(СВЦЭМ!$C$39:$C$782,СВЦЭМ!$A$39:$A$782,$A27,СВЦЭМ!$B$39:$B$782,X$11)+'СЕТ СН'!$F$12+СВЦЭМ!$D$10+'СЕТ СН'!$F$6-'СЕТ СН'!$F$22</f>
        <v>940.34340844000008</v>
      </c>
      <c r="Y27" s="36">
        <f>SUMIFS(СВЦЭМ!$C$39:$C$782,СВЦЭМ!$A$39:$A$782,$A27,СВЦЭМ!$B$39:$B$782,Y$11)+'СЕТ СН'!$F$12+СВЦЭМ!$D$10+'СЕТ СН'!$F$6-'СЕТ СН'!$F$22</f>
        <v>983.42982530000006</v>
      </c>
    </row>
    <row r="28" spans="1:25" ht="15.75" x14ac:dyDescent="0.2">
      <c r="A28" s="35">
        <f t="shared" si="0"/>
        <v>44303</v>
      </c>
      <c r="B28" s="36">
        <f>SUMIFS(СВЦЭМ!$C$39:$C$782,СВЦЭМ!$A$39:$A$782,$A28,СВЦЭМ!$B$39:$B$782,B$11)+'СЕТ СН'!$F$12+СВЦЭМ!$D$10+'СЕТ СН'!$F$6-'СЕТ СН'!$F$22</f>
        <v>1041.18869866</v>
      </c>
      <c r="C28" s="36">
        <f>SUMIFS(СВЦЭМ!$C$39:$C$782,СВЦЭМ!$A$39:$A$782,$A28,СВЦЭМ!$B$39:$B$782,C$11)+'СЕТ СН'!$F$12+СВЦЭМ!$D$10+'СЕТ СН'!$F$6-'СЕТ СН'!$F$22</f>
        <v>1092.9988943000001</v>
      </c>
      <c r="D28" s="36">
        <f>SUMIFS(СВЦЭМ!$C$39:$C$782,СВЦЭМ!$A$39:$A$782,$A28,СВЦЭМ!$B$39:$B$782,D$11)+'СЕТ СН'!$F$12+СВЦЭМ!$D$10+'СЕТ СН'!$F$6-'СЕТ СН'!$F$22</f>
        <v>1115.1936080100002</v>
      </c>
      <c r="E28" s="36">
        <f>SUMIFS(СВЦЭМ!$C$39:$C$782,СВЦЭМ!$A$39:$A$782,$A28,СВЦЭМ!$B$39:$B$782,E$11)+'СЕТ СН'!$F$12+СВЦЭМ!$D$10+'СЕТ СН'!$F$6-'СЕТ СН'!$F$22</f>
        <v>1113.22979964</v>
      </c>
      <c r="F28" s="36">
        <f>SUMIFS(СВЦЭМ!$C$39:$C$782,СВЦЭМ!$A$39:$A$782,$A28,СВЦЭМ!$B$39:$B$782,F$11)+'СЕТ СН'!$F$12+СВЦЭМ!$D$10+'СЕТ СН'!$F$6-'СЕТ СН'!$F$22</f>
        <v>1152.88900433</v>
      </c>
      <c r="G28" s="36">
        <f>SUMIFS(СВЦЭМ!$C$39:$C$782,СВЦЭМ!$A$39:$A$782,$A28,СВЦЭМ!$B$39:$B$782,G$11)+'СЕТ СН'!$F$12+СВЦЭМ!$D$10+'СЕТ СН'!$F$6-'СЕТ СН'!$F$22</f>
        <v>1154.3309071599999</v>
      </c>
      <c r="H28" s="36">
        <f>SUMIFS(СВЦЭМ!$C$39:$C$782,СВЦЭМ!$A$39:$A$782,$A28,СВЦЭМ!$B$39:$B$782,H$11)+'СЕТ СН'!$F$12+СВЦЭМ!$D$10+'СЕТ СН'!$F$6-'СЕТ СН'!$F$22</f>
        <v>1144.3987746400001</v>
      </c>
      <c r="I28" s="36">
        <f>SUMIFS(СВЦЭМ!$C$39:$C$782,СВЦЭМ!$A$39:$A$782,$A28,СВЦЭМ!$B$39:$B$782,I$11)+'СЕТ СН'!$F$12+СВЦЭМ!$D$10+'СЕТ СН'!$F$6-'СЕТ СН'!$F$22</f>
        <v>1090.61983027</v>
      </c>
      <c r="J28" s="36">
        <f>SUMIFS(СВЦЭМ!$C$39:$C$782,СВЦЭМ!$A$39:$A$782,$A28,СВЦЭМ!$B$39:$B$782,J$11)+'СЕТ СН'!$F$12+СВЦЭМ!$D$10+'СЕТ СН'!$F$6-'СЕТ СН'!$F$22</f>
        <v>1015.49390065</v>
      </c>
      <c r="K28" s="36">
        <f>SUMIFS(СВЦЭМ!$C$39:$C$782,СВЦЭМ!$A$39:$A$782,$A28,СВЦЭМ!$B$39:$B$782,K$11)+'СЕТ СН'!$F$12+СВЦЭМ!$D$10+'СЕТ СН'!$F$6-'СЕТ СН'!$F$22</f>
        <v>960.27159490000008</v>
      </c>
      <c r="L28" s="36">
        <f>SUMIFS(СВЦЭМ!$C$39:$C$782,СВЦЭМ!$A$39:$A$782,$A28,СВЦЭМ!$B$39:$B$782,L$11)+'СЕТ СН'!$F$12+СВЦЭМ!$D$10+'СЕТ СН'!$F$6-'СЕТ СН'!$F$22</f>
        <v>965.92816653</v>
      </c>
      <c r="M28" s="36">
        <f>SUMIFS(СВЦЭМ!$C$39:$C$782,СВЦЭМ!$A$39:$A$782,$A28,СВЦЭМ!$B$39:$B$782,M$11)+'СЕТ СН'!$F$12+СВЦЭМ!$D$10+'СЕТ СН'!$F$6-'СЕТ СН'!$F$22</f>
        <v>984.06020015000001</v>
      </c>
      <c r="N28" s="36">
        <f>SUMIFS(СВЦЭМ!$C$39:$C$782,СВЦЭМ!$A$39:$A$782,$A28,СВЦЭМ!$B$39:$B$782,N$11)+'СЕТ СН'!$F$12+СВЦЭМ!$D$10+'СЕТ СН'!$F$6-'СЕТ СН'!$F$22</f>
        <v>1116.3960304099999</v>
      </c>
      <c r="O28" s="36">
        <f>SUMIFS(СВЦЭМ!$C$39:$C$782,СВЦЭМ!$A$39:$A$782,$A28,СВЦЭМ!$B$39:$B$782,O$11)+'СЕТ СН'!$F$12+СВЦЭМ!$D$10+'СЕТ СН'!$F$6-'СЕТ СН'!$F$22</f>
        <v>1209.47308221</v>
      </c>
      <c r="P28" s="36">
        <f>SUMIFS(СВЦЭМ!$C$39:$C$782,СВЦЭМ!$A$39:$A$782,$A28,СВЦЭМ!$B$39:$B$782,P$11)+'СЕТ СН'!$F$12+СВЦЭМ!$D$10+'СЕТ СН'!$F$6-'СЕТ СН'!$F$22</f>
        <v>1199.89397104</v>
      </c>
      <c r="Q28" s="36">
        <f>SUMIFS(СВЦЭМ!$C$39:$C$782,СВЦЭМ!$A$39:$A$782,$A28,СВЦЭМ!$B$39:$B$782,Q$11)+'СЕТ СН'!$F$12+СВЦЭМ!$D$10+'СЕТ СН'!$F$6-'СЕТ СН'!$F$22</f>
        <v>1195.97461221</v>
      </c>
      <c r="R28" s="36">
        <f>SUMIFS(СВЦЭМ!$C$39:$C$782,СВЦЭМ!$A$39:$A$782,$A28,СВЦЭМ!$B$39:$B$782,R$11)+'СЕТ СН'!$F$12+СВЦЭМ!$D$10+'СЕТ СН'!$F$6-'СЕТ СН'!$F$22</f>
        <v>1195.61755432</v>
      </c>
      <c r="S28" s="36">
        <f>SUMIFS(СВЦЭМ!$C$39:$C$782,СВЦЭМ!$A$39:$A$782,$A28,СВЦЭМ!$B$39:$B$782,S$11)+'СЕТ СН'!$F$12+СВЦЭМ!$D$10+'СЕТ СН'!$F$6-'СЕТ СН'!$F$22</f>
        <v>1179.87044657</v>
      </c>
      <c r="T28" s="36">
        <f>SUMIFS(СВЦЭМ!$C$39:$C$782,СВЦЭМ!$A$39:$A$782,$A28,СВЦЭМ!$B$39:$B$782,T$11)+'СЕТ СН'!$F$12+СВЦЭМ!$D$10+'СЕТ СН'!$F$6-'СЕТ СН'!$F$22</f>
        <v>1020.55781872</v>
      </c>
      <c r="U28" s="36">
        <f>SUMIFS(СВЦЭМ!$C$39:$C$782,СВЦЭМ!$A$39:$A$782,$A28,СВЦЭМ!$B$39:$B$782,U$11)+'СЕТ СН'!$F$12+СВЦЭМ!$D$10+'СЕТ СН'!$F$6-'СЕТ СН'!$F$22</f>
        <v>956.15190797000002</v>
      </c>
      <c r="V28" s="36">
        <f>SUMIFS(СВЦЭМ!$C$39:$C$782,СВЦЭМ!$A$39:$A$782,$A28,СВЦЭМ!$B$39:$B$782,V$11)+'СЕТ СН'!$F$12+СВЦЭМ!$D$10+'СЕТ СН'!$F$6-'СЕТ СН'!$F$22</f>
        <v>937.21781702999999</v>
      </c>
      <c r="W28" s="36">
        <f>SUMIFS(СВЦЭМ!$C$39:$C$782,СВЦЭМ!$A$39:$A$782,$A28,СВЦЭМ!$B$39:$B$782,W$11)+'СЕТ СН'!$F$12+СВЦЭМ!$D$10+'СЕТ СН'!$F$6-'СЕТ СН'!$F$22</f>
        <v>944.43480287</v>
      </c>
      <c r="X28" s="36">
        <f>SUMIFS(СВЦЭМ!$C$39:$C$782,СВЦЭМ!$A$39:$A$782,$A28,СВЦЭМ!$B$39:$B$782,X$11)+'СЕТ СН'!$F$12+СВЦЭМ!$D$10+'СЕТ СН'!$F$6-'СЕТ СН'!$F$22</f>
        <v>978.89098791000004</v>
      </c>
      <c r="Y28" s="36">
        <f>SUMIFS(СВЦЭМ!$C$39:$C$782,СВЦЭМ!$A$39:$A$782,$A28,СВЦЭМ!$B$39:$B$782,Y$11)+'СЕТ СН'!$F$12+СВЦЭМ!$D$10+'СЕТ СН'!$F$6-'СЕТ СН'!$F$22</f>
        <v>1029.68859107</v>
      </c>
    </row>
    <row r="29" spans="1:25" ht="15.75" x14ac:dyDescent="0.2">
      <c r="A29" s="35">
        <f t="shared" si="0"/>
        <v>44304</v>
      </c>
      <c r="B29" s="36">
        <f>SUMIFS(СВЦЭМ!$C$39:$C$782,СВЦЭМ!$A$39:$A$782,$A29,СВЦЭМ!$B$39:$B$782,B$11)+'СЕТ СН'!$F$12+СВЦЭМ!$D$10+'СЕТ СН'!$F$6-'СЕТ СН'!$F$22</f>
        <v>1043.6231154299999</v>
      </c>
      <c r="C29" s="36">
        <f>SUMIFS(СВЦЭМ!$C$39:$C$782,СВЦЭМ!$A$39:$A$782,$A29,СВЦЭМ!$B$39:$B$782,C$11)+'СЕТ СН'!$F$12+СВЦЭМ!$D$10+'СЕТ СН'!$F$6-'СЕТ СН'!$F$22</f>
        <v>1100.35240013</v>
      </c>
      <c r="D29" s="36">
        <f>SUMIFS(СВЦЭМ!$C$39:$C$782,СВЦЭМ!$A$39:$A$782,$A29,СВЦЭМ!$B$39:$B$782,D$11)+'СЕТ СН'!$F$12+СВЦЭМ!$D$10+'СЕТ СН'!$F$6-'СЕТ СН'!$F$22</f>
        <v>1119.19976666</v>
      </c>
      <c r="E29" s="36">
        <f>SUMIFS(СВЦЭМ!$C$39:$C$782,СВЦЭМ!$A$39:$A$782,$A29,СВЦЭМ!$B$39:$B$782,E$11)+'СЕТ СН'!$F$12+СВЦЭМ!$D$10+'СЕТ СН'!$F$6-'СЕТ СН'!$F$22</f>
        <v>1111.0939447600001</v>
      </c>
      <c r="F29" s="36">
        <f>SUMIFS(СВЦЭМ!$C$39:$C$782,СВЦЭМ!$A$39:$A$782,$A29,СВЦЭМ!$B$39:$B$782,F$11)+'СЕТ СН'!$F$12+СВЦЭМ!$D$10+'СЕТ СН'!$F$6-'СЕТ СН'!$F$22</f>
        <v>1133.1626177800001</v>
      </c>
      <c r="G29" s="36">
        <f>SUMIFS(СВЦЭМ!$C$39:$C$782,СВЦЭМ!$A$39:$A$782,$A29,СВЦЭМ!$B$39:$B$782,G$11)+'СЕТ СН'!$F$12+СВЦЭМ!$D$10+'СЕТ СН'!$F$6-'СЕТ СН'!$F$22</f>
        <v>1133.9525215800002</v>
      </c>
      <c r="H29" s="36">
        <f>SUMIFS(СВЦЭМ!$C$39:$C$782,СВЦЭМ!$A$39:$A$782,$A29,СВЦЭМ!$B$39:$B$782,H$11)+'СЕТ СН'!$F$12+СВЦЭМ!$D$10+'СЕТ СН'!$F$6-'СЕТ СН'!$F$22</f>
        <v>1124.51116849</v>
      </c>
      <c r="I29" s="36">
        <f>SUMIFS(СВЦЭМ!$C$39:$C$782,СВЦЭМ!$A$39:$A$782,$A29,СВЦЭМ!$B$39:$B$782,I$11)+'СЕТ СН'!$F$12+СВЦЭМ!$D$10+'СЕТ СН'!$F$6-'СЕТ СН'!$F$22</f>
        <v>1077.29088372</v>
      </c>
      <c r="J29" s="36">
        <f>SUMIFS(СВЦЭМ!$C$39:$C$782,СВЦЭМ!$A$39:$A$782,$A29,СВЦЭМ!$B$39:$B$782,J$11)+'СЕТ СН'!$F$12+СВЦЭМ!$D$10+'СЕТ СН'!$F$6-'СЕТ СН'!$F$22</f>
        <v>1026.0747165499999</v>
      </c>
      <c r="K29" s="36">
        <f>SUMIFS(СВЦЭМ!$C$39:$C$782,СВЦЭМ!$A$39:$A$782,$A29,СВЦЭМ!$B$39:$B$782,K$11)+'СЕТ СН'!$F$12+СВЦЭМ!$D$10+'СЕТ СН'!$F$6-'СЕТ СН'!$F$22</f>
        <v>953.12859434000006</v>
      </c>
      <c r="L29" s="36">
        <f>SUMIFS(СВЦЭМ!$C$39:$C$782,СВЦЭМ!$A$39:$A$782,$A29,СВЦЭМ!$B$39:$B$782,L$11)+'СЕТ СН'!$F$12+СВЦЭМ!$D$10+'СЕТ СН'!$F$6-'СЕТ СН'!$F$22</f>
        <v>947.60643917000004</v>
      </c>
      <c r="M29" s="36">
        <f>SUMIFS(СВЦЭМ!$C$39:$C$782,СВЦЭМ!$A$39:$A$782,$A29,СВЦЭМ!$B$39:$B$782,M$11)+'СЕТ СН'!$F$12+СВЦЭМ!$D$10+'СЕТ СН'!$F$6-'СЕТ СН'!$F$22</f>
        <v>961.06909161999999</v>
      </c>
      <c r="N29" s="36">
        <f>SUMIFS(СВЦЭМ!$C$39:$C$782,СВЦЭМ!$A$39:$A$782,$A29,СВЦЭМ!$B$39:$B$782,N$11)+'СЕТ СН'!$F$12+СВЦЭМ!$D$10+'СЕТ СН'!$F$6-'СЕТ СН'!$F$22</f>
        <v>1065.39329344</v>
      </c>
      <c r="O29" s="36">
        <f>SUMIFS(СВЦЭМ!$C$39:$C$782,СВЦЭМ!$A$39:$A$782,$A29,СВЦЭМ!$B$39:$B$782,O$11)+'СЕТ СН'!$F$12+СВЦЭМ!$D$10+'СЕТ СН'!$F$6-'СЕТ СН'!$F$22</f>
        <v>1176.22024244</v>
      </c>
      <c r="P29" s="36">
        <f>SUMIFS(СВЦЭМ!$C$39:$C$782,СВЦЭМ!$A$39:$A$782,$A29,СВЦЭМ!$B$39:$B$782,P$11)+'СЕТ СН'!$F$12+СВЦЭМ!$D$10+'СЕТ СН'!$F$6-'СЕТ СН'!$F$22</f>
        <v>1164.6622592799999</v>
      </c>
      <c r="Q29" s="36">
        <f>SUMIFS(СВЦЭМ!$C$39:$C$782,СВЦЭМ!$A$39:$A$782,$A29,СВЦЭМ!$B$39:$B$782,Q$11)+'СЕТ СН'!$F$12+СВЦЭМ!$D$10+'СЕТ СН'!$F$6-'СЕТ СН'!$F$22</f>
        <v>1156.38441917</v>
      </c>
      <c r="R29" s="36">
        <f>SUMIFS(СВЦЭМ!$C$39:$C$782,СВЦЭМ!$A$39:$A$782,$A29,СВЦЭМ!$B$39:$B$782,R$11)+'СЕТ СН'!$F$12+СВЦЭМ!$D$10+'СЕТ СН'!$F$6-'СЕТ СН'!$F$22</f>
        <v>1157.451501</v>
      </c>
      <c r="S29" s="36">
        <f>SUMIFS(СВЦЭМ!$C$39:$C$782,СВЦЭМ!$A$39:$A$782,$A29,СВЦЭМ!$B$39:$B$782,S$11)+'СЕТ СН'!$F$12+СВЦЭМ!$D$10+'СЕТ СН'!$F$6-'СЕТ СН'!$F$22</f>
        <v>1141.5385077000001</v>
      </c>
      <c r="T29" s="36">
        <f>SUMIFS(СВЦЭМ!$C$39:$C$782,СВЦЭМ!$A$39:$A$782,$A29,СВЦЭМ!$B$39:$B$782,T$11)+'СЕТ СН'!$F$12+СВЦЭМ!$D$10+'СЕТ СН'!$F$6-'СЕТ СН'!$F$22</f>
        <v>974.92741467000008</v>
      </c>
      <c r="U29" s="36">
        <f>SUMIFS(СВЦЭМ!$C$39:$C$782,СВЦЭМ!$A$39:$A$782,$A29,СВЦЭМ!$B$39:$B$782,U$11)+'СЕТ СН'!$F$12+СВЦЭМ!$D$10+'СЕТ СН'!$F$6-'СЕТ СН'!$F$22</f>
        <v>893.66450411000005</v>
      </c>
      <c r="V29" s="36">
        <f>SUMIFS(СВЦЭМ!$C$39:$C$782,СВЦЭМ!$A$39:$A$782,$A29,СВЦЭМ!$B$39:$B$782,V$11)+'СЕТ СН'!$F$12+СВЦЭМ!$D$10+'СЕТ СН'!$F$6-'СЕТ СН'!$F$22</f>
        <v>864.18520732000002</v>
      </c>
      <c r="W29" s="36">
        <f>SUMIFS(СВЦЭМ!$C$39:$C$782,СВЦЭМ!$A$39:$A$782,$A29,СВЦЭМ!$B$39:$B$782,W$11)+'СЕТ СН'!$F$12+СВЦЭМ!$D$10+'СЕТ СН'!$F$6-'СЕТ СН'!$F$22</f>
        <v>867.19142574</v>
      </c>
      <c r="X29" s="36">
        <f>SUMIFS(СВЦЭМ!$C$39:$C$782,СВЦЭМ!$A$39:$A$782,$A29,СВЦЭМ!$B$39:$B$782,X$11)+'СЕТ СН'!$F$12+СВЦЭМ!$D$10+'СЕТ СН'!$F$6-'СЕТ СН'!$F$22</f>
        <v>904.20350599000005</v>
      </c>
      <c r="Y29" s="36">
        <f>SUMIFS(СВЦЭМ!$C$39:$C$782,СВЦЭМ!$A$39:$A$782,$A29,СВЦЭМ!$B$39:$B$782,Y$11)+'СЕТ СН'!$F$12+СВЦЭМ!$D$10+'СЕТ СН'!$F$6-'СЕТ СН'!$F$22</f>
        <v>933.57795619000001</v>
      </c>
    </row>
    <row r="30" spans="1:25" ht="15.75" x14ac:dyDescent="0.2">
      <c r="A30" s="35">
        <f t="shared" si="0"/>
        <v>44305</v>
      </c>
      <c r="B30" s="36">
        <f>SUMIFS(СВЦЭМ!$C$39:$C$782,СВЦЭМ!$A$39:$A$782,$A30,СВЦЭМ!$B$39:$B$782,B$11)+'СЕТ СН'!$F$12+СВЦЭМ!$D$10+'СЕТ СН'!$F$6-'СЕТ СН'!$F$22</f>
        <v>1110.7707044199999</v>
      </c>
      <c r="C30" s="36">
        <f>SUMIFS(СВЦЭМ!$C$39:$C$782,СВЦЭМ!$A$39:$A$782,$A30,СВЦЭМ!$B$39:$B$782,C$11)+'СЕТ СН'!$F$12+СВЦЭМ!$D$10+'СЕТ СН'!$F$6-'СЕТ СН'!$F$22</f>
        <v>1154.42675491</v>
      </c>
      <c r="D30" s="36">
        <f>SUMIFS(СВЦЭМ!$C$39:$C$782,СВЦЭМ!$A$39:$A$782,$A30,СВЦЭМ!$B$39:$B$782,D$11)+'СЕТ СН'!$F$12+СВЦЭМ!$D$10+'СЕТ СН'!$F$6-'СЕТ СН'!$F$22</f>
        <v>1200.98600425</v>
      </c>
      <c r="E30" s="36">
        <f>SUMIFS(СВЦЭМ!$C$39:$C$782,СВЦЭМ!$A$39:$A$782,$A30,СВЦЭМ!$B$39:$B$782,E$11)+'СЕТ СН'!$F$12+СВЦЭМ!$D$10+'СЕТ СН'!$F$6-'СЕТ СН'!$F$22</f>
        <v>1199.17053237</v>
      </c>
      <c r="F30" s="36">
        <f>SUMIFS(СВЦЭМ!$C$39:$C$782,СВЦЭМ!$A$39:$A$782,$A30,СВЦЭМ!$B$39:$B$782,F$11)+'СЕТ СН'!$F$12+СВЦЭМ!$D$10+'СЕТ СН'!$F$6-'СЕТ СН'!$F$22</f>
        <v>1206.78275719</v>
      </c>
      <c r="G30" s="36">
        <f>SUMIFS(СВЦЭМ!$C$39:$C$782,СВЦЭМ!$A$39:$A$782,$A30,СВЦЭМ!$B$39:$B$782,G$11)+'СЕТ СН'!$F$12+СВЦЭМ!$D$10+'СЕТ СН'!$F$6-'СЕТ СН'!$F$22</f>
        <v>1204.53899774</v>
      </c>
      <c r="H30" s="36">
        <f>SUMIFS(СВЦЭМ!$C$39:$C$782,СВЦЭМ!$A$39:$A$782,$A30,СВЦЭМ!$B$39:$B$782,H$11)+'СЕТ СН'!$F$12+СВЦЭМ!$D$10+'СЕТ СН'!$F$6-'СЕТ СН'!$F$22</f>
        <v>1165.15256617</v>
      </c>
      <c r="I30" s="36">
        <f>SUMIFS(СВЦЭМ!$C$39:$C$782,СВЦЭМ!$A$39:$A$782,$A30,СВЦЭМ!$B$39:$B$782,I$11)+'СЕТ СН'!$F$12+СВЦЭМ!$D$10+'СЕТ СН'!$F$6-'СЕТ СН'!$F$22</f>
        <v>1087.9081417099999</v>
      </c>
      <c r="J30" s="36">
        <f>SUMIFS(СВЦЭМ!$C$39:$C$782,СВЦЭМ!$A$39:$A$782,$A30,СВЦЭМ!$B$39:$B$782,J$11)+'СЕТ СН'!$F$12+СВЦЭМ!$D$10+'СЕТ СН'!$F$6-'СЕТ СН'!$F$22</f>
        <v>1024.25247182</v>
      </c>
      <c r="K30" s="36">
        <f>SUMIFS(СВЦЭМ!$C$39:$C$782,СВЦЭМ!$A$39:$A$782,$A30,СВЦЭМ!$B$39:$B$782,K$11)+'СЕТ СН'!$F$12+СВЦЭМ!$D$10+'СЕТ СН'!$F$6-'СЕТ СН'!$F$22</f>
        <v>962.17090031999999</v>
      </c>
      <c r="L30" s="36">
        <f>SUMIFS(СВЦЭМ!$C$39:$C$782,СВЦЭМ!$A$39:$A$782,$A30,СВЦЭМ!$B$39:$B$782,L$11)+'СЕТ СН'!$F$12+СВЦЭМ!$D$10+'СЕТ СН'!$F$6-'СЕТ СН'!$F$22</f>
        <v>950.69332132</v>
      </c>
      <c r="M30" s="36">
        <f>SUMIFS(СВЦЭМ!$C$39:$C$782,СВЦЭМ!$A$39:$A$782,$A30,СВЦЭМ!$B$39:$B$782,M$11)+'СЕТ СН'!$F$12+СВЦЭМ!$D$10+'СЕТ СН'!$F$6-'СЕТ СН'!$F$22</f>
        <v>980.46712808000007</v>
      </c>
      <c r="N30" s="36">
        <f>SUMIFS(СВЦЭМ!$C$39:$C$782,СВЦЭМ!$A$39:$A$782,$A30,СВЦЭМ!$B$39:$B$782,N$11)+'СЕТ СН'!$F$12+СВЦЭМ!$D$10+'СЕТ СН'!$F$6-'СЕТ СН'!$F$22</f>
        <v>1016.50921578</v>
      </c>
      <c r="O30" s="36">
        <f>SUMIFS(СВЦЭМ!$C$39:$C$782,СВЦЭМ!$A$39:$A$782,$A30,СВЦЭМ!$B$39:$B$782,O$11)+'СЕТ СН'!$F$12+СВЦЭМ!$D$10+'СЕТ СН'!$F$6-'СЕТ СН'!$F$22</f>
        <v>1062.6324214599999</v>
      </c>
      <c r="P30" s="36">
        <f>SUMIFS(СВЦЭМ!$C$39:$C$782,СВЦЭМ!$A$39:$A$782,$A30,СВЦЭМ!$B$39:$B$782,P$11)+'СЕТ СН'!$F$12+СВЦЭМ!$D$10+'СЕТ СН'!$F$6-'СЕТ СН'!$F$22</f>
        <v>1110.0648863500001</v>
      </c>
      <c r="Q30" s="36">
        <f>SUMIFS(СВЦЭМ!$C$39:$C$782,СВЦЭМ!$A$39:$A$782,$A30,СВЦЭМ!$B$39:$B$782,Q$11)+'СЕТ СН'!$F$12+СВЦЭМ!$D$10+'СЕТ СН'!$F$6-'СЕТ СН'!$F$22</f>
        <v>1126.7710554</v>
      </c>
      <c r="R30" s="36">
        <f>SUMIFS(СВЦЭМ!$C$39:$C$782,СВЦЭМ!$A$39:$A$782,$A30,СВЦЭМ!$B$39:$B$782,R$11)+'СЕТ СН'!$F$12+СВЦЭМ!$D$10+'СЕТ СН'!$F$6-'СЕТ СН'!$F$22</f>
        <v>1115.5605104900001</v>
      </c>
      <c r="S30" s="36">
        <f>SUMIFS(СВЦЭМ!$C$39:$C$782,СВЦЭМ!$A$39:$A$782,$A30,СВЦЭМ!$B$39:$B$782,S$11)+'СЕТ СН'!$F$12+СВЦЭМ!$D$10+'СЕТ СН'!$F$6-'СЕТ СН'!$F$22</f>
        <v>1094.20396338</v>
      </c>
      <c r="T30" s="36">
        <f>SUMIFS(СВЦЭМ!$C$39:$C$782,СВЦЭМ!$A$39:$A$782,$A30,СВЦЭМ!$B$39:$B$782,T$11)+'СЕТ СН'!$F$12+СВЦЭМ!$D$10+'СЕТ СН'!$F$6-'СЕТ СН'!$F$22</f>
        <v>1036.4764376799999</v>
      </c>
      <c r="U30" s="36">
        <f>SUMIFS(СВЦЭМ!$C$39:$C$782,СВЦЭМ!$A$39:$A$782,$A30,СВЦЭМ!$B$39:$B$782,U$11)+'СЕТ СН'!$F$12+СВЦЭМ!$D$10+'СЕТ СН'!$F$6-'СЕТ СН'!$F$22</f>
        <v>989.75476734000006</v>
      </c>
      <c r="V30" s="36">
        <f>SUMIFS(СВЦЭМ!$C$39:$C$782,СВЦЭМ!$A$39:$A$782,$A30,СВЦЭМ!$B$39:$B$782,V$11)+'СЕТ СН'!$F$12+СВЦЭМ!$D$10+'СЕТ СН'!$F$6-'СЕТ СН'!$F$22</f>
        <v>953.52619909999999</v>
      </c>
      <c r="W30" s="36">
        <f>SUMIFS(СВЦЭМ!$C$39:$C$782,СВЦЭМ!$A$39:$A$782,$A30,СВЦЭМ!$B$39:$B$782,W$11)+'СЕТ СН'!$F$12+СВЦЭМ!$D$10+'СЕТ СН'!$F$6-'СЕТ СН'!$F$22</f>
        <v>971.53430160000005</v>
      </c>
      <c r="X30" s="36">
        <f>SUMIFS(СВЦЭМ!$C$39:$C$782,СВЦЭМ!$A$39:$A$782,$A30,СВЦЭМ!$B$39:$B$782,X$11)+'СЕТ СН'!$F$12+СВЦЭМ!$D$10+'СЕТ СН'!$F$6-'СЕТ СН'!$F$22</f>
        <v>1003.84535716</v>
      </c>
      <c r="Y30" s="36">
        <f>SUMIFS(СВЦЭМ!$C$39:$C$782,СВЦЭМ!$A$39:$A$782,$A30,СВЦЭМ!$B$39:$B$782,Y$11)+'СЕТ СН'!$F$12+СВЦЭМ!$D$10+'СЕТ СН'!$F$6-'СЕТ СН'!$F$22</f>
        <v>1046.0724734200001</v>
      </c>
    </row>
    <row r="31" spans="1:25" ht="15.75" x14ac:dyDescent="0.2">
      <c r="A31" s="35">
        <f t="shared" si="0"/>
        <v>44306</v>
      </c>
      <c r="B31" s="36">
        <f>SUMIFS(СВЦЭМ!$C$39:$C$782,СВЦЭМ!$A$39:$A$782,$A31,СВЦЭМ!$B$39:$B$782,B$11)+'СЕТ СН'!$F$12+СВЦЭМ!$D$10+'СЕТ СН'!$F$6-'СЕТ СН'!$F$22</f>
        <v>1155.01103466</v>
      </c>
      <c r="C31" s="36">
        <f>SUMIFS(СВЦЭМ!$C$39:$C$782,СВЦЭМ!$A$39:$A$782,$A31,СВЦЭМ!$B$39:$B$782,C$11)+'СЕТ СН'!$F$12+СВЦЭМ!$D$10+'СЕТ СН'!$F$6-'СЕТ СН'!$F$22</f>
        <v>1131.2886799600001</v>
      </c>
      <c r="D31" s="36">
        <f>SUMIFS(СВЦЭМ!$C$39:$C$782,СВЦЭМ!$A$39:$A$782,$A31,СВЦЭМ!$B$39:$B$782,D$11)+'СЕТ СН'!$F$12+СВЦЭМ!$D$10+'СЕТ СН'!$F$6-'СЕТ СН'!$F$22</f>
        <v>1089.7436331199999</v>
      </c>
      <c r="E31" s="36">
        <f>SUMIFS(СВЦЭМ!$C$39:$C$782,СВЦЭМ!$A$39:$A$782,$A31,СВЦЭМ!$B$39:$B$782,E$11)+'СЕТ СН'!$F$12+СВЦЭМ!$D$10+'СЕТ СН'!$F$6-'СЕТ СН'!$F$22</f>
        <v>1079.17871203</v>
      </c>
      <c r="F31" s="36">
        <f>SUMIFS(СВЦЭМ!$C$39:$C$782,СВЦЭМ!$A$39:$A$782,$A31,СВЦЭМ!$B$39:$B$782,F$11)+'СЕТ СН'!$F$12+СВЦЭМ!$D$10+'СЕТ СН'!$F$6-'СЕТ СН'!$F$22</f>
        <v>1080.8320027099999</v>
      </c>
      <c r="G31" s="36">
        <f>SUMIFS(СВЦЭМ!$C$39:$C$782,СВЦЭМ!$A$39:$A$782,$A31,СВЦЭМ!$B$39:$B$782,G$11)+'СЕТ СН'!$F$12+СВЦЭМ!$D$10+'СЕТ СН'!$F$6-'СЕТ СН'!$F$22</f>
        <v>1084.3709730400001</v>
      </c>
      <c r="H31" s="36">
        <f>SUMIFS(СВЦЭМ!$C$39:$C$782,СВЦЭМ!$A$39:$A$782,$A31,СВЦЭМ!$B$39:$B$782,H$11)+'СЕТ СН'!$F$12+СВЦЭМ!$D$10+'СЕТ СН'!$F$6-'СЕТ СН'!$F$22</f>
        <v>1128.9384636500001</v>
      </c>
      <c r="I31" s="36">
        <f>SUMIFS(СВЦЭМ!$C$39:$C$782,СВЦЭМ!$A$39:$A$782,$A31,СВЦЭМ!$B$39:$B$782,I$11)+'СЕТ СН'!$F$12+СВЦЭМ!$D$10+'СЕТ СН'!$F$6-'СЕТ СН'!$F$22</f>
        <v>1164.3765854400001</v>
      </c>
      <c r="J31" s="36">
        <f>SUMIFS(СВЦЭМ!$C$39:$C$782,СВЦЭМ!$A$39:$A$782,$A31,СВЦЭМ!$B$39:$B$782,J$11)+'СЕТ СН'!$F$12+СВЦЭМ!$D$10+'СЕТ СН'!$F$6-'СЕТ СН'!$F$22</f>
        <v>1119.27540357</v>
      </c>
      <c r="K31" s="36">
        <f>SUMIFS(СВЦЭМ!$C$39:$C$782,СВЦЭМ!$A$39:$A$782,$A31,СВЦЭМ!$B$39:$B$782,K$11)+'СЕТ СН'!$F$12+СВЦЭМ!$D$10+'СЕТ СН'!$F$6-'СЕТ СН'!$F$22</f>
        <v>1071.53790933</v>
      </c>
      <c r="L31" s="36">
        <f>SUMIFS(СВЦЭМ!$C$39:$C$782,СВЦЭМ!$A$39:$A$782,$A31,СВЦЭМ!$B$39:$B$782,L$11)+'СЕТ СН'!$F$12+СВЦЭМ!$D$10+'СЕТ СН'!$F$6-'СЕТ СН'!$F$22</f>
        <v>1074.7374321099999</v>
      </c>
      <c r="M31" s="36">
        <f>SUMIFS(СВЦЭМ!$C$39:$C$782,СВЦЭМ!$A$39:$A$782,$A31,СВЦЭМ!$B$39:$B$782,M$11)+'СЕТ СН'!$F$12+СВЦЭМ!$D$10+'СЕТ СН'!$F$6-'СЕТ СН'!$F$22</f>
        <v>1076.5311543999999</v>
      </c>
      <c r="N31" s="36">
        <f>SUMIFS(СВЦЭМ!$C$39:$C$782,СВЦЭМ!$A$39:$A$782,$A31,СВЦЭМ!$B$39:$B$782,N$11)+'СЕТ СН'!$F$12+СВЦЭМ!$D$10+'СЕТ СН'!$F$6-'СЕТ СН'!$F$22</f>
        <v>1100.18951636</v>
      </c>
      <c r="O31" s="36">
        <f>SUMIFS(СВЦЭМ!$C$39:$C$782,СВЦЭМ!$A$39:$A$782,$A31,СВЦЭМ!$B$39:$B$782,O$11)+'СЕТ СН'!$F$12+СВЦЭМ!$D$10+'СЕТ СН'!$F$6-'СЕТ СН'!$F$22</f>
        <v>1135.47018417</v>
      </c>
      <c r="P31" s="36">
        <f>SUMIFS(СВЦЭМ!$C$39:$C$782,СВЦЭМ!$A$39:$A$782,$A31,СВЦЭМ!$B$39:$B$782,P$11)+'СЕТ СН'!$F$12+СВЦЭМ!$D$10+'СЕТ СН'!$F$6-'СЕТ СН'!$F$22</f>
        <v>1162.82856855</v>
      </c>
      <c r="Q31" s="36">
        <f>SUMIFS(СВЦЭМ!$C$39:$C$782,СВЦЭМ!$A$39:$A$782,$A31,СВЦЭМ!$B$39:$B$782,Q$11)+'СЕТ СН'!$F$12+СВЦЭМ!$D$10+'СЕТ СН'!$F$6-'СЕТ СН'!$F$22</f>
        <v>1151.3401970800001</v>
      </c>
      <c r="R31" s="36">
        <f>SUMIFS(СВЦЭМ!$C$39:$C$782,СВЦЭМ!$A$39:$A$782,$A31,СВЦЭМ!$B$39:$B$782,R$11)+'СЕТ СН'!$F$12+СВЦЭМ!$D$10+'СЕТ СН'!$F$6-'СЕТ СН'!$F$22</f>
        <v>1153.2634508799999</v>
      </c>
      <c r="S31" s="36">
        <f>SUMIFS(СВЦЭМ!$C$39:$C$782,СВЦЭМ!$A$39:$A$782,$A31,СВЦЭМ!$B$39:$B$782,S$11)+'СЕТ СН'!$F$12+СВЦЭМ!$D$10+'СЕТ СН'!$F$6-'СЕТ СН'!$F$22</f>
        <v>1162.0009267400001</v>
      </c>
      <c r="T31" s="36">
        <f>SUMIFS(СВЦЭМ!$C$39:$C$782,СВЦЭМ!$A$39:$A$782,$A31,СВЦЭМ!$B$39:$B$782,T$11)+'СЕТ СН'!$F$12+СВЦЭМ!$D$10+'СЕТ СН'!$F$6-'СЕТ СН'!$F$22</f>
        <v>1105.4288879799999</v>
      </c>
      <c r="U31" s="36">
        <f>SUMIFS(СВЦЭМ!$C$39:$C$782,СВЦЭМ!$A$39:$A$782,$A31,СВЦЭМ!$B$39:$B$782,U$11)+'СЕТ СН'!$F$12+СВЦЭМ!$D$10+'СЕТ СН'!$F$6-'СЕТ СН'!$F$22</f>
        <v>1044.16135519</v>
      </c>
      <c r="V31" s="36">
        <f>SUMIFS(СВЦЭМ!$C$39:$C$782,СВЦЭМ!$A$39:$A$782,$A31,СВЦЭМ!$B$39:$B$782,V$11)+'СЕТ СН'!$F$12+СВЦЭМ!$D$10+'СЕТ СН'!$F$6-'СЕТ СН'!$F$22</f>
        <v>1006.73812659</v>
      </c>
      <c r="W31" s="36">
        <f>SUMIFS(СВЦЭМ!$C$39:$C$782,СВЦЭМ!$A$39:$A$782,$A31,СВЦЭМ!$B$39:$B$782,W$11)+'СЕТ СН'!$F$12+СВЦЭМ!$D$10+'СЕТ СН'!$F$6-'СЕТ СН'!$F$22</f>
        <v>1013.7263341500001</v>
      </c>
      <c r="X31" s="36">
        <f>SUMIFS(СВЦЭМ!$C$39:$C$782,СВЦЭМ!$A$39:$A$782,$A31,СВЦЭМ!$B$39:$B$782,X$11)+'СЕТ СН'!$F$12+СВЦЭМ!$D$10+'СЕТ СН'!$F$6-'СЕТ СН'!$F$22</f>
        <v>1038.25833448</v>
      </c>
      <c r="Y31" s="36">
        <f>SUMIFS(СВЦЭМ!$C$39:$C$782,СВЦЭМ!$A$39:$A$782,$A31,СВЦЭМ!$B$39:$B$782,Y$11)+'СЕТ СН'!$F$12+СВЦЭМ!$D$10+'СЕТ СН'!$F$6-'СЕТ СН'!$F$22</f>
        <v>1099.8094720300001</v>
      </c>
    </row>
    <row r="32" spans="1:25" ht="15.75" x14ac:dyDescent="0.2">
      <c r="A32" s="35">
        <f t="shared" si="0"/>
        <v>44307</v>
      </c>
      <c r="B32" s="36">
        <f>SUMIFS(СВЦЭМ!$C$39:$C$782,СВЦЭМ!$A$39:$A$782,$A32,СВЦЭМ!$B$39:$B$782,B$11)+'СЕТ СН'!$F$12+СВЦЭМ!$D$10+'СЕТ СН'!$F$6-'СЕТ СН'!$F$22</f>
        <v>1117.97891587</v>
      </c>
      <c r="C32" s="36">
        <f>SUMIFS(СВЦЭМ!$C$39:$C$782,СВЦЭМ!$A$39:$A$782,$A32,СВЦЭМ!$B$39:$B$782,C$11)+'СЕТ СН'!$F$12+СВЦЭМ!$D$10+'СЕТ СН'!$F$6-'СЕТ СН'!$F$22</f>
        <v>1136.80423369</v>
      </c>
      <c r="D32" s="36">
        <f>SUMIFS(СВЦЭМ!$C$39:$C$782,СВЦЭМ!$A$39:$A$782,$A32,СВЦЭМ!$B$39:$B$782,D$11)+'СЕТ СН'!$F$12+СВЦЭМ!$D$10+'СЕТ СН'!$F$6-'СЕТ СН'!$F$22</f>
        <v>1084.0802202099999</v>
      </c>
      <c r="E32" s="36">
        <f>SUMIFS(СВЦЭМ!$C$39:$C$782,СВЦЭМ!$A$39:$A$782,$A32,СВЦЭМ!$B$39:$B$782,E$11)+'СЕТ СН'!$F$12+СВЦЭМ!$D$10+'СЕТ СН'!$F$6-'СЕТ СН'!$F$22</f>
        <v>1092.5531263600001</v>
      </c>
      <c r="F32" s="36">
        <f>SUMIFS(СВЦЭМ!$C$39:$C$782,СВЦЭМ!$A$39:$A$782,$A32,СВЦЭМ!$B$39:$B$782,F$11)+'СЕТ СН'!$F$12+СВЦЭМ!$D$10+'СЕТ СН'!$F$6-'СЕТ СН'!$F$22</f>
        <v>1093.34210856</v>
      </c>
      <c r="G32" s="36">
        <f>SUMIFS(СВЦЭМ!$C$39:$C$782,СВЦЭМ!$A$39:$A$782,$A32,СВЦЭМ!$B$39:$B$782,G$11)+'СЕТ СН'!$F$12+СВЦЭМ!$D$10+'СЕТ СН'!$F$6-'СЕТ СН'!$F$22</f>
        <v>1089.01793331</v>
      </c>
      <c r="H32" s="36">
        <f>SUMIFS(СВЦЭМ!$C$39:$C$782,СВЦЭМ!$A$39:$A$782,$A32,СВЦЭМ!$B$39:$B$782,H$11)+'СЕТ СН'!$F$12+СВЦЭМ!$D$10+'СЕТ СН'!$F$6-'СЕТ СН'!$F$22</f>
        <v>1120.0397592000002</v>
      </c>
      <c r="I32" s="36">
        <f>SUMIFS(СВЦЭМ!$C$39:$C$782,СВЦЭМ!$A$39:$A$782,$A32,СВЦЭМ!$B$39:$B$782,I$11)+'СЕТ СН'!$F$12+СВЦЭМ!$D$10+'СЕТ СН'!$F$6-'СЕТ СН'!$F$22</f>
        <v>1116.8728693800001</v>
      </c>
      <c r="J32" s="36">
        <f>SUMIFS(СВЦЭМ!$C$39:$C$782,СВЦЭМ!$A$39:$A$782,$A32,СВЦЭМ!$B$39:$B$782,J$11)+'СЕТ СН'!$F$12+СВЦЭМ!$D$10+'СЕТ СН'!$F$6-'СЕТ СН'!$F$22</f>
        <v>1086.14226631</v>
      </c>
      <c r="K32" s="36">
        <f>SUMIFS(СВЦЭМ!$C$39:$C$782,СВЦЭМ!$A$39:$A$782,$A32,СВЦЭМ!$B$39:$B$782,K$11)+'СЕТ СН'!$F$12+СВЦЭМ!$D$10+'СЕТ СН'!$F$6-'СЕТ СН'!$F$22</f>
        <v>1039.4431109699999</v>
      </c>
      <c r="L32" s="36">
        <f>SUMIFS(СВЦЭМ!$C$39:$C$782,СВЦЭМ!$A$39:$A$782,$A32,СВЦЭМ!$B$39:$B$782,L$11)+'СЕТ СН'!$F$12+СВЦЭМ!$D$10+'СЕТ СН'!$F$6-'СЕТ СН'!$F$22</f>
        <v>1042.2640877900001</v>
      </c>
      <c r="M32" s="36">
        <f>SUMIFS(СВЦЭМ!$C$39:$C$782,СВЦЭМ!$A$39:$A$782,$A32,СВЦЭМ!$B$39:$B$782,M$11)+'СЕТ СН'!$F$12+СВЦЭМ!$D$10+'СЕТ СН'!$F$6-'СЕТ СН'!$F$22</f>
        <v>1051.35456957</v>
      </c>
      <c r="N32" s="36">
        <f>SUMIFS(СВЦЭМ!$C$39:$C$782,СВЦЭМ!$A$39:$A$782,$A32,СВЦЭМ!$B$39:$B$782,N$11)+'СЕТ СН'!$F$12+СВЦЭМ!$D$10+'СЕТ СН'!$F$6-'СЕТ СН'!$F$22</f>
        <v>1065.38345254</v>
      </c>
      <c r="O32" s="36">
        <f>SUMIFS(СВЦЭМ!$C$39:$C$782,СВЦЭМ!$A$39:$A$782,$A32,СВЦЭМ!$B$39:$B$782,O$11)+'СЕТ СН'!$F$12+СВЦЭМ!$D$10+'СЕТ СН'!$F$6-'СЕТ СН'!$F$22</f>
        <v>1101.2831912500001</v>
      </c>
      <c r="P32" s="36">
        <f>SUMIFS(СВЦЭМ!$C$39:$C$782,СВЦЭМ!$A$39:$A$782,$A32,СВЦЭМ!$B$39:$B$782,P$11)+'СЕТ СН'!$F$12+СВЦЭМ!$D$10+'СЕТ СН'!$F$6-'СЕТ СН'!$F$22</f>
        <v>1122.83036623</v>
      </c>
      <c r="Q32" s="36">
        <f>SUMIFS(СВЦЭМ!$C$39:$C$782,СВЦЭМ!$A$39:$A$782,$A32,СВЦЭМ!$B$39:$B$782,Q$11)+'СЕТ СН'!$F$12+СВЦЭМ!$D$10+'СЕТ СН'!$F$6-'СЕТ СН'!$F$22</f>
        <v>1123.0720535400001</v>
      </c>
      <c r="R32" s="36">
        <f>SUMIFS(СВЦЭМ!$C$39:$C$782,СВЦЭМ!$A$39:$A$782,$A32,СВЦЭМ!$B$39:$B$782,R$11)+'СЕТ СН'!$F$12+СВЦЭМ!$D$10+'СЕТ СН'!$F$6-'СЕТ СН'!$F$22</f>
        <v>1106.7384333900002</v>
      </c>
      <c r="S32" s="36">
        <f>SUMIFS(СВЦЭМ!$C$39:$C$782,СВЦЭМ!$A$39:$A$782,$A32,СВЦЭМ!$B$39:$B$782,S$11)+'СЕТ СН'!$F$12+СВЦЭМ!$D$10+'СЕТ СН'!$F$6-'СЕТ СН'!$F$22</f>
        <v>1119.30257383</v>
      </c>
      <c r="T32" s="36">
        <f>SUMIFS(СВЦЭМ!$C$39:$C$782,СВЦЭМ!$A$39:$A$782,$A32,СВЦЭМ!$B$39:$B$782,T$11)+'СЕТ СН'!$F$12+СВЦЭМ!$D$10+'СЕТ СН'!$F$6-'СЕТ СН'!$F$22</f>
        <v>1074.31406795</v>
      </c>
      <c r="U32" s="36">
        <f>SUMIFS(СВЦЭМ!$C$39:$C$782,СВЦЭМ!$A$39:$A$782,$A32,СВЦЭМ!$B$39:$B$782,U$11)+'СЕТ СН'!$F$12+СВЦЭМ!$D$10+'СЕТ СН'!$F$6-'СЕТ СН'!$F$22</f>
        <v>1007.40733026</v>
      </c>
      <c r="V32" s="36">
        <f>SUMIFS(СВЦЭМ!$C$39:$C$782,СВЦЭМ!$A$39:$A$782,$A32,СВЦЭМ!$B$39:$B$782,V$11)+'СЕТ СН'!$F$12+СВЦЭМ!$D$10+'СЕТ СН'!$F$6-'СЕТ СН'!$F$22</f>
        <v>966.39634715</v>
      </c>
      <c r="W32" s="36">
        <f>SUMIFS(СВЦЭМ!$C$39:$C$782,СВЦЭМ!$A$39:$A$782,$A32,СВЦЭМ!$B$39:$B$782,W$11)+'СЕТ СН'!$F$12+СВЦЭМ!$D$10+'СЕТ СН'!$F$6-'СЕТ СН'!$F$22</f>
        <v>987.44992667999998</v>
      </c>
      <c r="X32" s="36">
        <f>SUMIFS(СВЦЭМ!$C$39:$C$782,СВЦЭМ!$A$39:$A$782,$A32,СВЦЭМ!$B$39:$B$782,X$11)+'СЕТ СН'!$F$12+СВЦЭМ!$D$10+'СЕТ СН'!$F$6-'СЕТ СН'!$F$22</f>
        <v>1011.1144056300001</v>
      </c>
      <c r="Y32" s="36">
        <f>SUMIFS(СВЦЭМ!$C$39:$C$782,СВЦЭМ!$A$39:$A$782,$A32,СВЦЭМ!$B$39:$B$782,Y$11)+'СЕТ СН'!$F$12+СВЦЭМ!$D$10+'СЕТ СН'!$F$6-'СЕТ СН'!$F$22</f>
        <v>1056.11057394</v>
      </c>
    </row>
    <row r="33" spans="1:25" ht="15.75" x14ac:dyDescent="0.2">
      <c r="A33" s="35">
        <f t="shared" si="0"/>
        <v>44308</v>
      </c>
      <c r="B33" s="36">
        <f>SUMIFS(СВЦЭМ!$C$39:$C$782,СВЦЭМ!$A$39:$A$782,$A33,СВЦЭМ!$B$39:$B$782,B$11)+'СЕТ СН'!$F$12+СВЦЭМ!$D$10+'СЕТ СН'!$F$6-'СЕТ СН'!$F$22</f>
        <v>936.03508173</v>
      </c>
      <c r="C33" s="36">
        <f>SUMIFS(СВЦЭМ!$C$39:$C$782,СВЦЭМ!$A$39:$A$782,$A33,СВЦЭМ!$B$39:$B$782,C$11)+'СЕТ СН'!$F$12+СВЦЭМ!$D$10+'СЕТ СН'!$F$6-'СЕТ СН'!$F$22</f>
        <v>988.94939455000008</v>
      </c>
      <c r="D33" s="36">
        <f>SUMIFS(СВЦЭМ!$C$39:$C$782,СВЦЭМ!$A$39:$A$782,$A33,СВЦЭМ!$B$39:$B$782,D$11)+'СЕТ СН'!$F$12+СВЦЭМ!$D$10+'СЕТ СН'!$F$6-'СЕТ СН'!$F$22</f>
        <v>1014.7908865200001</v>
      </c>
      <c r="E33" s="36">
        <f>SUMIFS(СВЦЭМ!$C$39:$C$782,СВЦЭМ!$A$39:$A$782,$A33,СВЦЭМ!$B$39:$B$782,E$11)+'СЕТ СН'!$F$12+СВЦЭМ!$D$10+'СЕТ СН'!$F$6-'СЕТ СН'!$F$22</f>
        <v>1018.0037160300001</v>
      </c>
      <c r="F33" s="36">
        <f>SUMIFS(СВЦЭМ!$C$39:$C$782,СВЦЭМ!$A$39:$A$782,$A33,СВЦЭМ!$B$39:$B$782,F$11)+'СЕТ СН'!$F$12+СВЦЭМ!$D$10+'СЕТ СН'!$F$6-'СЕТ СН'!$F$22</f>
        <v>1021.068205</v>
      </c>
      <c r="G33" s="36">
        <f>SUMIFS(СВЦЭМ!$C$39:$C$782,СВЦЭМ!$A$39:$A$782,$A33,СВЦЭМ!$B$39:$B$782,G$11)+'СЕТ СН'!$F$12+СВЦЭМ!$D$10+'СЕТ СН'!$F$6-'СЕТ СН'!$F$22</f>
        <v>1014.20543977</v>
      </c>
      <c r="H33" s="36">
        <f>SUMIFS(СВЦЭМ!$C$39:$C$782,СВЦЭМ!$A$39:$A$782,$A33,СВЦЭМ!$B$39:$B$782,H$11)+'СЕТ СН'!$F$12+СВЦЭМ!$D$10+'СЕТ СН'!$F$6-'СЕТ СН'!$F$22</f>
        <v>1011.13020479</v>
      </c>
      <c r="I33" s="36">
        <f>SUMIFS(СВЦЭМ!$C$39:$C$782,СВЦЭМ!$A$39:$A$782,$A33,СВЦЭМ!$B$39:$B$782,I$11)+'СЕТ СН'!$F$12+СВЦЭМ!$D$10+'СЕТ СН'!$F$6-'СЕТ СН'!$F$22</f>
        <v>954.20453556000007</v>
      </c>
      <c r="J33" s="36">
        <f>SUMIFS(СВЦЭМ!$C$39:$C$782,СВЦЭМ!$A$39:$A$782,$A33,СВЦЭМ!$B$39:$B$782,J$11)+'СЕТ СН'!$F$12+СВЦЭМ!$D$10+'СЕТ СН'!$F$6-'СЕТ СН'!$F$22</f>
        <v>900.43967722000002</v>
      </c>
      <c r="K33" s="36">
        <f>SUMIFS(СВЦЭМ!$C$39:$C$782,СВЦЭМ!$A$39:$A$782,$A33,СВЦЭМ!$B$39:$B$782,K$11)+'СЕТ СН'!$F$12+СВЦЭМ!$D$10+'СЕТ СН'!$F$6-'СЕТ СН'!$F$22</f>
        <v>856.59812627999997</v>
      </c>
      <c r="L33" s="36">
        <f>SUMIFS(СВЦЭМ!$C$39:$C$782,СВЦЭМ!$A$39:$A$782,$A33,СВЦЭМ!$B$39:$B$782,L$11)+'СЕТ СН'!$F$12+СВЦЭМ!$D$10+'СЕТ СН'!$F$6-'СЕТ СН'!$F$22</f>
        <v>862.18683767000005</v>
      </c>
      <c r="M33" s="36">
        <f>SUMIFS(СВЦЭМ!$C$39:$C$782,СВЦЭМ!$A$39:$A$782,$A33,СВЦЭМ!$B$39:$B$782,M$11)+'СЕТ СН'!$F$12+СВЦЭМ!$D$10+'СЕТ СН'!$F$6-'СЕТ СН'!$F$22</f>
        <v>865.42238558000008</v>
      </c>
      <c r="N33" s="36">
        <f>SUMIFS(СВЦЭМ!$C$39:$C$782,СВЦЭМ!$A$39:$A$782,$A33,СВЦЭМ!$B$39:$B$782,N$11)+'СЕТ СН'!$F$12+СВЦЭМ!$D$10+'СЕТ СН'!$F$6-'СЕТ СН'!$F$22</f>
        <v>883.95951437000008</v>
      </c>
      <c r="O33" s="36">
        <f>SUMIFS(СВЦЭМ!$C$39:$C$782,СВЦЭМ!$A$39:$A$782,$A33,СВЦЭМ!$B$39:$B$782,O$11)+'СЕТ СН'!$F$12+СВЦЭМ!$D$10+'СЕТ СН'!$F$6-'СЕТ СН'!$F$22</f>
        <v>948.81490897000003</v>
      </c>
      <c r="P33" s="36">
        <f>SUMIFS(СВЦЭМ!$C$39:$C$782,СВЦЭМ!$A$39:$A$782,$A33,СВЦЭМ!$B$39:$B$782,P$11)+'СЕТ СН'!$F$12+СВЦЭМ!$D$10+'СЕТ СН'!$F$6-'СЕТ СН'!$F$22</f>
        <v>950.65482765000002</v>
      </c>
      <c r="Q33" s="36">
        <f>SUMIFS(СВЦЭМ!$C$39:$C$782,СВЦЭМ!$A$39:$A$782,$A33,СВЦЭМ!$B$39:$B$782,Q$11)+'СЕТ СН'!$F$12+СВЦЭМ!$D$10+'СЕТ СН'!$F$6-'СЕТ СН'!$F$22</f>
        <v>945.41715700999998</v>
      </c>
      <c r="R33" s="36">
        <f>SUMIFS(СВЦЭМ!$C$39:$C$782,СВЦЭМ!$A$39:$A$782,$A33,СВЦЭМ!$B$39:$B$782,R$11)+'СЕТ СН'!$F$12+СВЦЭМ!$D$10+'СЕТ СН'!$F$6-'СЕТ СН'!$F$22</f>
        <v>935.30012223000006</v>
      </c>
      <c r="S33" s="36">
        <f>SUMIFS(СВЦЭМ!$C$39:$C$782,СВЦЭМ!$A$39:$A$782,$A33,СВЦЭМ!$B$39:$B$782,S$11)+'СЕТ СН'!$F$12+СВЦЭМ!$D$10+'СЕТ СН'!$F$6-'СЕТ СН'!$F$22</f>
        <v>941.00428023000006</v>
      </c>
      <c r="T33" s="36">
        <f>SUMIFS(СВЦЭМ!$C$39:$C$782,СВЦЭМ!$A$39:$A$782,$A33,СВЦЭМ!$B$39:$B$782,T$11)+'СЕТ СН'!$F$12+СВЦЭМ!$D$10+'СЕТ СН'!$F$6-'СЕТ СН'!$F$22</f>
        <v>885.00021550000008</v>
      </c>
      <c r="U33" s="36">
        <f>SUMIFS(СВЦЭМ!$C$39:$C$782,СВЦЭМ!$A$39:$A$782,$A33,СВЦЭМ!$B$39:$B$782,U$11)+'СЕТ СН'!$F$12+СВЦЭМ!$D$10+'СЕТ СН'!$F$6-'СЕТ СН'!$F$22</f>
        <v>887.09301864999998</v>
      </c>
      <c r="V33" s="36">
        <f>SUMIFS(СВЦЭМ!$C$39:$C$782,СВЦЭМ!$A$39:$A$782,$A33,СВЦЭМ!$B$39:$B$782,V$11)+'СЕТ СН'!$F$12+СВЦЭМ!$D$10+'СЕТ СН'!$F$6-'СЕТ СН'!$F$22</f>
        <v>920.40917526999999</v>
      </c>
      <c r="W33" s="36">
        <f>SUMIFS(СВЦЭМ!$C$39:$C$782,СВЦЭМ!$A$39:$A$782,$A33,СВЦЭМ!$B$39:$B$782,W$11)+'СЕТ СН'!$F$12+СВЦЭМ!$D$10+'СЕТ СН'!$F$6-'СЕТ СН'!$F$22</f>
        <v>933.87225159000002</v>
      </c>
      <c r="X33" s="36">
        <f>SUMIFS(СВЦЭМ!$C$39:$C$782,СВЦЭМ!$A$39:$A$782,$A33,СВЦЭМ!$B$39:$B$782,X$11)+'СЕТ СН'!$F$12+СВЦЭМ!$D$10+'СЕТ СН'!$F$6-'СЕТ СН'!$F$22</f>
        <v>909.64856300999998</v>
      </c>
      <c r="Y33" s="36">
        <f>SUMIFS(СВЦЭМ!$C$39:$C$782,СВЦЭМ!$A$39:$A$782,$A33,СВЦЭМ!$B$39:$B$782,Y$11)+'СЕТ СН'!$F$12+СВЦЭМ!$D$10+'СЕТ СН'!$F$6-'СЕТ СН'!$F$22</f>
        <v>891.66997818000004</v>
      </c>
    </row>
    <row r="34" spans="1:25" ht="15.75" x14ac:dyDescent="0.2">
      <c r="A34" s="35">
        <f t="shared" si="0"/>
        <v>44309</v>
      </c>
      <c r="B34" s="36">
        <f>SUMIFS(СВЦЭМ!$C$39:$C$782,СВЦЭМ!$A$39:$A$782,$A34,СВЦЭМ!$B$39:$B$782,B$11)+'СЕТ СН'!$F$12+СВЦЭМ!$D$10+'СЕТ СН'!$F$6-'СЕТ СН'!$F$22</f>
        <v>884.53350468999997</v>
      </c>
      <c r="C34" s="36">
        <f>SUMIFS(СВЦЭМ!$C$39:$C$782,СВЦЭМ!$A$39:$A$782,$A34,СВЦЭМ!$B$39:$B$782,C$11)+'СЕТ СН'!$F$12+СВЦЭМ!$D$10+'СЕТ СН'!$F$6-'СЕТ СН'!$F$22</f>
        <v>942.54752975000008</v>
      </c>
      <c r="D34" s="36">
        <f>SUMIFS(СВЦЭМ!$C$39:$C$782,СВЦЭМ!$A$39:$A$782,$A34,СВЦЭМ!$B$39:$B$782,D$11)+'СЕТ СН'!$F$12+СВЦЭМ!$D$10+'СЕТ СН'!$F$6-'СЕТ СН'!$F$22</f>
        <v>970.08939693000002</v>
      </c>
      <c r="E34" s="36">
        <f>SUMIFS(СВЦЭМ!$C$39:$C$782,СВЦЭМ!$A$39:$A$782,$A34,СВЦЭМ!$B$39:$B$782,E$11)+'СЕТ СН'!$F$12+СВЦЭМ!$D$10+'СЕТ СН'!$F$6-'СЕТ СН'!$F$22</f>
        <v>965.64180924000004</v>
      </c>
      <c r="F34" s="36">
        <f>SUMIFS(СВЦЭМ!$C$39:$C$782,СВЦЭМ!$A$39:$A$782,$A34,СВЦЭМ!$B$39:$B$782,F$11)+'СЕТ СН'!$F$12+СВЦЭМ!$D$10+'СЕТ СН'!$F$6-'СЕТ СН'!$F$22</f>
        <v>970.32934411000008</v>
      </c>
      <c r="G34" s="36">
        <f>SUMIFS(СВЦЭМ!$C$39:$C$782,СВЦЭМ!$A$39:$A$782,$A34,СВЦЭМ!$B$39:$B$782,G$11)+'СЕТ СН'!$F$12+СВЦЭМ!$D$10+'СЕТ СН'!$F$6-'СЕТ СН'!$F$22</f>
        <v>955.68929550000007</v>
      </c>
      <c r="H34" s="36">
        <f>SUMIFS(СВЦЭМ!$C$39:$C$782,СВЦЭМ!$A$39:$A$782,$A34,СВЦЭМ!$B$39:$B$782,H$11)+'СЕТ СН'!$F$12+СВЦЭМ!$D$10+'СЕТ СН'!$F$6-'СЕТ СН'!$F$22</f>
        <v>938.91991908</v>
      </c>
      <c r="I34" s="36">
        <f>SUMIFS(СВЦЭМ!$C$39:$C$782,СВЦЭМ!$A$39:$A$782,$A34,СВЦЭМ!$B$39:$B$782,I$11)+'СЕТ СН'!$F$12+СВЦЭМ!$D$10+'СЕТ СН'!$F$6-'СЕТ СН'!$F$22</f>
        <v>900.97851696999999</v>
      </c>
      <c r="J34" s="36">
        <f>SUMIFS(СВЦЭМ!$C$39:$C$782,СВЦЭМ!$A$39:$A$782,$A34,СВЦЭМ!$B$39:$B$782,J$11)+'СЕТ СН'!$F$12+СВЦЭМ!$D$10+'СЕТ СН'!$F$6-'СЕТ СН'!$F$22</f>
        <v>908.03155927</v>
      </c>
      <c r="K34" s="36">
        <f>SUMIFS(СВЦЭМ!$C$39:$C$782,СВЦЭМ!$A$39:$A$782,$A34,СВЦЭМ!$B$39:$B$782,K$11)+'СЕТ СН'!$F$12+СВЦЭМ!$D$10+'СЕТ СН'!$F$6-'СЕТ СН'!$F$22</f>
        <v>872.23833830000001</v>
      </c>
      <c r="L34" s="36">
        <f>SUMIFS(СВЦЭМ!$C$39:$C$782,СВЦЭМ!$A$39:$A$782,$A34,СВЦЭМ!$B$39:$B$782,L$11)+'СЕТ СН'!$F$12+СВЦЭМ!$D$10+'СЕТ СН'!$F$6-'СЕТ СН'!$F$22</f>
        <v>876.98428679000006</v>
      </c>
      <c r="M34" s="36">
        <f>SUMIFS(СВЦЭМ!$C$39:$C$782,СВЦЭМ!$A$39:$A$782,$A34,СВЦЭМ!$B$39:$B$782,M$11)+'СЕТ СН'!$F$12+СВЦЭМ!$D$10+'СЕТ СН'!$F$6-'СЕТ СН'!$F$22</f>
        <v>867.75089265999998</v>
      </c>
      <c r="N34" s="36">
        <f>SUMIFS(СВЦЭМ!$C$39:$C$782,СВЦЭМ!$A$39:$A$782,$A34,СВЦЭМ!$B$39:$B$782,N$11)+'СЕТ СН'!$F$12+СВЦЭМ!$D$10+'СЕТ СН'!$F$6-'СЕТ СН'!$F$22</f>
        <v>877.17691511999999</v>
      </c>
      <c r="O34" s="36">
        <f>SUMIFS(СВЦЭМ!$C$39:$C$782,СВЦЭМ!$A$39:$A$782,$A34,СВЦЭМ!$B$39:$B$782,O$11)+'СЕТ СН'!$F$12+СВЦЭМ!$D$10+'СЕТ СН'!$F$6-'СЕТ СН'!$F$22</f>
        <v>914.39471087000004</v>
      </c>
      <c r="P34" s="36">
        <f>SUMIFS(СВЦЭМ!$C$39:$C$782,СВЦЭМ!$A$39:$A$782,$A34,СВЦЭМ!$B$39:$B$782,P$11)+'СЕТ СН'!$F$12+СВЦЭМ!$D$10+'СЕТ СН'!$F$6-'СЕТ СН'!$F$22</f>
        <v>896.99531891000004</v>
      </c>
      <c r="Q34" s="36">
        <f>SUMIFS(СВЦЭМ!$C$39:$C$782,СВЦЭМ!$A$39:$A$782,$A34,СВЦЭМ!$B$39:$B$782,Q$11)+'СЕТ СН'!$F$12+СВЦЭМ!$D$10+'СЕТ СН'!$F$6-'СЕТ СН'!$F$22</f>
        <v>890.94713749000005</v>
      </c>
      <c r="R34" s="36">
        <f>SUMIFS(СВЦЭМ!$C$39:$C$782,СВЦЭМ!$A$39:$A$782,$A34,СВЦЭМ!$B$39:$B$782,R$11)+'СЕТ СН'!$F$12+СВЦЭМ!$D$10+'СЕТ СН'!$F$6-'СЕТ СН'!$F$22</f>
        <v>888.98033534000001</v>
      </c>
      <c r="S34" s="36">
        <f>SUMIFS(СВЦЭМ!$C$39:$C$782,СВЦЭМ!$A$39:$A$782,$A34,СВЦЭМ!$B$39:$B$782,S$11)+'СЕТ СН'!$F$12+СВЦЭМ!$D$10+'СЕТ СН'!$F$6-'СЕТ СН'!$F$22</f>
        <v>906.01444495999999</v>
      </c>
      <c r="T34" s="36">
        <f>SUMIFS(СВЦЭМ!$C$39:$C$782,СВЦЭМ!$A$39:$A$782,$A34,СВЦЭМ!$B$39:$B$782,T$11)+'СЕТ СН'!$F$12+СВЦЭМ!$D$10+'СЕТ СН'!$F$6-'СЕТ СН'!$F$22</f>
        <v>884.60274695999999</v>
      </c>
      <c r="U34" s="36">
        <f>SUMIFS(СВЦЭМ!$C$39:$C$782,СВЦЭМ!$A$39:$A$782,$A34,СВЦЭМ!$B$39:$B$782,U$11)+'СЕТ СН'!$F$12+СВЦЭМ!$D$10+'СЕТ СН'!$F$6-'СЕТ СН'!$F$22</f>
        <v>848.77374903999998</v>
      </c>
      <c r="V34" s="36">
        <f>SUMIFS(СВЦЭМ!$C$39:$C$782,СВЦЭМ!$A$39:$A$782,$A34,СВЦЭМ!$B$39:$B$782,V$11)+'СЕТ СН'!$F$12+СВЦЭМ!$D$10+'СЕТ СН'!$F$6-'СЕТ СН'!$F$22</f>
        <v>869.33860148999997</v>
      </c>
      <c r="W34" s="36">
        <f>SUMIFS(СВЦЭМ!$C$39:$C$782,СВЦЭМ!$A$39:$A$782,$A34,СВЦЭМ!$B$39:$B$782,W$11)+'СЕТ СН'!$F$12+СВЦЭМ!$D$10+'СЕТ СН'!$F$6-'СЕТ СН'!$F$22</f>
        <v>889.34351419000006</v>
      </c>
      <c r="X34" s="36">
        <f>SUMIFS(СВЦЭМ!$C$39:$C$782,СВЦЭМ!$A$39:$A$782,$A34,СВЦЭМ!$B$39:$B$782,X$11)+'СЕТ СН'!$F$12+СВЦЭМ!$D$10+'СЕТ СН'!$F$6-'СЕТ СН'!$F$22</f>
        <v>849.52066446000003</v>
      </c>
      <c r="Y34" s="36">
        <f>SUMIFS(СВЦЭМ!$C$39:$C$782,СВЦЭМ!$A$39:$A$782,$A34,СВЦЭМ!$B$39:$B$782,Y$11)+'СЕТ СН'!$F$12+СВЦЭМ!$D$10+'СЕТ СН'!$F$6-'СЕТ СН'!$F$22</f>
        <v>835.04432205000001</v>
      </c>
    </row>
    <row r="35" spans="1:25" ht="15.75" x14ac:dyDescent="0.2">
      <c r="A35" s="35">
        <f t="shared" si="0"/>
        <v>44310</v>
      </c>
      <c r="B35" s="36">
        <f>SUMIFS(СВЦЭМ!$C$39:$C$782,СВЦЭМ!$A$39:$A$782,$A35,СВЦЭМ!$B$39:$B$782,B$11)+'СЕТ СН'!$F$12+СВЦЭМ!$D$10+'СЕТ СН'!$F$6-'СЕТ СН'!$F$22</f>
        <v>1030.5927313899999</v>
      </c>
      <c r="C35" s="36">
        <f>SUMIFS(СВЦЭМ!$C$39:$C$782,СВЦЭМ!$A$39:$A$782,$A35,СВЦЭМ!$B$39:$B$782,C$11)+'СЕТ СН'!$F$12+СВЦЭМ!$D$10+'СЕТ СН'!$F$6-'СЕТ СН'!$F$22</f>
        <v>1116.7303337199999</v>
      </c>
      <c r="D35" s="36">
        <f>SUMIFS(СВЦЭМ!$C$39:$C$782,СВЦЭМ!$A$39:$A$782,$A35,СВЦЭМ!$B$39:$B$782,D$11)+'СЕТ СН'!$F$12+СВЦЭМ!$D$10+'СЕТ СН'!$F$6-'СЕТ СН'!$F$22</f>
        <v>1173.0601781099999</v>
      </c>
      <c r="E35" s="36">
        <f>SUMIFS(СВЦЭМ!$C$39:$C$782,СВЦЭМ!$A$39:$A$782,$A35,СВЦЭМ!$B$39:$B$782,E$11)+'СЕТ СН'!$F$12+СВЦЭМ!$D$10+'СЕТ СН'!$F$6-'СЕТ СН'!$F$22</f>
        <v>1168.1675680600001</v>
      </c>
      <c r="F35" s="36">
        <f>SUMIFS(СВЦЭМ!$C$39:$C$782,СВЦЭМ!$A$39:$A$782,$A35,СВЦЭМ!$B$39:$B$782,F$11)+'СЕТ СН'!$F$12+СВЦЭМ!$D$10+'СЕТ СН'!$F$6-'СЕТ СН'!$F$22</f>
        <v>1185.3584162300001</v>
      </c>
      <c r="G35" s="36">
        <f>SUMIFS(СВЦЭМ!$C$39:$C$782,СВЦЭМ!$A$39:$A$782,$A35,СВЦЭМ!$B$39:$B$782,G$11)+'СЕТ СН'!$F$12+СВЦЭМ!$D$10+'СЕТ СН'!$F$6-'СЕТ СН'!$F$22</f>
        <v>1162.02845871</v>
      </c>
      <c r="H35" s="36">
        <f>SUMIFS(СВЦЭМ!$C$39:$C$782,СВЦЭМ!$A$39:$A$782,$A35,СВЦЭМ!$B$39:$B$782,H$11)+'СЕТ СН'!$F$12+СВЦЭМ!$D$10+'СЕТ СН'!$F$6-'СЕТ СН'!$F$22</f>
        <v>1120.84087798</v>
      </c>
      <c r="I35" s="36">
        <f>SUMIFS(СВЦЭМ!$C$39:$C$782,СВЦЭМ!$A$39:$A$782,$A35,СВЦЭМ!$B$39:$B$782,I$11)+'СЕТ СН'!$F$12+СВЦЭМ!$D$10+'СЕТ СН'!$F$6-'СЕТ СН'!$F$22</f>
        <v>1079.5345734099999</v>
      </c>
      <c r="J35" s="36">
        <f>SUMIFS(СВЦЭМ!$C$39:$C$782,СВЦЭМ!$A$39:$A$782,$A35,СВЦЭМ!$B$39:$B$782,J$11)+'СЕТ СН'!$F$12+СВЦЭМ!$D$10+'СЕТ СН'!$F$6-'СЕТ СН'!$F$22</f>
        <v>990.00696868</v>
      </c>
      <c r="K35" s="36">
        <f>SUMIFS(СВЦЭМ!$C$39:$C$782,СВЦЭМ!$A$39:$A$782,$A35,СВЦЭМ!$B$39:$B$782,K$11)+'СЕТ СН'!$F$12+СВЦЭМ!$D$10+'СЕТ СН'!$F$6-'СЕТ СН'!$F$22</f>
        <v>926.77110690000006</v>
      </c>
      <c r="L35" s="36">
        <f>SUMIFS(СВЦЭМ!$C$39:$C$782,СВЦЭМ!$A$39:$A$782,$A35,СВЦЭМ!$B$39:$B$782,L$11)+'СЕТ СН'!$F$12+СВЦЭМ!$D$10+'СЕТ СН'!$F$6-'СЕТ СН'!$F$22</f>
        <v>921.49238438999998</v>
      </c>
      <c r="M35" s="36">
        <f>SUMIFS(СВЦЭМ!$C$39:$C$782,СВЦЭМ!$A$39:$A$782,$A35,СВЦЭМ!$B$39:$B$782,M$11)+'СЕТ СН'!$F$12+СВЦЭМ!$D$10+'СЕТ СН'!$F$6-'СЕТ СН'!$F$22</f>
        <v>937.97709730000008</v>
      </c>
      <c r="N35" s="36">
        <f>SUMIFS(СВЦЭМ!$C$39:$C$782,СВЦЭМ!$A$39:$A$782,$A35,СВЦЭМ!$B$39:$B$782,N$11)+'СЕТ СН'!$F$12+СВЦЭМ!$D$10+'СЕТ СН'!$F$6-'СЕТ СН'!$F$22</f>
        <v>958.52954734000002</v>
      </c>
      <c r="O35" s="36">
        <f>SUMIFS(СВЦЭМ!$C$39:$C$782,СВЦЭМ!$A$39:$A$782,$A35,СВЦЭМ!$B$39:$B$782,O$11)+'СЕТ СН'!$F$12+СВЦЭМ!$D$10+'СЕТ СН'!$F$6-'СЕТ СН'!$F$22</f>
        <v>1013.0651699800001</v>
      </c>
      <c r="P35" s="36">
        <f>SUMIFS(СВЦЭМ!$C$39:$C$782,СВЦЭМ!$A$39:$A$782,$A35,СВЦЭМ!$B$39:$B$782,P$11)+'СЕТ СН'!$F$12+СВЦЭМ!$D$10+'СЕТ СН'!$F$6-'СЕТ СН'!$F$22</f>
        <v>1072.0111962599999</v>
      </c>
      <c r="Q35" s="36">
        <f>SUMIFS(СВЦЭМ!$C$39:$C$782,СВЦЭМ!$A$39:$A$782,$A35,СВЦЭМ!$B$39:$B$782,Q$11)+'СЕТ СН'!$F$12+СВЦЭМ!$D$10+'СЕТ СН'!$F$6-'СЕТ СН'!$F$22</f>
        <v>1077.4856846299999</v>
      </c>
      <c r="R35" s="36">
        <f>SUMIFS(СВЦЭМ!$C$39:$C$782,СВЦЭМ!$A$39:$A$782,$A35,СВЦЭМ!$B$39:$B$782,R$11)+'СЕТ СН'!$F$12+СВЦЭМ!$D$10+'СЕТ СН'!$F$6-'СЕТ СН'!$F$22</f>
        <v>1065.9361925399999</v>
      </c>
      <c r="S35" s="36">
        <f>SUMIFS(СВЦЭМ!$C$39:$C$782,СВЦЭМ!$A$39:$A$782,$A35,СВЦЭМ!$B$39:$B$782,S$11)+'СЕТ СН'!$F$12+СВЦЭМ!$D$10+'СЕТ СН'!$F$6-'СЕТ СН'!$F$22</f>
        <v>1043.48636517</v>
      </c>
      <c r="T35" s="36">
        <f>SUMIFS(СВЦЭМ!$C$39:$C$782,СВЦЭМ!$A$39:$A$782,$A35,СВЦЭМ!$B$39:$B$782,T$11)+'СЕТ СН'!$F$12+СВЦЭМ!$D$10+'СЕТ СН'!$F$6-'СЕТ СН'!$F$22</f>
        <v>972.20833569000001</v>
      </c>
      <c r="U35" s="36">
        <f>SUMIFS(СВЦЭМ!$C$39:$C$782,СВЦЭМ!$A$39:$A$782,$A35,СВЦЭМ!$B$39:$B$782,U$11)+'СЕТ СН'!$F$12+СВЦЭМ!$D$10+'СЕТ СН'!$F$6-'СЕТ СН'!$F$22</f>
        <v>911.06167828000002</v>
      </c>
      <c r="V35" s="36">
        <f>SUMIFS(СВЦЭМ!$C$39:$C$782,СВЦЭМ!$A$39:$A$782,$A35,СВЦЭМ!$B$39:$B$782,V$11)+'СЕТ СН'!$F$12+СВЦЭМ!$D$10+'СЕТ СН'!$F$6-'СЕТ СН'!$F$22</f>
        <v>860.89061063000008</v>
      </c>
      <c r="W35" s="36">
        <f>SUMIFS(СВЦЭМ!$C$39:$C$782,СВЦЭМ!$A$39:$A$782,$A35,СВЦЭМ!$B$39:$B$782,W$11)+'СЕТ СН'!$F$12+СВЦЭМ!$D$10+'СЕТ СН'!$F$6-'СЕТ СН'!$F$22</f>
        <v>880.96876556000007</v>
      </c>
      <c r="X35" s="36">
        <f>SUMIFS(СВЦЭМ!$C$39:$C$782,СВЦЭМ!$A$39:$A$782,$A35,СВЦЭМ!$B$39:$B$782,X$11)+'СЕТ СН'!$F$12+СВЦЭМ!$D$10+'СЕТ СН'!$F$6-'СЕТ СН'!$F$22</f>
        <v>906.20755929000006</v>
      </c>
      <c r="Y35" s="36">
        <f>SUMIFS(СВЦЭМ!$C$39:$C$782,СВЦЭМ!$A$39:$A$782,$A35,СВЦЭМ!$B$39:$B$782,Y$11)+'СЕТ СН'!$F$12+СВЦЭМ!$D$10+'СЕТ СН'!$F$6-'СЕТ СН'!$F$22</f>
        <v>962.42903604000003</v>
      </c>
    </row>
    <row r="36" spans="1:25" ht="15.75" x14ac:dyDescent="0.2">
      <c r="A36" s="35">
        <f t="shared" si="0"/>
        <v>44311</v>
      </c>
      <c r="B36" s="36">
        <f>SUMIFS(СВЦЭМ!$C$39:$C$782,СВЦЭМ!$A$39:$A$782,$A36,СВЦЭМ!$B$39:$B$782,B$11)+'СЕТ СН'!$F$12+СВЦЭМ!$D$10+'СЕТ СН'!$F$6-'СЕТ СН'!$F$22</f>
        <v>994.72996253000008</v>
      </c>
      <c r="C36" s="36">
        <f>SUMIFS(СВЦЭМ!$C$39:$C$782,СВЦЭМ!$A$39:$A$782,$A36,СВЦЭМ!$B$39:$B$782,C$11)+'СЕТ СН'!$F$12+СВЦЭМ!$D$10+'СЕТ СН'!$F$6-'СЕТ СН'!$F$22</f>
        <v>1038.4950549800001</v>
      </c>
      <c r="D36" s="36">
        <f>SUMIFS(СВЦЭМ!$C$39:$C$782,СВЦЭМ!$A$39:$A$782,$A36,СВЦЭМ!$B$39:$B$782,D$11)+'СЕТ СН'!$F$12+СВЦЭМ!$D$10+'СЕТ СН'!$F$6-'СЕТ СН'!$F$22</f>
        <v>990.44856142000003</v>
      </c>
      <c r="E36" s="36">
        <f>SUMIFS(СВЦЭМ!$C$39:$C$782,СВЦЭМ!$A$39:$A$782,$A36,СВЦЭМ!$B$39:$B$782,E$11)+'СЕТ СН'!$F$12+СВЦЭМ!$D$10+'СЕТ СН'!$F$6-'СЕТ СН'!$F$22</f>
        <v>980.55116550000002</v>
      </c>
      <c r="F36" s="36">
        <f>SUMIFS(СВЦЭМ!$C$39:$C$782,СВЦЭМ!$A$39:$A$782,$A36,СВЦЭМ!$B$39:$B$782,F$11)+'СЕТ СН'!$F$12+СВЦЭМ!$D$10+'СЕТ СН'!$F$6-'СЕТ СН'!$F$22</f>
        <v>978.63421153000002</v>
      </c>
      <c r="G36" s="36">
        <f>SUMIFS(СВЦЭМ!$C$39:$C$782,СВЦЭМ!$A$39:$A$782,$A36,СВЦЭМ!$B$39:$B$782,G$11)+'СЕТ СН'!$F$12+СВЦЭМ!$D$10+'СЕТ СН'!$F$6-'СЕТ СН'!$F$22</f>
        <v>977.48802863000003</v>
      </c>
      <c r="H36" s="36">
        <f>SUMIFS(СВЦЭМ!$C$39:$C$782,СВЦЭМ!$A$39:$A$782,$A36,СВЦЭМ!$B$39:$B$782,H$11)+'СЕТ СН'!$F$12+СВЦЭМ!$D$10+'СЕТ СН'!$F$6-'СЕТ СН'!$F$22</f>
        <v>990.36329952000006</v>
      </c>
      <c r="I36" s="36">
        <f>SUMIFS(СВЦЭМ!$C$39:$C$782,СВЦЭМ!$A$39:$A$782,$A36,СВЦЭМ!$B$39:$B$782,I$11)+'СЕТ СН'!$F$12+СВЦЭМ!$D$10+'СЕТ СН'!$F$6-'СЕТ СН'!$F$22</f>
        <v>1009.36804921</v>
      </c>
      <c r="J36" s="36">
        <f>SUMIFS(СВЦЭМ!$C$39:$C$782,СВЦЭМ!$A$39:$A$782,$A36,СВЦЭМ!$B$39:$B$782,J$11)+'СЕТ СН'!$F$12+СВЦЭМ!$D$10+'СЕТ СН'!$F$6-'СЕТ СН'!$F$22</f>
        <v>951.78148506000002</v>
      </c>
      <c r="K36" s="36">
        <f>SUMIFS(СВЦЭМ!$C$39:$C$782,СВЦЭМ!$A$39:$A$782,$A36,СВЦЭМ!$B$39:$B$782,K$11)+'СЕТ СН'!$F$12+СВЦЭМ!$D$10+'СЕТ СН'!$F$6-'СЕТ СН'!$F$22</f>
        <v>891.85369004000006</v>
      </c>
      <c r="L36" s="36">
        <f>SUMIFS(СВЦЭМ!$C$39:$C$782,СВЦЭМ!$A$39:$A$782,$A36,СВЦЭМ!$B$39:$B$782,L$11)+'СЕТ СН'!$F$12+СВЦЭМ!$D$10+'СЕТ СН'!$F$6-'СЕТ СН'!$F$22</f>
        <v>897.63227125000003</v>
      </c>
      <c r="M36" s="36">
        <f>SUMIFS(СВЦЭМ!$C$39:$C$782,СВЦЭМ!$A$39:$A$782,$A36,СВЦЭМ!$B$39:$B$782,M$11)+'СЕТ СН'!$F$12+СВЦЭМ!$D$10+'СЕТ СН'!$F$6-'СЕТ СН'!$F$22</f>
        <v>895.47876653000003</v>
      </c>
      <c r="N36" s="36">
        <f>SUMIFS(СВЦЭМ!$C$39:$C$782,СВЦЭМ!$A$39:$A$782,$A36,СВЦЭМ!$B$39:$B$782,N$11)+'СЕТ СН'!$F$12+СВЦЭМ!$D$10+'СЕТ СН'!$F$6-'СЕТ СН'!$F$22</f>
        <v>917.57866133000005</v>
      </c>
      <c r="O36" s="36">
        <f>SUMIFS(СВЦЭМ!$C$39:$C$782,СВЦЭМ!$A$39:$A$782,$A36,СВЦЭМ!$B$39:$B$782,O$11)+'СЕТ СН'!$F$12+СВЦЭМ!$D$10+'СЕТ СН'!$F$6-'СЕТ СН'!$F$22</f>
        <v>981.37287709999998</v>
      </c>
      <c r="P36" s="36">
        <f>SUMIFS(СВЦЭМ!$C$39:$C$782,СВЦЭМ!$A$39:$A$782,$A36,СВЦЭМ!$B$39:$B$782,P$11)+'СЕТ СН'!$F$12+СВЦЭМ!$D$10+'СЕТ СН'!$F$6-'СЕТ СН'!$F$22</f>
        <v>968.6575431</v>
      </c>
      <c r="Q36" s="36">
        <f>SUMIFS(СВЦЭМ!$C$39:$C$782,СВЦЭМ!$A$39:$A$782,$A36,СВЦЭМ!$B$39:$B$782,Q$11)+'СЕТ СН'!$F$12+СВЦЭМ!$D$10+'СЕТ СН'!$F$6-'СЕТ СН'!$F$22</f>
        <v>942.87236300000006</v>
      </c>
      <c r="R36" s="36">
        <f>SUMIFS(СВЦЭМ!$C$39:$C$782,СВЦЭМ!$A$39:$A$782,$A36,СВЦЭМ!$B$39:$B$782,R$11)+'СЕТ СН'!$F$12+СВЦЭМ!$D$10+'СЕТ СН'!$F$6-'СЕТ СН'!$F$22</f>
        <v>942.98880115999998</v>
      </c>
      <c r="S36" s="36">
        <f>SUMIFS(СВЦЭМ!$C$39:$C$782,СВЦЭМ!$A$39:$A$782,$A36,СВЦЭМ!$B$39:$B$782,S$11)+'СЕТ СН'!$F$12+СВЦЭМ!$D$10+'СЕТ СН'!$F$6-'СЕТ СН'!$F$22</f>
        <v>969.46335077000003</v>
      </c>
      <c r="T36" s="36">
        <f>SUMIFS(СВЦЭМ!$C$39:$C$782,СВЦЭМ!$A$39:$A$782,$A36,СВЦЭМ!$B$39:$B$782,T$11)+'СЕТ СН'!$F$12+СВЦЭМ!$D$10+'СЕТ СН'!$F$6-'СЕТ СН'!$F$22</f>
        <v>909.15463913999997</v>
      </c>
      <c r="U36" s="36">
        <f>SUMIFS(СВЦЭМ!$C$39:$C$782,СВЦЭМ!$A$39:$A$782,$A36,СВЦЭМ!$B$39:$B$782,U$11)+'СЕТ СН'!$F$12+СВЦЭМ!$D$10+'СЕТ СН'!$F$6-'СЕТ СН'!$F$22</f>
        <v>842.79838683000003</v>
      </c>
      <c r="V36" s="36">
        <f>SUMIFS(СВЦЭМ!$C$39:$C$782,СВЦЭМ!$A$39:$A$782,$A36,СВЦЭМ!$B$39:$B$782,V$11)+'СЕТ СН'!$F$12+СВЦЭМ!$D$10+'СЕТ СН'!$F$6-'СЕТ СН'!$F$22</f>
        <v>829.13075698</v>
      </c>
      <c r="W36" s="36">
        <f>SUMIFS(СВЦЭМ!$C$39:$C$782,СВЦЭМ!$A$39:$A$782,$A36,СВЦЭМ!$B$39:$B$782,W$11)+'СЕТ СН'!$F$12+СВЦЭМ!$D$10+'СЕТ СН'!$F$6-'СЕТ СН'!$F$22</f>
        <v>846.15941955000005</v>
      </c>
      <c r="X36" s="36">
        <f>SUMIFS(СВЦЭМ!$C$39:$C$782,СВЦЭМ!$A$39:$A$782,$A36,СВЦЭМ!$B$39:$B$782,X$11)+'СЕТ СН'!$F$12+СВЦЭМ!$D$10+'СЕТ СН'!$F$6-'СЕТ СН'!$F$22</f>
        <v>824.33277544999999</v>
      </c>
      <c r="Y36" s="36">
        <f>SUMIFS(СВЦЭМ!$C$39:$C$782,СВЦЭМ!$A$39:$A$782,$A36,СВЦЭМ!$B$39:$B$782,Y$11)+'СЕТ СН'!$F$12+СВЦЭМ!$D$10+'СЕТ СН'!$F$6-'СЕТ СН'!$F$22</f>
        <v>841.73454942000001</v>
      </c>
    </row>
    <row r="37" spans="1:25" ht="15.75" x14ac:dyDescent="0.2">
      <c r="A37" s="35">
        <f t="shared" si="0"/>
        <v>44312</v>
      </c>
      <c r="B37" s="36">
        <f>SUMIFS(СВЦЭМ!$C$39:$C$782,СВЦЭМ!$A$39:$A$782,$A37,СВЦЭМ!$B$39:$B$782,B$11)+'СЕТ СН'!$F$12+СВЦЭМ!$D$10+'СЕТ СН'!$F$6-'СЕТ СН'!$F$22</f>
        <v>933.00292697999998</v>
      </c>
      <c r="C37" s="36">
        <f>SUMIFS(СВЦЭМ!$C$39:$C$782,СВЦЭМ!$A$39:$A$782,$A37,СВЦЭМ!$B$39:$B$782,C$11)+'СЕТ СН'!$F$12+СВЦЭМ!$D$10+'СЕТ СН'!$F$6-'СЕТ СН'!$F$22</f>
        <v>939.23072735000005</v>
      </c>
      <c r="D37" s="36">
        <f>SUMIFS(СВЦЭМ!$C$39:$C$782,СВЦЭМ!$A$39:$A$782,$A37,СВЦЭМ!$B$39:$B$782,D$11)+'СЕТ СН'!$F$12+СВЦЭМ!$D$10+'СЕТ СН'!$F$6-'СЕТ СН'!$F$22</f>
        <v>979.27041267000004</v>
      </c>
      <c r="E37" s="36">
        <f>SUMIFS(СВЦЭМ!$C$39:$C$782,СВЦЭМ!$A$39:$A$782,$A37,СВЦЭМ!$B$39:$B$782,E$11)+'СЕТ СН'!$F$12+СВЦЭМ!$D$10+'СЕТ СН'!$F$6-'СЕТ СН'!$F$22</f>
        <v>974.65519591999998</v>
      </c>
      <c r="F37" s="36">
        <f>SUMIFS(СВЦЭМ!$C$39:$C$782,СВЦЭМ!$A$39:$A$782,$A37,СВЦЭМ!$B$39:$B$782,F$11)+'СЕТ СН'!$F$12+СВЦЭМ!$D$10+'СЕТ СН'!$F$6-'СЕТ СН'!$F$22</f>
        <v>982.75819544000001</v>
      </c>
      <c r="G37" s="36">
        <f>SUMIFS(СВЦЭМ!$C$39:$C$782,СВЦЭМ!$A$39:$A$782,$A37,СВЦЭМ!$B$39:$B$782,G$11)+'СЕТ СН'!$F$12+СВЦЭМ!$D$10+'СЕТ СН'!$F$6-'СЕТ СН'!$F$22</f>
        <v>997.38325695000003</v>
      </c>
      <c r="H37" s="36">
        <f>SUMIFS(СВЦЭМ!$C$39:$C$782,СВЦЭМ!$A$39:$A$782,$A37,СВЦЭМ!$B$39:$B$782,H$11)+'СЕТ СН'!$F$12+СВЦЭМ!$D$10+'СЕТ СН'!$F$6-'СЕТ СН'!$F$22</f>
        <v>1031.81927956</v>
      </c>
      <c r="I37" s="36">
        <f>SUMIFS(СВЦЭМ!$C$39:$C$782,СВЦЭМ!$A$39:$A$782,$A37,СВЦЭМ!$B$39:$B$782,I$11)+'СЕТ СН'!$F$12+СВЦЭМ!$D$10+'СЕТ СН'!$F$6-'СЕТ СН'!$F$22</f>
        <v>981.89160203000006</v>
      </c>
      <c r="J37" s="36">
        <f>SUMIFS(СВЦЭМ!$C$39:$C$782,СВЦЭМ!$A$39:$A$782,$A37,СВЦЭМ!$B$39:$B$782,J$11)+'СЕТ СН'!$F$12+СВЦЭМ!$D$10+'СЕТ СН'!$F$6-'СЕТ СН'!$F$22</f>
        <v>949.87499077000007</v>
      </c>
      <c r="K37" s="36">
        <f>SUMIFS(СВЦЭМ!$C$39:$C$782,СВЦЭМ!$A$39:$A$782,$A37,СВЦЭМ!$B$39:$B$782,K$11)+'СЕТ СН'!$F$12+СВЦЭМ!$D$10+'СЕТ СН'!$F$6-'СЕТ СН'!$F$22</f>
        <v>898.28058894000003</v>
      </c>
      <c r="L37" s="36">
        <f>SUMIFS(СВЦЭМ!$C$39:$C$782,СВЦЭМ!$A$39:$A$782,$A37,СВЦЭМ!$B$39:$B$782,L$11)+'СЕТ СН'!$F$12+СВЦЭМ!$D$10+'СЕТ СН'!$F$6-'СЕТ СН'!$F$22</f>
        <v>899.44806063999999</v>
      </c>
      <c r="M37" s="36">
        <f>SUMIFS(СВЦЭМ!$C$39:$C$782,СВЦЭМ!$A$39:$A$782,$A37,СВЦЭМ!$B$39:$B$782,M$11)+'СЕТ СН'!$F$12+СВЦЭМ!$D$10+'СЕТ СН'!$F$6-'СЕТ СН'!$F$22</f>
        <v>900.40659572000004</v>
      </c>
      <c r="N37" s="36">
        <f>SUMIFS(СВЦЭМ!$C$39:$C$782,СВЦЭМ!$A$39:$A$782,$A37,СВЦЭМ!$B$39:$B$782,N$11)+'СЕТ СН'!$F$12+СВЦЭМ!$D$10+'СЕТ СН'!$F$6-'СЕТ СН'!$F$22</f>
        <v>925.73432408000008</v>
      </c>
      <c r="O37" s="36">
        <f>SUMIFS(СВЦЭМ!$C$39:$C$782,СВЦЭМ!$A$39:$A$782,$A37,СВЦЭМ!$B$39:$B$782,O$11)+'СЕТ СН'!$F$12+СВЦЭМ!$D$10+'СЕТ СН'!$F$6-'СЕТ СН'!$F$22</f>
        <v>973.25302933</v>
      </c>
      <c r="P37" s="36">
        <f>SUMIFS(СВЦЭМ!$C$39:$C$782,СВЦЭМ!$A$39:$A$782,$A37,СВЦЭМ!$B$39:$B$782,P$11)+'СЕТ СН'!$F$12+СВЦЭМ!$D$10+'СЕТ СН'!$F$6-'СЕТ СН'!$F$22</f>
        <v>1020.32522221</v>
      </c>
      <c r="Q37" s="36">
        <f>SUMIFS(СВЦЭМ!$C$39:$C$782,СВЦЭМ!$A$39:$A$782,$A37,СВЦЭМ!$B$39:$B$782,Q$11)+'СЕТ СН'!$F$12+СВЦЭМ!$D$10+'СЕТ СН'!$F$6-'СЕТ СН'!$F$22</f>
        <v>1027.6290506099999</v>
      </c>
      <c r="R37" s="36">
        <f>SUMIFS(СВЦЭМ!$C$39:$C$782,СВЦЭМ!$A$39:$A$782,$A37,СВЦЭМ!$B$39:$B$782,R$11)+'СЕТ СН'!$F$12+СВЦЭМ!$D$10+'СЕТ СН'!$F$6-'СЕТ СН'!$F$22</f>
        <v>1009.5122149700001</v>
      </c>
      <c r="S37" s="36">
        <f>SUMIFS(СВЦЭМ!$C$39:$C$782,СВЦЭМ!$A$39:$A$782,$A37,СВЦЭМ!$B$39:$B$782,S$11)+'СЕТ СН'!$F$12+СВЦЭМ!$D$10+'СЕТ СН'!$F$6-'СЕТ СН'!$F$22</f>
        <v>988.31357805000005</v>
      </c>
      <c r="T37" s="36">
        <f>SUMIFS(СВЦЭМ!$C$39:$C$782,СВЦЭМ!$A$39:$A$782,$A37,СВЦЭМ!$B$39:$B$782,T$11)+'СЕТ СН'!$F$12+СВЦЭМ!$D$10+'СЕТ СН'!$F$6-'СЕТ СН'!$F$22</f>
        <v>926.62889598000004</v>
      </c>
      <c r="U37" s="36">
        <f>SUMIFS(СВЦЭМ!$C$39:$C$782,СВЦЭМ!$A$39:$A$782,$A37,СВЦЭМ!$B$39:$B$782,U$11)+'СЕТ СН'!$F$12+СВЦЭМ!$D$10+'СЕТ СН'!$F$6-'СЕТ СН'!$F$22</f>
        <v>875.78127918000007</v>
      </c>
      <c r="V37" s="36">
        <f>SUMIFS(СВЦЭМ!$C$39:$C$782,СВЦЭМ!$A$39:$A$782,$A37,СВЦЭМ!$B$39:$B$782,V$11)+'СЕТ СН'!$F$12+СВЦЭМ!$D$10+'СЕТ СН'!$F$6-'СЕТ СН'!$F$22</f>
        <v>875.10850085000004</v>
      </c>
      <c r="W37" s="36">
        <f>SUMIFS(СВЦЭМ!$C$39:$C$782,СВЦЭМ!$A$39:$A$782,$A37,СВЦЭМ!$B$39:$B$782,W$11)+'СЕТ СН'!$F$12+СВЦЭМ!$D$10+'СЕТ СН'!$F$6-'СЕТ СН'!$F$22</f>
        <v>885.83315797</v>
      </c>
      <c r="X37" s="36">
        <f>SUMIFS(СВЦЭМ!$C$39:$C$782,СВЦЭМ!$A$39:$A$782,$A37,СВЦЭМ!$B$39:$B$782,X$11)+'СЕТ СН'!$F$12+СВЦЭМ!$D$10+'СЕТ СН'!$F$6-'СЕТ СН'!$F$22</f>
        <v>883.62973910000005</v>
      </c>
      <c r="Y37" s="36">
        <f>SUMIFS(СВЦЭМ!$C$39:$C$782,СВЦЭМ!$A$39:$A$782,$A37,СВЦЭМ!$B$39:$B$782,Y$11)+'СЕТ СН'!$F$12+СВЦЭМ!$D$10+'СЕТ СН'!$F$6-'СЕТ СН'!$F$22</f>
        <v>929.41165476000003</v>
      </c>
    </row>
    <row r="38" spans="1:25" ht="15.75" x14ac:dyDescent="0.2">
      <c r="A38" s="35">
        <f t="shared" si="0"/>
        <v>44313</v>
      </c>
      <c r="B38" s="36">
        <f>SUMIFS(СВЦЭМ!$C$39:$C$782,СВЦЭМ!$A$39:$A$782,$A38,СВЦЭМ!$B$39:$B$782,B$11)+'СЕТ СН'!$F$12+СВЦЭМ!$D$10+'СЕТ СН'!$F$6-'СЕТ СН'!$F$22</f>
        <v>1140.4733629</v>
      </c>
      <c r="C38" s="36">
        <f>SUMIFS(СВЦЭМ!$C$39:$C$782,СВЦЭМ!$A$39:$A$782,$A38,СВЦЭМ!$B$39:$B$782,C$11)+'СЕТ СН'!$F$12+СВЦЭМ!$D$10+'СЕТ СН'!$F$6-'СЕТ СН'!$F$22</f>
        <v>1216.2387264500001</v>
      </c>
      <c r="D38" s="36">
        <f>SUMIFS(СВЦЭМ!$C$39:$C$782,СВЦЭМ!$A$39:$A$782,$A38,СВЦЭМ!$B$39:$B$782,D$11)+'СЕТ СН'!$F$12+СВЦЭМ!$D$10+'СЕТ СН'!$F$6-'СЕТ СН'!$F$22</f>
        <v>1186.5036735200001</v>
      </c>
      <c r="E38" s="36">
        <f>SUMIFS(СВЦЭМ!$C$39:$C$782,СВЦЭМ!$A$39:$A$782,$A38,СВЦЭМ!$B$39:$B$782,E$11)+'СЕТ СН'!$F$12+СВЦЭМ!$D$10+'СЕТ СН'!$F$6-'СЕТ СН'!$F$22</f>
        <v>1186.1693436600001</v>
      </c>
      <c r="F38" s="36">
        <f>SUMIFS(СВЦЭМ!$C$39:$C$782,СВЦЭМ!$A$39:$A$782,$A38,СВЦЭМ!$B$39:$B$782,F$11)+'СЕТ СН'!$F$12+СВЦЭМ!$D$10+'СЕТ СН'!$F$6-'СЕТ СН'!$F$22</f>
        <v>1190.0469340700001</v>
      </c>
      <c r="G38" s="36">
        <f>SUMIFS(СВЦЭМ!$C$39:$C$782,СВЦЭМ!$A$39:$A$782,$A38,СВЦЭМ!$B$39:$B$782,G$11)+'СЕТ СН'!$F$12+СВЦЭМ!$D$10+'СЕТ СН'!$F$6-'СЕТ СН'!$F$22</f>
        <v>1199.4232517</v>
      </c>
      <c r="H38" s="36">
        <f>SUMIFS(СВЦЭМ!$C$39:$C$782,СВЦЭМ!$A$39:$A$782,$A38,СВЦЭМ!$B$39:$B$782,H$11)+'СЕТ СН'!$F$12+СВЦЭМ!$D$10+'СЕТ СН'!$F$6-'СЕТ СН'!$F$22</f>
        <v>1211.1220167700001</v>
      </c>
      <c r="I38" s="36">
        <f>SUMIFS(СВЦЭМ!$C$39:$C$782,СВЦЭМ!$A$39:$A$782,$A38,СВЦЭМ!$B$39:$B$782,I$11)+'СЕТ СН'!$F$12+СВЦЭМ!$D$10+'СЕТ СН'!$F$6-'СЕТ СН'!$F$22</f>
        <v>1142.8933226000001</v>
      </c>
      <c r="J38" s="36">
        <f>SUMIFS(СВЦЭМ!$C$39:$C$782,СВЦЭМ!$A$39:$A$782,$A38,СВЦЭМ!$B$39:$B$782,J$11)+'СЕТ СН'!$F$12+СВЦЭМ!$D$10+'СЕТ СН'!$F$6-'СЕТ СН'!$F$22</f>
        <v>1076.8540115399999</v>
      </c>
      <c r="K38" s="36">
        <f>SUMIFS(СВЦЭМ!$C$39:$C$782,СВЦЭМ!$A$39:$A$782,$A38,СВЦЭМ!$B$39:$B$782,K$11)+'СЕТ СН'!$F$12+СВЦЭМ!$D$10+'СЕТ СН'!$F$6-'СЕТ СН'!$F$22</f>
        <v>1030.55294196</v>
      </c>
      <c r="L38" s="36">
        <f>SUMIFS(СВЦЭМ!$C$39:$C$782,СВЦЭМ!$A$39:$A$782,$A38,СВЦЭМ!$B$39:$B$782,L$11)+'СЕТ СН'!$F$12+СВЦЭМ!$D$10+'СЕТ СН'!$F$6-'СЕТ СН'!$F$22</f>
        <v>1036.2881998</v>
      </c>
      <c r="M38" s="36">
        <f>SUMIFS(СВЦЭМ!$C$39:$C$782,СВЦЭМ!$A$39:$A$782,$A38,СВЦЭМ!$B$39:$B$782,M$11)+'СЕТ СН'!$F$12+СВЦЭМ!$D$10+'СЕТ СН'!$F$6-'СЕТ СН'!$F$22</f>
        <v>1046.95015754</v>
      </c>
      <c r="N38" s="36">
        <f>SUMIFS(СВЦЭМ!$C$39:$C$782,СВЦЭМ!$A$39:$A$782,$A38,СВЦЭМ!$B$39:$B$782,N$11)+'СЕТ СН'!$F$12+СВЦЭМ!$D$10+'СЕТ СН'!$F$6-'СЕТ СН'!$F$22</f>
        <v>1071.5612486800001</v>
      </c>
      <c r="O38" s="36">
        <f>SUMIFS(СВЦЭМ!$C$39:$C$782,СВЦЭМ!$A$39:$A$782,$A38,СВЦЭМ!$B$39:$B$782,O$11)+'СЕТ СН'!$F$12+СВЦЭМ!$D$10+'СЕТ СН'!$F$6-'СЕТ СН'!$F$22</f>
        <v>1117.58005968</v>
      </c>
      <c r="P38" s="36">
        <f>SUMIFS(СВЦЭМ!$C$39:$C$782,СВЦЭМ!$A$39:$A$782,$A38,СВЦЭМ!$B$39:$B$782,P$11)+'СЕТ СН'!$F$12+СВЦЭМ!$D$10+'СЕТ СН'!$F$6-'СЕТ СН'!$F$22</f>
        <v>1133.7871294600002</v>
      </c>
      <c r="Q38" s="36">
        <f>SUMIFS(СВЦЭМ!$C$39:$C$782,СВЦЭМ!$A$39:$A$782,$A38,СВЦЭМ!$B$39:$B$782,Q$11)+'СЕТ СН'!$F$12+СВЦЭМ!$D$10+'СЕТ СН'!$F$6-'СЕТ СН'!$F$22</f>
        <v>1121.45489974</v>
      </c>
      <c r="R38" s="36">
        <f>SUMIFS(СВЦЭМ!$C$39:$C$782,СВЦЭМ!$A$39:$A$782,$A38,СВЦЭМ!$B$39:$B$782,R$11)+'СЕТ СН'!$F$12+СВЦЭМ!$D$10+'СЕТ СН'!$F$6-'СЕТ СН'!$F$22</f>
        <v>1121.8288678500001</v>
      </c>
      <c r="S38" s="36">
        <f>SUMIFS(СВЦЭМ!$C$39:$C$782,СВЦЭМ!$A$39:$A$782,$A38,СВЦЭМ!$B$39:$B$782,S$11)+'СЕТ СН'!$F$12+СВЦЭМ!$D$10+'СЕТ СН'!$F$6-'СЕТ СН'!$F$22</f>
        <v>1142.3764845200001</v>
      </c>
      <c r="T38" s="36">
        <f>SUMIFS(СВЦЭМ!$C$39:$C$782,СВЦЭМ!$A$39:$A$782,$A38,СВЦЭМ!$B$39:$B$782,T$11)+'СЕТ СН'!$F$12+СВЦЭМ!$D$10+'СЕТ СН'!$F$6-'СЕТ СН'!$F$22</f>
        <v>1063.69175032</v>
      </c>
      <c r="U38" s="36">
        <f>SUMIFS(СВЦЭМ!$C$39:$C$782,СВЦЭМ!$A$39:$A$782,$A38,СВЦЭМ!$B$39:$B$782,U$11)+'СЕТ СН'!$F$12+СВЦЭМ!$D$10+'СЕТ СН'!$F$6-'СЕТ СН'!$F$22</f>
        <v>989.40030585</v>
      </c>
      <c r="V38" s="36">
        <f>SUMIFS(СВЦЭМ!$C$39:$C$782,СВЦЭМ!$A$39:$A$782,$A38,СВЦЭМ!$B$39:$B$782,V$11)+'СЕТ СН'!$F$12+СВЦЭМ!$D$10+'СЕТ СН'!$F$6-'СЕТ СН'!$F$22</f>
        <v>977.14673011000002</v>
      </c>
      <c r="W38" s="36">
        <f>SUMIFS(СВЦЭМ!$C$39:$C$782,СВЦЭМ!$A$39:$A$782,$A38,СВЦЭМ!$B$39:$B$782,W$11)+'СЕТ СН'!$F$12+СВЦЭМ!$D$10+'СЕТ СН'!$F$6-'СЕТ СН'!$F$22</f>
        <v>982.89616333000004</v>
      </c>
      <c r="X38" s="36">
        <f>SUMIFS(СВЦЭМ!$C$39:$C$782,СВЦЭМ!$A$39:$A$782,$A38,СВЦЭМ!$B$39:$B$782,X$11)+'СЕТ СН'!$F$12+СВЦЭМ!$D$10+'СЕТ СН'!$F$6-'СЕТ СН'!$F$22</f>
        <v>984.84822206000001</v>
      </c>
      <c r="Y38" s="36">
        <f>SUMIFS(СВЦЭМ!$C$39:$C$782,СВЦЭМ!$A$39:$A$782,$A38,СВЦЭМ!$B$39:$B$782,Y$11)+'СЕТ СН'!$F$12+СВЦЭМ!$D$10+'СЕТ СН'!$F$6-'СЕТ СН'!$F$22</f>
        <v>1021.1644082700001</v>
      </c>
    </row>
    <row r="39" spans="1:25" ht="15.75" x14ac:dyDescent="0.2">
      <c r="A39" s="35">
        <f t="shared" si="0"/>
        <v>44314</v>
      </c>
      <c r="B39" s="36">
        <f>SUMIFS(СВЦЭМ!$C$39:$C$782,СВЦЭМ!$A$39:$A$782,$A39,СВЦЭМ!$B$39:$B$782,B$11)+'СЕТ СН'!$F$12+СВЦЭМ!$D$10+'СЕТ СН'!$F$6-'СЕТ СН'!$F$22</f>
        <v>1134.4931670200001</v>
      </c>
      <c r="C39" s="36">
        <f>SUMIFS(СВЦЭМ!$C$39:$C$782,СВЦЭМ!$A$39:$A$782,$A39,СВЦЭМ!$B$39:$B$782,C$11)+'СЕТ СН'!$F$12+СВЦЭМ!$D$10+'СЕТ СН'!$F$6-'СЕТ СН'!$F$22</f>
        <v>1212.1174340499999</v>
      </c>
      <c r="D39" s="36">
        <f>SUMIFS(СВЦЭМ!$C$39:$C$782,СВЦЭМ!$A$39:$A$782,$A39,СВЦЭМ!$B$39:$B$782,D$11)+'СЕТ СН'!$F$12+СВЦЭМ!$D$10+'СЕТ СН'!$F$6-'СЕТ СН'!$F$22</f>
        <v>1231.16181805</v>
      </c>
      <c r="E39" s="36">
        <f>SUMIFS(СВЦЭМ!$C$39:$C$782,СВЦЭМ!$A$39:$A$782,$A39,СВЦЭМ!$B$39:$B$782,E$11)+'СЕТ СН'!$F$12+СВЦЭМ!$D$10+'СЕТ СН'!$F$6-'СЕТ СН'!$F$22</f>
        <v>1238.5748636999999</v>
      </c>
      <c r="F39" s="36">
        <f>SUMIFS(СВЦЭМ!$C$39:$C$782,СВЦЭМ!$A$39:$A$782,$A39,СВЦЭМ!$B$39:$B$782,F$11)+'СЕТ СН'!$F$12+СВЦЭМ!$D$10+'СЕТ СН'!$F$6-'СЕТ СН'!$F$22</f>
        <v>1247.7245306899999</v>
      </c>
      <c r="G39" s="36">
        <f>SUMIFS(СВЦЭМ!$C$39:$C$782,СВЦЭМ!$A$39:$A$782,$A39,СВЦЭМ!$B$39:$B$782,G$11)+'СЕТ СН'!$F$12+СВЦЭМ!$D$10+'СЕТ СН'!$F$6-'СЕТ СН'!$F$22</f>
        <v>1253.66029729</v>
      </c>
      <c r="H39" s="36">
        <f>SUMIFS(СВЦЭМ!$C$39:$C$782,СВЦЭМ!$A$39:$A$782,$A39,СВЦЭМ!$B$39:$B$782,H$11)+'СЕТ СН'!$F$12+СВЦЭМ!$D$10+'СЕТ СН'!$F$6-'СЕТ СН'!$F$22</f>
        <v>1244.8368290600001</v>
      </c>
      <c r="I39" s="36">
        <f>SUMIFS(СВЦЭМ!$C$39:$C$782,СВЦЭМ!$A$39:$A$782,$A39,СВЦЭМ!$B$39:$B$782,I$11)+'СЕТ СН'!$F$12+СВЦЭМ!$D$10+'СЕТ СН'!$F$6-'СЕТ СН'!$F$22</f>
        <v>1169.8594876500001</v>
      </c>
      <c r="J39" s="36">
        <f>SUMIFS(СВЦЭМ!$C$39:$C$782,СВЦЭМ!$A$39:$A$782,$A39,СВЦЭМ!$B$39:$B$782,J$11)+'СЕТ СН'!$F$12+СВЦЭМ!$D$10+'СЕТ СН'!$F$6-'СЕТ СН'!$F$22</f>
        <v>1097.29889484</v>
      </c>
      <c r="K39" s="36">
        <f>SUMIFS(СВЦЭМ!$C$39:$C$782,СВЦЭМ!$A$39:$A$782,$A39,СВЦЭМ!$B$39:$B$782,K$11)+'СЕТ СН'!$F$12+СВЦЭМ!$D$10+'СЕТ СН'!$F$6-'СЕТ СН'!$F$22</f>
        <v>1037.9081538999999</v>
      </c>
      <c r="L39" s="36">
        <f>SUMIFS(СВЦЭМ!$C$39:$C$782,СВЦЭМ!$A$39:$A$782,$A39,СВЦЭМ!$B$39:$B$782,L$11)+'СЕТ СН'!$F$12+СВЦЭМ!$D$10+'СЕТ СН'!$F$6-'СЕТ СН'!$F$22</f>
        <v>1029.96380376</v>
      </c>
      <c r="M39" s="36">
        <f>SUMIFS(СВЦЭМ!$C$39:$C$782,СВЦЭМ!$A$39:$A$782,$A39,СВЦЭМ!$B$39:$B$782,M$11)+'СЕТ СН'!$F$12+СВЦЭМ!$D$10+'СЕТ СН'!$F$6-'СЕТ СН'!$F$22</f>
        <v>1044.6482097999999</v>
      </c>
      <c r="N39" s="36">
        <f>SUMIFS(СВЦЭМ!$C$39:$C$782,СВЦЭМ!$A$39:$A$782,$A39,СВЦЭМ!$B$39:$B$782,N$11)+'СЕТ СН'!$F$12+СВЦЭМ!$D$10+'СЕТ СН'!$F$6-'СЕТ СН'!$F$22</f>
        <v>1080.86047807</v>
      </c>
      <c r="O39" s="36">
        <f>SUMIFS(СВЦЭМ!$C$39:$C$782,СВЦЭМ!$A$39:$A$782,$A39,СВЦЭМ!$B$39:$B$782,O$11)+'СЕТ СН'!$F$12+СВЦЭМ!$D$10+'СЕТ СН'!$F$6-'СЕТ СН'!$F$22</f>
        <v>1118.3126097400002</v>
      </c>
      <c r="P39" s="36">
        <f>SUMIFS(СВЦЭМ!$C$39:$C$782,СВЦЭМ!$A$39:$A$782,$A39,СВЦЭМ!$B$39:$B$782,P$11)+'СЕТ СН'!$F$12+СВЦЭМ!$D$10+'СЕТ СН'!$F$6-'СЕТ СН'!$F$22</f>
        <v>1162.4688614199999</v>
      </c>
      <c r="Q39" s="36">
        <f>SUMIFS(СВЦЭМ!$C$39:$C$782,СВЦЭМ!$A$39:$A$782,$A39,СВЦЭМ!$B$39:$B$782,Q$11)+'СЕТ СН'!$F$12+СВЦЭМ!$D$10+'СЕТ СН'!$F$6-'СЕТ СН'!$F$22</f>
        <v>1166.3665351899999</v>
      </c>
      <c r="R39" s="36">
        <f>SUMIFS(СВЦЭМ!$C$39:$C$782,СВЦЭМ!$A$39:$A$782,$A39,СВЦЭМ!$B$39:$B$782,R$11)+'СЕТ СН'!$F$12+СВЦЭМ!$D$10+'СЕТ СН'!$F$6-'СЕТ СН'!$F$22</f>
        <v>1168.10488179</v>
      </c>
      <c r="S39" s="36">
        <f>SUMIFS(СВЦЭМ!$C$39:$C$782,СВЦЭМ!$A$39:$A$782,$A39,СВЦЭМ!$B$39:$B$782,S$11)+'СЕТ СН'!$F$12+СВЦЭМ!$D$10+'СЕТ СН'!$F$6-'СЕТ СН'!$F$22</f>
        <v>1174.06468918</v>
      </c>
      <c r="T39" s="36">
        <f>SUMIFS(СВЦЭМ!$C$39:$C$782,СВЦЭМ!$A$39:$A$782,$A39,СВЦЭМ!$B$39:$B$782,T$11)+'СЕТ СН'!$F$12+СВЦЭМ!$D$10+'СЕТ СН'!$F$6-'СЕТ СН'!$F$22</f>
        <v>1096.7883657899999</v>
      </c>
      <c r="U39" s="36">
        <f>SUMIFS(СВЦЭМ!$C$39:$C$782,СВЦЭМ!$A$39:$A$782,$A39,СВЦЭМ!$B$39:$B$782,U$11)+'СЕТ СН'!$F$12+СВЦЭМ!$D$10+'СЕТ СН'!$F$6-'СЕТ СН'!$F$22</f>
        <v>1031.8832903299999</v>
      </c>
      <c r="V39" s="36">
        <f>SUMIFS(СВЦЭМ!$C$39:$C$782,СВЦЭМ!$A$39:$A$782,$A39,СВЦЭМ!$B$39:$B$782,V$11)+'СЕТ СН'!$F$12+СВЦЭМ!$D$10+'СЕТ СН'!$F$6-'СЕТ СН'!$F$22</f>
        <v>1005.69634383</v>
      </c>
      <c r="W39" s="36">
        <f>SUMIFS(СВЦЭМ!$C$39:$C$782,СВЦЭМ!$A$39:$A$782,$A39,СВЦЭМ!$B$39:$B$782,W$11)+'СЕТ СН'!$F$12+СВЦЭМ!$D$10+'СЕТ СН'!$F$6-'СЕТ СН'!$F$22</f>
        <v>1020.87983397</v>
      </c>
      <c r="X39" s="36">
        <f>SUMIFS(СВЦЭМ!$C$39:$C$782,СВЦЭМ!$A$39:$A$782,$A39,СВЦЭМ!$B$39:$B$782,X$11)+'СЕТ СН'!$F$12+СВЦЭМ!$D$10+'СЕТ СН'!$F$6-'СЕТ СН'!$F$22</f>
        <v>1051.5588982500001</v>
      </c>
      <c r="Y39" s="36">
        <f>SUMIFS(СВЦЭМ!$C$39:$C$782,СВЦЭМ!$A$39:$A$782,$A39,СВЦЭМ!$B$39:$B$782,Y$11)+'СЕТ СН'!$F$12+СВЦЭМ!$D$10+'СЕТ СН'!$F$6-'СЕТ СН'!$F$22</f>
        <v>1105.2819222000001</v>
      </c>
    </row>
    <row r="40" spans="1:25" ht="15.75" x14ac:dyDescent="0.2">
      <c r="A40" s="35">
        <f t="shared" si="0"/>
        <v>44315</v>
      </c>
      <c r="B40" s="36">
        <f>SUMIFS(СВЦЭМ!$C$39:$C$782,СВЦЭМ!$A$39:$A$782,$A40,СВЦЭМ!$B$39:$B$782,B$11)+'СЕТ СН'!$F$12+СВЦЭМ!$D$10+'СЕТ СН'!$F$6-'СЕТ СН'!$F$22</f>
        <v>1144.41457601</v>
      </c>
      <c r="C40" s="36">
        <f>SUMIFS(СВЦЭМ!$C$39:$C$782,СВЦЭМ!$A$39:$A$782,$A40,СВЦЭМ!$B$39:$B$782,C$11)+'СЕТ СН'!$F$12+СВЦЭМ!$D$10+'СЕТ СН'!$F$6-'СЕТ СН'!$F$22</f>
        <v>1224.5408164200001</v>
      </c>
      <c r="D40" s="36">
        <f>SUMIFS(СВЦЭМ!$C$39:$C$782,СВЦЭМ!$A$39:$A$782,$A40,СВЦЭМ!$B$39:$B$782,D$11)+'СЕТ СН'!$F$12+СВЦЭМ!$D$10+'СЕТ СН'!$F$6-'СЕТ СН'!$F$22</f>
        <v>1229.01141727</v>
      </c>
      <c r="E40" s="36">
        <f>SUMIFS(СВЦЭМ!$C$39:$C$782,СВЦЭМ!$A$39:$A$782,$A40,СВЦЭМ!$B$39:$B$782,E$11)+'СЕТ СН'!$F$12+СВЦЭМ!$D$10+'СЕТ СН'!$F$6-'СЕТ СН'!$F$22</f>
        <v>1233.46521226</v>
      </c>
      <c r="F40" s="36">
        <f>SUMIFS(СВЦЭМ!$C$39:$C$782,СВЦЭМ!$A$39:$A$782,$A40,СВЦЭМ!$B$39:$B$782,F$11)+'СЕТ СН'!$F$12+СВЦЭМ!$D$10+'СЕТ СН'!$F$6-'СЕТ СН'!$F$22</f>
        <v>1241.92873964</v>
      </c>
      <c r="G40" s="36">
        <f>SUMIFS(СВЦЭМ!$C$39:$C$782,СВЦЭМ!$A$39:$A$782,$A40,СВЦЭМ!$B$39:$B$782,G$11)+'СЕТ СН'!$F$12+СВЦЭМ!$D$10+'СЕТ СН'!$F$6-'СЕТ СН'!$F$22</f>
        <v>1250.4382508599999</v>
      </c>
      <c r="H40" s="36">
        <f>SUMIFS(СВЦЭМ!$C$39:$C$782,СВЦЭМ!$A$39:$A$782,$A40,СВЦЭМ!$B$39:$B$782,H$11)+'СЕТ СН'!$F$12+СВЦЭМ!$D$10+'СЕТ СН'!$F$6-'СЕТ СН'!$F$22</f>
        <v>1252.25457641</v>
      </c>
      <c r="I40" s="36">
        <f>SUMIFS(СВЦЭМ!$C$39:$C$782,СВЦЭМ!$A$39:$A$782,$A40,СВЦЭМ!$B$39:$B$782,I$11)+'СЕТ СН'!$F$12+СВЦЭМ!$D$10+'СЕТ СН'!$F$6-'СЕТ СН'!$F$22</f>
        <v>1155.6466066200001</v>
      </c>
      <c r="J40" s="36">
        <f>SUMIFS(СВЦЭМ!$C$39:$C$782,СВЦЭМ!$A$39:$A$782,$A40,СВЦЭМ!$B$39:$B$782,J$11)+'СЕТ СН'!$F$12+СВЦЭМ!$D$10+'СЕТ СН'!$F$6-'СЕТ СН'!$F$22</f>
        <v>1095.9057717999999</v>
      </c>
      <c r="K40" s="36">
        <f>SUMIFS(СВЦЭМ!$C$39:$C$782,СВЦЭМ!$A$39:$A$782,$A40,СВЦЭМ!$B$39:$B$782,K$11)+'СЕТ СН'!$F$12+СВЦЭМ!$D$10+'СЕТ СН'!$F$6-'СЕТ СН'!$F$22</f>
        <v>1043.65679172</v>
      </c>
      <c r="L40" s="36">
        <f>SUMIFS(СВЦЭМ!$C$39:$C$782,СВЦЭМ!$A$39:$A$782,$A40,СВЦЭМ!$B$39:$B$782,L$11)+'СЕТ СН'!$F$12+СВЦЭМ!$D$10+'СЕТ СН'!$F$6-'СЕТ СН'!$F$22</f>
        <v>1042.53183382</v>
      </c>
      <c r="M40" s="36">
        <f>SUMIFS(СВЦЭМ!$C$39:$C$782,СВЦЭМ!$A$39:$A$782,$A40,СВЦЭМ!$B$39:$B$782,M$11)+'СЕТ СН'!$F$12+СВЦЭМ!$D$10+'СЕТ СН'!$F$6-'СЕТ СН'!$F$22</f>
        <v>1057.2604747400001</v>
      </c>
      <c r="N40" s="36">
        <f>SUMIFS(СВЦЭМ!$C$39:$C$782,СВЦЭМ!$A$39:$A$782,$A40,СВЦЭМ!$B$39:$B$782,N$11)+'СЕТ СН'!$F$12+СВЦЭМ!$D$10+'СЕТ СН'!$F$6-'СЕТ СН'!$F$22</f>
        <v>1086.9347290399999</v>
      </c>
      <c r="O40" s="36">
        <f>SUMIFS(СВЦЭМ!$C$39:$C$782,СВЦЭМ!$A$39:$A$782,$A40,СВЦЭМ!$B$39:$B$782,O$11)+'СЕТ СН'!$F$12+СВЦЭМ!$D$10+'СЕТ СН'!$F$6-'СЕТ СН'!$F$22</f>
        <v>1133.8385312100002</v>
      </c>
      <c r="P40" s="36">
        <f>SUMIFS(СВЦЭМ!$C$39:$C$782,СВЦЭМ!$A$39:$A$782,$A40,СВЦЭМ!$B$39:$B$782,P$11)+'СЕТ СН'!$F$12+СВЦЭМ!$D$10+'СЕТ СН'!$F$6-'СЕТ СН'!$F$22</f>
        <v>1162.6190912700001</v>
      </c>
      <c r="Q40" s="36">
        <f>SUMIFS(СВЦЭМ!$C$39:$C$782,СВЦЭМ!$A$39:$A$782,$A40,СВЦЭМ!$B$39:$B$782,Q$11)+'СЕТ СН'!$F$12+СВЦЭМ!$D$10+'СЕТ СН'!$F$6-'СЕТ СН'!$F$22</f>
        <v>1161.3935120900001</v>
      </c>
      <c r="R40" s="36">
        <f>SUMIFS(СВЦЭМ!$C$39:$C$782,СВЦЭМ!$A$39:$A$782,$A40,СВЦЭМ!$B$39:$B$782,R$11)+'СЕТ СН'!$F$12+СВЦЭМ!$D$10+'СЕТ СН'!$F$6-'СЕТ СН'!$F$22</f>
        <v>1163.00845669</v>
      </c>
      <c r="S40" s="36">
        <f>SUMIFS(СВЦЭМ!$C$39:$C$782,СВЦЭМ!$A$39:$A$782,$A40,СВЦЭМ!$B$39:$B$782,S$11)+'СЕТ СН'!$F$12+СВЦЭМ!$D$10+'СЕТ СН'!$F$6-'СЕТ СН'!$F$22</f>
        <v>1181.6152490500001</v>
      </c>
      <c r="T40" s="36">
        <f>SUMIFS(СВЦЭМ!$C$39:$C$782,СВЦЭМ!$A$39:$A$782,$A40,СВЦЭМ!$B$39:$B$782,T$11)+'СЕТ СН'!$F$12+СВЦЭМ!$D$10+'СЕТ СН'!$F$6-'СЕТ СН'!$F$22</f>
        <v>1099.03635852</v>
      </c>
      <c r="U40" s="36">
        <f>SUMIFS(СВЦЭМ!$C$39:$C$782,СВЦЭМ!$A$39:$A$782,$A40,СВЦЭМ!$B$39:$B$782,U$11)+'СЕТ СН'!$F$12+СВЦЭМ!$D$10+'СЕТ СН'!$F$6-'СЕТ СН'!$F$22</f>
        <v>1019.87491789</v>
      </c>
      <c r="V40" s="36">
        <f>SUMIFS(СВЦЭМ!$C$39:$C$782,СВЦЭМ!$A$39:$A$782,$A40,СВЦЭМ!$B$39:$B$782,V$11)+'СЕТ СН'!$F$12+СВЦЭМ!$D$10+'СЕТ СН'!$F$6-'СЕТ СН'!$F$22</f>
        <v>993.57091960000002</v>
      </c>
      <c r="W40" s="36">
        <f>SUMIFS(СВЦЭМ!$C$39:$C$782,СВЦЭМ!$A$39:$A$782,$A40,СВЦЭМ!$B$39:$B$782,W$11)+'СЕТ СН'!$F$12+СВЦЭМ!$D$10+'СЕТ СН'!$F$6-'СЕТ СН'!$F$22</f>
        <v>999.79834187000006</v>
      </c>
      <c r="X40" s="36">
        <f>SUMIFS(СВЦЭМ!$C$39:$C$782,СВЦЭМ!$A$39:$A$782,$A40,СВЦЭМ!$B$39:$B$782,X$11)+'СЕТ СН'!$F$12+СВЦЭМ!$D$10+'СЕТ СН'!$F$6-'СЕТ СН'!$F$22</f>
        <v>1021.391977</v>
      </c>
      <c r="Y40" s="36">
        <f>SUMIFS(СВЦЭМ!$C$39:$C$782,СВЦЭМ!$A$39:$A$782,$A40,СВЦЭМ!$B$39:$B$782,Y$11)+'СЕТ СН'!$F$12+СВЦЭМ!$D$10+'СЕТ СН'!$F$6-'СЕТ СН'!$F$22</f>
        <v>1081.12001728</v>
      </c>
    </row>
    <row r="41" spans="1:25" ht="15.75" x14ac:dyDescent="0.2">
      <c r="A41" s="35">
        <f t="shared" si="0"/>
        <v>44316</v>
      </c>
      <c r="B41" s="36">
        <f>SUMIFS(СВЦЭМ!$C$39:$C$782,СВЦЭМ!$A$39:$A$782,$A41,СВЦЭМ!$B$39:$B$782,B$11)+'СЕТ СН'!$F$12+СВЦЭМ!$D$10+'СЕТ СН'!$F$6-'СЕТ СН'!$F$22</f>
        <v>1133.02059624</v>
      </c>
      <c r="C41" s="36">
        <f>SUMIFS(СВЦЭМ!$C$39:$C$782,СВЦЭМ!$A$39:$A$782,$A41,СВЦЭМ!$B$39:$B$782,C$11)+'СЕТ СН'!$F$12+СВЦЭМ!$D$10+'СЕТ СН'!$F$6-'СЕТ СН'!$F$22</f>
        <v>1206.7307627299999</v>
      </c>
      <c r="D41" s="36">
        <f>SUMIFS(СВЦЭМ!$C$39:$C$782,СВЦЭМ!$A$39:$A$782,$A41,СВЦЭМ!$B$39:$B$782,D$11)+'СЕТ СН'!$F$12+СВЦЭМ!$D$10+'СЕТ СН'!$F$6-'СЕТ СН'!$F$22</f>
        <v>1224.09005546</v>
      </c>
      <c r="E41" s="36">
        <f>SUMIFS(СВЦЭМ!$C$39:$C$782,СВЦЭМ!$A$39:$A$782,$A41,СВЦЭМ!$B$39:$B$782,E$11)+'СЕТ СН'!$F$12+СВЦЭМ!$D$10+'СЕТ СН'!$F$6-'СЕТ СН'!$F$22</f>
        <v>1224.0274706299999</v>
      </c>
      <c r="F41" s="36">
        <f>SUMIFS(СВЦЭМ!$C$39:$C$782,СВЦЭМ!$A$39:$A$782,$A41,СВЦЭМ!$B$39:$B$782,F$11)+'СЕТ СН'!$F$12+СВЦЭМ!$D$10+'СЕТ СН'!$F$6-'СЕТ СН'!$F$22</f>
        <v>1235.0953053400001</v>
      </c>
      <c r="G41" s="36">
        <f>SUMIFS(СВЦЭМ!$C$39:$C$782,СВЦЭМ!$A$39:$A$782,$A41,СВЦЭМ!$B$39:$B$782,G$11)+'СЕТ СН'!$F$12+СВЦЭМ!$D$10+'СЕТ СН'!$F$6-'СЕТ СН'!$F$22</f>
        <v>1250.0977982500001</v>
      </c>
      <c r="H41" s="36">
        <f>SUMIFS(СВЦЭМ!$C$39:$C$782,СВЦЭМ!$A$39:$A$782,$A41,СВЦЭМ!$B$39:$B$782,H$11)+'СЕТ СН'!$F$12+СВЦЭМ!$D$10+'СЕТ СН'!$F$6-'СЕТ СН'!$F$22</f>
        <v>1253.8150265700001</v>
      </c>
      <c r="I41" s="36">
        <f>SUMIFS(СВЦЭМ!$C$39:$C$782,СВЦЭМ!$A$39:$A$782,$A41,СВЦЭМ!$B$39:$B$782,I$11)+'СЕТ СН'!$F$12+СВЦЭМ!$D$10+'СЕТ СН'!$F$6-'СЕТ СН'!$F$22</f>
        <v>1183.0971935100001</v>
      </c>
      <c r="J41" s="36">
        <f>SUMIFS(СВЦЭМ!$C$39:$C$782,СВЦЭМ!$A$39:$A$782,$A41,СВЦЭМ!$B$39:$B$782,J$11)+'СЕТ СН'!$F$12+СВЦЭМ!$D$10+'СЕТ СН'!$F$6-'СЕТ СН'!$F$22</f>
        <v>1120.7204768600002</v>
      </c>
      <c r="K41" s="36">
        <f>SUMIFS(СВЦЭМ!$C$39:$C$782,СВЦЭМ!$A$39:$A$782,$A41,СВЦЭМ!$B$39:$B$782,K$11)+'СЕТ СН'!$F$12+СВЦЭМ!$D$10+'СЕТ СН'!$F$6-'СЕТ СН'!$F$22</f>
        <v>1081.6420556400001</v>
      </c>
      <c r="L41" s="36">
        <f>SUMIFS(СВЦЭМ!$C$39:$C$782,СВЦЭМ!$A$39:$A$782,$A41,СВЦЭМ!$B$39:$B$782,L$11)+'СЕТ СН'!$F$12+СВЦЭМ!$D$10+'СЕТ СН'!$F$6-'СЕТ СН'!$F$22</f>
        <v>1066.2929561000001</v>
      </c>
      <c r="M41" s="36">
        <f>SUMIFS(СВЦЭМ!$C$39:$C$782,СВЦЭМ!$A$39:$A$782,$A41,СВЦЭМ!$B$39:$B$782,M$11)+'СЕТ СН'!$F$12+СВЦЭМ!$D$10+'СЕТ СН'!$F$6-'СЕТ СН'!$F$22</f>
        <v>1070.03357667</v>
      </c>
      <c r="N41" s="36">
        <f>SUMIFS(СВЦЭМ!$C$39:$C$782,СВЦЭМ!$A$39:$A$782,$A41,СВЦЭМ!$B$39:$B$782,N$11)+'СЕТ СН'!$F$12+СВЦЭМ!$D$10+'СЕТ СН'!$F$6-'СЕТ СН'!$F$22</f>
        <v>1128.60906234</v>
      </c>
      <c r="O41" s="36">
        <f>SUMIFS(СВЦЭМ!$C$39:$C$782,СВЦЭМ!$A$39:$A$782,$A41,СВЦЭМ!$B$39:$B$782,O$11)+'СЕТ СН'!$F$12+СВЦЭМ!$D$10+'СЕТ СН'!$F$6-'СЕТ СН'!$F$22</f>
        <v>1166.2541925</v>
      </c>
      <c r="P41" s="36">
        <f>SUMIFS(СВЦЭМ!$C$39:$C$782,СВЦЭМ!$A$39:$A$782,$A41,СВЦЭМ!$B$39:$B$782,P$11)+'СЕТ СН'!$F$12+СВЦЭМ!$D$10+'СЕТ СН'!$F$6-'СЕТ СН'!$F$22</f>
        <v>1192.43219174</v>
      </c>
      <c r="Q41" s="36">
        <f>SUMIFS(СВЦЭМ!$C$39:$C$782,СВЦЭМ!$A$39:$A$782,$A41,СВЦЭМ!$B$39:$B$782,Q$11)+'СЕТ СН'!$F$12+СВЦЭМ!$D$10+'СЕТ СН'!$F$6-'СЕТ СН'!$F$22</f>
        <v>1185.92596766</v>
      </c>
      <c r="R41" s="36">
        <f>SUMIFS(СВЦЭМ!$C$39:$C$782,СВЦЭМ!$A$39:$A$782,$A41,СВЦЭМ!$B$39:$B$782,R$11)+'СЕТ СН'!$F$12+СВЦЭМ!$D$10+'СЕТ СН'!$F$6-'СЕТ СН'!$F$22</f>
        <v>1176.88867209</v>
      </c>
      <c r="S41" s="36">
        <f>SUMIFS(СВЦЭМ!$C$39:$C$782,СВЦЭМ!$A$39:$A$782,$A41,СВЦЭМ!$B$39:$B$782,S$11)+'СЕТ СН'!$F$12+СВЦЭМ!$D$10+'СЕТ СН'!$F$6-'СЕТ СН'!$F$22</f>
        <v>1168.7446556300001</v>
      </c>
      <c r="T41" s="36">
        <f>SUMIFS(СВЦЭМ!$C$39:$C$782,СВЦЭМ!$A$39:$A$782,$A41,СВЦЭМ!$B$39:$B$782,T$11)+'СЕТ СН'!$F$12+СВЦЭМ!$D$10+'СЕТ СН'!$F$6-'СЕТ СН'!$F$22</f>
        <v>1084.70060734</v>
      </c>
      <c r="U41" s="36">
        <f>SUMIFS(СВЦЭМ!$C$39:$C$782,СВЦЭМ!$A$39:$A$782,$A41,СВЦЭМ!$B$39:$B$782,U$11)+'СЕТ СН'!$F$12+СВЦЭМ!$D$10+'СЕТ СН'!$F$6-'СЕТ СН'!$F$22</f>
        <v>1011.54882315</v>
      </c>
      <c r="V41" s="36">
        <f>SUMIFS(СВЦЭМ!$C$39:$C$782,СВЦЭМ!$A$39:$A$782,$A41,СВЦЭМ!$B$39:$B$782,V$11)+'СЕТ СН'!$F$12+СВЦЭМ!$D$10+'СЕТ СН'!$F$6-'СЕТ СН'!$F$22</f>
        <v>977.64175951000004</v>
      </c>
      <c r="W41" s="36">
        <f>SUMIFS(СВЦЭМ!$C$39:$C$782,СВЦЭМ!$A$39:$A$782,$A41,СВЦЭМ!$B$39:$B$782,W$11)+'СЕТ СН'!$F$12+СВЦЭМ!$D$10+'СЕТ СН'!$F$6-'СЕТ СН'!$F$22</f>
        <v>989.74304628000004</v>
      </c>
      <c r="X41" s="36">
        <f>SUMIFS(СВЦЭМ!$C$39:$C$782,СВЦЭМ!$A$39:$A$782,$A41,СВЦЭМ!$B$39:$B$782,X$11)+'СЕТ СН'!$F$12+СВЦЭМ!$D$10+'СЕТ СН'!$F$6-'СЕТ СН'!$F$22</f>
        <v>1026.33135038</v>
      </c>
      <c r="Y41" s="36">
        <f>SUMIFS(СВЦЭМ!$C$39:$C$782,СВЦЭМ!$A$39:$A$782,$A41,СВЦЭМ!$B$39:$B$782,Y$11)+'СЕТ СН'!$F$12+СВЦЭМ!$D$10+'СЕТ СН'!$F$6-'СЕТ СН'!$F$22</f>
        <v>1098.9837583399999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СН'!$G$12+СВЦЭМ!$D$10+'СЕТ СН'!$G$6-'СЕТ СН'!$G$22</f>
        <v>1614.14409989</v>
      </c>
      <c r="C48" s="36">
        <f>SUMIFS(СВЦЭМ!$C$39:$C$782,СВЦЭМ!$A$39:$A$782,$A48,СВЦЭМ!$B$39:$B$782,C$47)+'СЕТ СН'!$G$12+СВЦЭМ!$D$10+'СЕТ СН'!$G$6-'СЕТ СН'!$G$22</f>
        <v>1686.4716852400002</v>
      </c>
      <c r="D48" s="36">
        <f>SUMIFS(СВЦЭМ!$C$39:$C$782,СВЦЭМ!$A$39:$A$782,$A48,СВЦЭМ!$B$39:$B$782,D$47)+'СЕТ СН'!$G$12+СВЦЭМ!$D$10+'СЕТ СН'!$G$6-'СЕТ СН'!$G$22</f>
        <v>1726.5482349600002</v>
      </c>
      <c r="E48" s="36">
        <f>SUMIFS(СВЦЭМ!$C$39:$C$782,СВЦЭМ!$A$39:$A$782,$A48,СВЦЭМ!$B$39:$B$782,E$47)+'СЕТ СН'!$G$12+СВЦЭМ!$D$10+'СЕТ СН'!$G$6-'СЕТ СН'!$G$22</f>
        <v>1725.90596538</v>
      </c>
      <c r="F48" s="36">
        <f>SUMIFS(СВЦЭМ!$C$39:$C$782,СВЦЭМ!$A$39:$A$782,$A48,СВЦЭМ!$B$39:$B$782,F$47)+'СЕТ СН'!$G$12+СВЦЭМ!$D$10+'СЕТ СН'!$G$6-'СЕТ СН'!$G$22</f>
        <v>1722.2534411500001</v>
      </c>
      <c r="G48" s="36">
        <f>SUMIFS(СВЦЭМ!$C$39:$C$782,СВЦЭМ!$A$39:$A$782,$A48,СВЦЭМ!$B$39:$B$782,G$47)+'СЕТ СН'!$G$12+СВЦЭМ!$D$10+'СЕТ СН'!$G$6-'СЕТ СН'!$G$22</f>
        <v>1714.02280148</v>
      </c>
      <c r="H48" s="36">
        <f>SUMIFS(СВЦЭМ!$C$39:$C$782,СВЦЭМ!$A$39:$A$782,$A48,СВЦЭМ!$B$39:$B$782,H$47)+'СЕТ СН'!$G$12+СВЦЭМ!$D$10+'СЕТ СН'!$G$6-'СЕТ СН'!$G$22</f>
        <v>1659.0670157899999</v>
      </c>
      <c r="I48" s="36">
        <f>SUMIFS(СВЦЭМ!$C$39:$C$782,СВЦЭМ!$A$39:$A$782,$A48,СВЦЭМ!$B$39:$B$782,I$47)+'СЕТ СН'!$G$12+СВЦЭМ!$D$10+'СЕТ СН'!$G$6-'СЕТ СН'!$G$22</f>
        <v>1630.4764076199999</v>
      </c>
      <c r="J48" s="36">
        <f>SUMIFS(СВЦЭМ!$C$39:$C$782,СВЦЭМ!$A$39:$A$782,$A48,СВЦЭМ!$B$39:$B$782,J$47)+'СЕТ СН'!$G$12+СВЦЭМ!$D$10+'СЕТ СН'!$G$6-'СЕТ СН'!$G$22</f>
        <v>1591.05224589</v>
      </c>
      <c r="K48" s="36">
        <f>SUMIFS(СВЦЭМ!$C$39:$C$782,СВЦЭМ!$A$39:$A$782,$A48,СВЦЭМ!$B$39:$B$782,K$47)+'СЕТ СН'!$G$12+СВЦЭМ!$D$10+'СЕТ СН'!$G$6-'СЕТ СН'!$G$22</f>
        <v>1526.2634887899999</v>
      </c>
      <c r="L48" s="36">
        <f>SUMIFS(СВЦЭМ!$C$39:$C$782,СВЦЭМ!$A$39:$A$782,$A48,СВЦЭМ!$B$39:$B$782,L$47)+'СЕТ СН'!$G$12+СВЦЭМ!$D$10+'СЕТ СН'!$G$6-'СЕТ СН'!$G$22</f>
        <v>1525.94320184</v>
      </c>
      <c r="M48" s="36">
        <f>SUMIFS(СВЦЭМ!$C$39:$C$782,СВЦЭМ!$A$39:$A$782,$A48,СВЦЭМ!$B$39:$B$782,M$47)+'СЕТ СН'!$G$12+СВЦЭМ!$D$10+'СЕТ СН'!$G$6-'СЕТ СН'!$G$22</f>
        <v>1529.50851502</v>
      </c>
      <c r="N48" s="36">
        <f>SUMIFS(СВЦЭМ!$C$39:$C$782,СВЦЭМ!$A$39:$A$782,$A48,СВЦЭМ!$B$39:$B$782,N$47)+'СЕТ СН'!$G$12+СВЦЭМ!$D$10+'СЕТ СН'!$G$6-'СЕТ СН'!$G$22</f>
        <v>1555.0871498400002</v>
      </c>
      <c r="O48" s="36">
        <f>SUMIFS(СВЦЭМ!$C$39:$C$782,СВЦЭМ!$A$39:$A$782,$A48,СВЦЭМ!$B$39:$B$782,O$47)+'СЕТ СН'!$G$12+СВЦЭМ!$D$10+'СЕТ СН'!$G$6-'СЕТ СН'!$G$22</f>
        <v>1590.66746074</v>
      </c>
      <c r="P48" s="36">
        <f>SUMIFS(СВЦЭМ!$C$39:$C$782,СВЦЭМ!$A$39:$A$782,$A48,СВЦЭМ!$B$39:$B$782,P$47)+'СЕТ СН'!$G$12+СВЦЭМ!$D$10+'СЕТ СН'!$G$6-'СЕТ СН'!$G$22</f>
        <v>1631.3425175900002</v>
      </c>
      <c r="Q48" s="36">
        <f>SUMIFS(СВЦЭМ!$C$39:$C$782,СВЦЭМ!$A$39:$A$782,$A48,СВЦЭМ!$B$39:$B$782,Q$47)+'СЕТ СН'!$G$12+СВЦЭМ!$D$10+'СЕТ СН'!$G$6-'СЕТ СН'!$G$22</f>
        <v>1657.2342839500002</v>
      </c>
      <c r="R48" s="36">
        <f>SUMIFS(СВЦЭМ!$C$39:$C$782,СВЦЭМ!$A$39:$A$782,$A48,СВЦЭМ!$B$39:$B$782,R$47)+'СЕТ СН'!$G$12+СВЦЭМ!$D$10+'СЕТ СН'!$G$6-'СЕТ СН'!$G$22</f>
        <v>1642.96388609</v>
      </c>
      <c r="S48" s="36">
        <f>SUMIFS(СВЦЭМ!$C$39:$C$782,СВЦЭМ!$A$39:$A$782,$A48,СВЦЭМ!$B$39:$B$782,S$47)+'СЕТ СН'!$G$12+СВЦЭМ!$D$10+'СЕТ СН'!$G$6-'СЕТ СН'!$G$22</f>
        <v>1624.8156049200002</v>
      </c>
      <c r="T48" s="36">
        <f>SUMIFS(СВЦЭМ!$C$39:$C$782,СВЦЭМ!$A$39:$A$782,$A48,СВЦЭМ!$B$39:$B$782,T$47)+'СЕТ СН'!$G$12+СВЦЭМ!$D$10+'СЕТ СН'!$G$6-'СЕТ СН'!$G$22</f>
        <v>1593.2244638100001</v>
      </c>
      <c r="U48" s="36">
        <f>SUMIFS(СВЦЭМ!$C$39:$C$782,СВЦЭМ!$A$39:$A$782,$A48,СВЦЭМ!$B$39:$B$782,U$47)+'СЕТ СН'!$G$12+СВЦЭМ!$D$10+'СЕТ СН'!$G$6-'СЕТ СН'!$G$22</f>
        <v>1531.4213681199999</v>
      </c>
      <c r="V48" s="36">
        <f>SUMIFS(СВЦЭМ!$C$39:$C$782,СВЦЭМ!$A$39:$A$782,$A48,СВЦЭМ!$B$39:$B$782,V$47)+'СЕТ СН'!$G$12+СВЦЭМ!$D$10+'СЕТ СН'!$G$6-'СЕТ СН'!$G$22</f>
        <v>1500.2645828499999</v>
      </c>
      <c r="W48" s="36">
        <f>SUMIFS(СВЦЭМ!$C$39:$C$782,СВЦЭМ!$A$39:$A$782,$A48,СВЦЭМ!$B$39:$B$782,W$47)+'СЕТ СН'!$G$12+СВЦЭМ!$D$10+'СЕТ СН'!$G$6-'СЕТ СН'!$G$22</f>
        <v>1490.59402645</v>
      </c>
      <c r="X48" s="36">
        <f>SUMIFS(СВЦЭМ!$C$39:$C$782,СВЦЭМ!$A$39:$A$782,$A48,СВЦЭМ!$B$39:$B$782,X$47)+'СЕТ СН'!$G$12+СВЦЭМ!$D$10+'СЕТ СН'!$G$6-'СЕТ СН'!$G$22</f>
        <v>1507.40065061</v>
      </c>
      <c r="Y48" s="36">
        <f>SUMIFS(СВЦЭМ!$C$39:$C$782,СВЦЭМ!$A$39:$A$782,$A48,СВЦЭМ!$B$39:$B$782,Y$47)+'СЕТ СН'!$G$12+СВЦЭМ!$D$10+'СЕТ СН'!$G$6-'СЕТ СН'!$G$22</f>
        <v>1524.2929151200001</v>
      </c>
    </row>
    <row r="49" spans="1:25" ht="15.75" x14ac:dyDescent="0.2">
      <c r="A49" s="35">
        <f>A48+1</f>
        <v>44288</v>
      </c>
      <c r="B49" s="36">
        <f>SUMIFS(СВЦЭМ!$C$39:$C$782,СВЦЭМ!$A$39:$A$782,$A49,СВЦЭМ!$B$39:$B$782,B$47)+'СЕТ СН'!$G$12+СВЦЭМ!$D$10+'СЕТ СН'!$G$6-'СЕТ СН'!$G$22</f>
        <v>1584.0074104800001</v>
      </c>
      <c r="C49" s="36">
        <f>SUMIFS(СВЦЭМ!$C$39:$C$782,СВЦЭМ!$A$39:$A$782,$A49,СВЦЭМ!$B$39:$B$782,C$47)+'СЕТ СН'!$G$12+СВЦЭМ!$D$10+'СЕТ СН'!$G$6-'СЕТ СН'!$G$22</f>
        <v>1633.2989681500003</v>
      </c>
      <c r="D49" s="36">
        <f>SUMIFS(СВЦЭМ!$C$39:$C$782,СВЦЭМ!$A$39:$A$782,$A49,СВЦЭМ!$B$39:$B$782,D$47)+'СЕТ СН'!$G$12+СВЦЭМ!$D$10+'СЕТ СН'!$G$6-'СЕТ СН'!$G$22</f>
        <v>1676.77969476</v>
      </c>
      <c r="E49" s="36">
        <f>SUMIFS(СВЦЭМ!$C$39:$C$782,СВЦЭМ!$A$39:$A$782,$A49,СВЦЭМ!$B$39:$B$782,E$47)+'СЕТ СН'!$G$12+СВЦЭМ!$D$10+'СЕТ СН'!$G$6-'СЕТ СН'!$G$22</f>
        <v>1686.90221436</v>
      </c>
      <c r="F49" s="36">
        <f>SUMIFS(СВЦЭМ!$C$39:$C$782,СВЦЭМ!$A$39:$A$782,$A49,СВЦЭМ!$B$39:$B$782,F$47)+'СЕТ СН'!$G$12+СВЦЭМ!$D$10+'СЕТ СН'!$G$6-'СЕТ СН'!$G$22</f>
        <v>1680.8229625600002</v>
      </c>
      <c r="G49" s="36">
        <f>SUMIFS(СВЦЭМ!$C$39:$C$782,СВЦЭМ!$A$39:$A$782,$A49,СВЦЭМ!$B$39:$B$782,G$47)+'СЕТ СН'!$G$12+СВЦЭМ!$D$10+'СЕТ СН'!$G$6-'СЕТ СН'!$G$22</f>
        <v>1654.7149542900002</v>
      </c>
      <c r="H49" s="36">
        <f>SUMIFS(СВЦЭМ!$C$39:$C$782,СВЦЭМ!$A$39:$A$782,$A49,СВЦЭМ!$B$39:$B$782,H$47)+'СЕТ СН'!$G$12+СВЦЭМ!$D$10+'СЕТ СН'!$G$6-'СЕТ СН'!$G$22</f>
        <v>1624.0918989900001</v>
      </c>
      <c r="I49" s="36">
        <f>SUMIFS(СВЦЭМ!$C$39:$C$782,СВЦЭМ!$A$39:$A$782,$A49,СВЦЭМ!$B$39:$B$782,I$47)+'СЕТ СН'!$G$12+СВЦЭМ!$D$10+'СЕТ СН'!$G$6-'СЕТ СН'!$G$22</f>
        <v>1598.52756649</v>
      </c>
      <c r="J49" s="36">
        <f>SUMIFS(СВЦЭМ!$C$39:$C$782,СВЦЭМ!$A$39:$A$782,$A49,СВЦЭМ!$B$39:$B$782,J$47)+'СЕТ СН'!$G$12+СВЦЭМ!$D$10+'СЕТ СН'!$G$6-'СЕТ СН'!$G$22</f>
        <v>1564.38726247</v>
      </c>
      <c r="K49" s="36">
        <f>SUMIFS(СВЦЭМ!$C$39:$C$782,СВЦЭМ!$A$39:$A$782,$A49,СВЦЭМ!$B$39:$B$782,K$47)+'СЕТ СН'!$G$12+СВЦЭМ!$D$10+'СЕТ СН'!$G$6-'СЕТ СН'!$G$22</f>
        <v>1539.3031101300001</v>
      </c>
      <c r="L49" s="36">
        <f>SUMIFS(СВЦЭМ!$C$39:$C$782,СВЦЭМ!$A$39:$A$782,$A49,СВЦЭМ!$B$39:$B$782,L$47)+'СЕТ СН'!$G$12+СВЦЭМ!$D$10+'СЕТ СН'!$G$6-'СЕТ СН'!$G$22</f>
        <v>1555.0437390500001</v>
      </c>
      <c r="M49" s="36">
        <f>SUMIFS(СВЦЭМ!$C$39:$C$782,СВЦЭМ!$A$39:$A$782,$A49,СВЦЭМ!$B$39:$B$782,M$47)+'СЕТ СН'!$G$12+СВЦЭМ!$D$10+'СЕТ СН'!$G$6-'СЕТ СН'!$G$22</f>
        <v>1543.9303457400001</v>
      </c>
      <c r="N49" s="36">
        <f>SUMIFS(СВЦЭМ!$C$39:$C$782,СВЦЭМ!$A$39:$A$782,$A49,СВЦЭМ!$B$39:$B$782,N$47)+'СЕТ СН'!$G$12+СВЦЭМ!$D$10+'СЕТ СН'!$G$6-'СЕТ СН'!$G$22</f>
        <v>1570.85153934</v>
      </c>
      <c r="O49" s="36">
        <f>SUMIFS(СВЦЭМ!$C$39:$C$782,СВЦЭМ!$A$39:$A$782,$A49,СВЦЭМ!$B$39:$B$782,O$47)+'СЕТ СН'!$G$12+СВЦЭМ!$D$10+'СЕТ СН'!$G$6-'СЕТ СН'!$G$22</f>
        <v>1603.5985469500001</v>
      </c>
      <c r="P49" s="36">
        <f>SUMIFS(СВЦЭМ!$C$39:$C$782,СВЦЭМ!$A$39:$A$782,$A49,СВЦЭМ!$B$39:$B$782,P$47)+'СЕТ СН'!$G$12+СВЦЭМ!$D$10+'СЕТ СН'!$G$6-'СЕТ СН'!$G$22</f>
        <v>1643.9133214200001</v>
      </c>
      <c r="Q49" s="36">
        <f>SUMIFS(СВЦЭМ!$C$39:$C$782,СВЦЭМ!$A$39:$A$782,$A49,СВЦЭМ!$B$39:$B$782,Q$47)+'СЕТ СН'!$G$12+СВЦЭМ!$D$10+'СЕТ СН'!$G$6-'СЕТ СН'!$G$22</f>
        <v>1660.4512961200003</v>
      </c>
      <c r="R49" s="36">
        <f>SUMIFS(СВЦЭМ!$C$39:$C$782,СВЦЭМ!$A$39:$A$782,$A49,СВЦЭМ!$B$39:$B$782,R$47)+'СЕТ СН'!$G$12+СВЦЭМ!$D$10+'СЕТ СН'!$G$6-'СЕТ СН'!$G$22</f>
        <v>1661.3352736500001</v>
      </c>
      <c r="S49" s="36">
        <f>SUMIFS(СВЦЭМ!$C$39:$C$782,СВЦЭМ!$A$39:$A$782,$A49,СВЦЭМ!$B$39:$B$782,S$47)+'СЕТ СН'!$G$12+СВЦЭМ!$D$10+'СЕТ СН'!$G$6-'СЕТ СН'!$G$22</f>
        <v>1655.55484901</v>
      </c>
      <c r="T49" s="36">
        <f>SUMIFS(СВЦЭМ!$C$39:$C$782,СВЦЭМ!$A$39:$A$782,$A49,СВЦЭМ!$B$39:$B$782,T$47)+'СЕТ СН'!$G$12+СВЦЭМ!$D$10+'СЕТ СН'!$G$6-'СЕТ СН'!$G$22</f>
        <v>1600.34043393</v>
      </c>
      <c r="U49" s="36">
        <f>SUMIFS(СВЦЭМ!$C$39:$C$782,СВЦЭМ!$A$39:$A$782,$A49,СВЦЭМ!$B$39:$B$782,U$47)+'СЕТ СН'!$G$12+СВЦЭМ!$D$10+'СЕТ СН'!$G$6-'СЕТ СН'!$G$22</f>
        <v>1535.1530568799999</v>
      </c>
      <c r="V49" s="36">
        <f>SUMIFS(СВЦЭМ!$C$39:$C$782,СВЦЭМ!$A$39:$A$782,$A49,СВЦЭМ!$B$39:$B$782,V$47)+'СЕТ СН'!$G$12+СВЦЭМ!$D$10+'СЕТ СН'!$G$6-'СЕТ СН'!$G$22</f>
        <v>1503.34263809</v>
      </c>
      <c r="W49" s="36">
        <f>SUMIFS(СВЦЭМ!$C$39:$C$782,СВЦЭМ!$A$39:$A$782,$A49,СВЦЭМ!$B$39:$B$782,W$47)+'СЕТ СН'!$G$12+СВЦЭМ!$D$10+'СЕТ СН'!$G$6-'СЕТ СН'!$G$22</f>
        <v>1501.62258425</v>
      </c>
      <c r="X49" s="36">
        <f>SUMIFS(СВЦЭМ!$C$39:$C$782,СВЦЭМ!$A$39:$A$782,$A49,СВЦЭМ!$B$39:$B$782,X$47)+'СЕТ СН'!$G$12+СВЦЭМ!$D$10+'СЕТ СН'!$G$6-'СЕТ СН'!$G$22</f>
        <v>1526.3989804400001</v>
      </c>
      <c r="Y49" s="36">
        <f>SUMIFS(СВЦЭМ!$C$39:$C$782,СВЦЭМ!$A$39:$A$782,$A49,СВЦЭМ!$B$39:$B$782,Y$47)+'СЕТ СН'!$G$12+СВЦЭМ!$D$10+'СЕТ СН'!$G$6-'СЕТ СН'!$G$22</f>
        <v>1566.56327448</v>
      </c>
    </row>
    <row r="50" spans="1:25" ht="15.75" x14ac:dyDescent="0.2">
      <c r="A50" s="35">
        <f t="shared" ref="A50:A77" si="1">A49+1</f>
        <v>44289</v>
      </c>
      <c r="B50" s="36">
        <f>SUMIFS(СВЦЭМ!$C$39:$C$782,СВЦЭМ!$A$39:$A$782,$A50,СВЦЭМ!$B$39:$B$782,B$47)+'СЕТ СН'!$G$12+СВЦЭМ!$D$10+'СЕТ СН'!$G$6-'СЕТ СН'!$G$22</f>
        <v>1649.8570402599998</v>
      </c>
      <c r="C50" s="36">
        <f>SUMIFS(СВЦЭМ!$C$39:$C$782,СВЦЭМ!$A$39:$A$782,$A50,СВЦЭМ!$B$39:$B$782,C$47)+'СЕТ СН'!$G$12+СВЦЭМ!$D$10+'СЕТ СН'!$G$6-'СЕТ СН'!$G$22</f>
        <v>1698.5797583399999</v>
      </c>
      <c r="D50" s="36">
        <f>SUMIFS(СВЦЭМ!$C$39:$C$782,СВЦЭМ!$A$39:$A$782,$A50,СВЦЭМ!$B$39:$B$782,D$47)+'СЕТ СН'!$G$12+СВЦЭМ!$D$10+'СЕТ СН'!$G$6-'СЕТ СН'!$G$22</f>
        <v>1729.41131498</v>
      </c>
      <c r="E50" s="36">
        <f>SUMIFS(СВЦЭМ!$C$39:$C$782,СВЦЭМ!$A$39:$A$782,$A50,СВЦЭМ!$B$39:$B$782,E$47)+'СЕТ СН'!$G$12+СВЦЭМ!$D$10+'СЕТ СН'!$G$6-'СЕТ СН'!$G$22</f>
        <v>1718.3267543800002</v>
      </c>
      <c r="F50" s="36">
        <f>SUMIFS(СВЦЭМ!$C$39:$C$782,СВЦЭМ!$A$39:$A$782,$A50,СВЦЭМ!$B$39:$B$782,F$47)+'СЕТ СН'!$G$12+СВЦЭМ!$D$10+'СЕТ СН'!$G$6-'СЕТ СН'!$G$22</f>
        <v>1733.2387670600001</v>
      </c>
      <c r="G50" s="36">
        <f>SUMIFS(СВЦЭМ!$C$39:$C$782,СВЦЭМ!$A$39:$A$782,$A50,СВЦЭМ!$B$39:$B$782,G$47)+'СЕТ СН'!$G$12+СВЦЭМ!$D$10+'СЕТ СН'!$G$6-'СЕТ СН'!$G$22</f>
        <v>1720.8289417699998</v>
      </c>
      <c r="H50" s="36">
        <f>SUMIFS(СВЦЭМ!$C$39:$C$782,СВЦЭМ!$A$39:$A$782,$A50,СВЦЭМ!$B$39:$B$782,H$47)+'СЕТ СН'!$G$12+СВЦЭМ!$D$10+'СЕТ СН'!$G$6-'СЕТ СН'!$G$22</f>
        <v>1644.2052171800001</v>
      </c>
      <c r="I50" s="36">
        <f>SUMIFS(СВЦЭМ!$C$39:$C$782,СВЦЭМ!$A$39:$A$782,$A50,СВЦЭМ!$B$39:$B$782,I$47)+'СЕТ СН'!$G$12+СВЦЭМ!$D$10+'СЕТ СН'!$G$6-'СЕТ СН'!$G$22</f>
        <v>1612.69405596</v>
      </c>
      <c r="J50" s="36">
        <f>SUMIFS(СВЦЭМ!$C$39:$C$782,СВЦЭМ!$A$39:$A$782,$A50,СВЦЭМ!$B$39:$B$782,J$47)+'СЕТ СН'!$G$12+СВЦЭМ!$D$10+'СЕТ СН'!$G$6-'СЕТ СН'!$G$22</f>
        <v>1558.14986993</v>
      </c>
      <c r="K50" s="36">
        <f>SUMIFS(СВЦЭМ!$C$39:$C$782,СВЦЭМ!$A$39:$A$782,$A50,СВЦЭМ!$B$39:$B$782,K$47)+'СЕТ СН'!$G$12+СВЦЭМ!$D$10+'СЕТ СН'!$G$6-'СЕТ СН'!$G$22</f>
        <v>1505.8437527800002</v>
      </c>
      <c r="L50" s="36">
        <f>SUMIFS(СВЦЭМ!$C$39:$C$782,СВЦЭМ!$A$39:$A$782,$A50,СВЦЭМ!$B$39:$B$782,L$47)+'СЕТ СН'!$G$12+СВЦЭМ!$D$10+'СЕТ СН'!$G$6-'СЕТ СН'!$G$22</f>
        <v>1513.5443649899998</v>
      </c>
      <c r="M50" s="36">
        <f>SUMIFS(СВЦЭМ!$C$39:$C$782,СВЦЭМ!$A$39:$A$782,$A50,СВЦЭМ!$B$39:$B$782,M$47)+'СЕТ СН'!$G$12+СВЦЭМ!$D$10+'СЕТ СН'!$G$6-'СЕТ СН'!$G$22</f>
        <v>1523.56465202</v>
      </c>
      <c r="N50" s="36">
        <f>SUMIFS(СВЦЭМ!$C$39:$C$782,СВЦЭМ!$A$39:$A$782,$A50,СВЦЭМ!$B$39:$B$782,N$47)+'СЕТ СН'!$G$12+СВЦЭМ!$D$10+'СЕТ СН'!$G$6-'СЕТ СН'!$G$22</f>
        <v>1554.4388902800001</v>
      </c>
      <c r="O50" s="36">
        <f>SUMIFS(СВЦЭМ!$C$39:$C$782,СВЦЭМ!$A$39:$A$782,$A50,СВЦЭМ!$B$39:$B$782,O$47)+'СЕТ СН'!$G$12+СВЦЭМ!$D$10+'СЕТ СН'!$G$6-'СЕТ СН'!$G$22</f>
        <v>1592.9151029300001</v>
      </c>
      <c r="P50" s="36">
        <f>SUMIFS(СВЦЭМ!$C$39:$C$782,СВЦЭМ!$A$39:$A$782,$A50,СВЦЭМ!$B$39:$B$782,P$47)+'СЕТ СН'!$G$12+СВЦЭМ!$D$10+'СЕТ СН'!$G$6-'СЕТ СН'!$G$22</f>
        <v>1640.4481652100003</v>
      </c>
      <c r="Q50" s="36">
        <f>SUMIFS(СВЦЭМ!$C$39:$C$782,СВЦЭМ!$A$39:$A$782,$A50,СВЦЭМ!$B$39:$B$782,Q$47)+'СЕТ СН'!$G$12+СВЦЭМ!$D$10+'СЕТ СН'!$G$6-'СЕТ СН'!$G$22</f>
        <v>1661.87211802</v>
      </c>
      <c r="R50" s="36">
        <f>SUMIFS(СВЦЭМ!$C$39:$C$782,СВЦЭМ!$A$39:$A$782,$A50,СВЦЭМ!$B$39:$B$782,R$47)+'СЕТ СН'!$G$12+СВЦЭМ!$D$10+'СЕТ СН'!$G$6-'СЕТ СН'!$G$22</f>
        <v>1652.9680343</v>
      </c>
      <c r="S50" s="36">
        <f>SUMIFS(СВЦЭМ!$C$39:$C$782,СВЦЭМ!$A$39:$A$782,$A50,СВЦЭМ!$B$39:$B$782,S$47)+'СЕТ СН'!$G$12+СВЦЭМ!$D$10+'СЕТ СН'!$G$6-'СЕТ СН'!$G$22</f>
        <v>1635.3005144799999</v>
      </c>
      <c r="T50" s="36">
        <f>SUMIFS(СВЦЭМ!$C$39:$C$782,СВЦЭМ!$A$39:$A$782,$A50,СВЦЭМ!$B$39:$B$782,T$47)+'СЕТ СН'!$G$12+СВЦЭМ!$D$10+'СЕТ СН'!$G$6-'СЕТ СН'!$G$22</f>
        <v>1563.8364262099999</v>
      </c>
      <c r="U50" s="36">
        <f>SUMIFS(СВЦЭМ!$C$39:$C$782,СВЦЭМ!$A$39:$A$782,$A50,СВЦЭМ!$B$39:$B$782,U$47)+'СЕТ СН'!$G$12+СВЦЭМ!$D$10+'СЕТ СН'!$G$6-'СЕТ СН'!$G$22</f>
        <v>1491.58416304</v>
      </c>
      <c r="V50" s="36">
        <f>SUMIFS(СВЦЭМ!$C$39:$C$782,СВЦЭМ!$A$39:$A$782,$A50,СВЦЭМ!$B$39:$B$782,V$47)+'СЕТ СН'!$G$12+СВЦЭМ!$D$10+'СЕТ СН'!$G$6-'СЕТ СН'!$G$22</f>
        <v>1469.53304641</v>
      </c>
      <c r="W50" s="36">
        <f>SUMIFS(СВЦЭМ!$C$39:$C$782,СВЦЭМ!$A$39:$A$782,$A50,СВЦЭМ!$B$39:$B$782,W$47)+'СЕТ СН'!$G$12+СВЦЭМ!$D$10+'СЕТ СН'!$G$6-'СЕТ СН'!$G$22</f>
        <v>1465.2681278099999</v>
      </c>
      <c r="X50" s="36">
        <f>SUMIFS(СВЦЭМ!$C$39:$C$782,СВЦЭМ!$A$39:$A$782,$A50,СВЦЭМ!$B$39:$B$782,X$47)+'СЕТ СН'!$G$12+СВЦЭМ!$D$10+'СЕТ СН'!$G$6-'СЕТ СН'!$G$22</f>
        <v>1487.5830191800001</v>
      </c>
      <c r="Y50" s="36">
        <f>SUMIFS(СВЦЭМ!$C$39:$C$782,СВЦЭМ!$A$39:$A$782,$A50,СВЦЭМ!$B$39:$B$782,Y$47)+'СЕТ СН'!$G$12+СВЦЭМ!$D$10+'СЕТ СН'!$G$6-'СЕТ СН'!$G$22</f>
        <v>1534.5157366799999</v>
      </c>
    </row>
    <row r="51" spans="1:25" ht="15.75" x14ac:dyDescent="0.2">
      <c r="A51" s="35">
        <f t="shared" si="1"/>
        <v>44290</v>
      </c>
      <c r="B51" s="36">
        <f>SUMIFS(СВЦЭМ!$C$39:$C$782,СВЦЭМ!$A$39:$A$782,$A51,СВЦЭМ!$B$39:$B$782,B$47)+'СЕТ СН'!$G$12+СВЦЭМ!$D$10+'СЕТ СН'!$G$6-'СЕТ СН'!$G$22</f>
        <v>1602.2006248</v>
      </c>
      <c r="C51" s="36">
        <f>SUMIFS(СВЦЭМ!$C$39:$C$782,СВЦЭМ!$A$39:$A$782,$A51,СВЦЭМ!$B$39:$B$782,C$47)+'СЕТ СН'!$G$12+СВЦЭМ!$D$10+'СЕТ СН'!$G$6-'СЕТ СН'!$G$22</f>
        <v>1674.0584535500002</v>
      </c>
      <c r="D51" s="36">
        <f>SUMIFS(СВЦЭМ!$C$39:$C$782,СВЦЭМ!$A$39:$A$782,$A51,СВЦЭМ!$B$39:$B$782,D$47)+'СЕТ СН'!$G$12+СВЦЭМ!$D$10+'СЕТ СН'!$G$6-'СЕТ СН'!$G$22</f>
        <v>1713.5648715400002</v>
      </c>
      <c r="E51" s="36">
        <f>SUMIFS(СВЦЭМ!$C$39:$C$782,СВЦЭМ!$A$39:$A$782,$A51,СВЦЭМ!$B$39:$B$782,E$47)+'СЕТ СН'!$G$12+СВЦЭМ!$D$10+'СЕТ СН'!$G$6-'СЕТ СН'!$G$22</f>
        <v>1720.0253260899999</v>
      </c>
      <c r="F51" s="36">
        <f>SUMIFS(СВЦЭМ!$C$39:$C$782,СВЦЭМ!$A$39:$A$782,$A51,СВЦЭМ!$B$39:$B$782,F$47)+'СЕТ СН'!$G$12+СВЦЭМ!$D$10+'СЕТ СН'!$G$6-'СЕТ СН'!$G$22</f>
        <v>1730.6812834299999</v>
      </c>
      <c r="G51" s="36">
        <f>SUMIFS(СВЦЭМ!$C$39:$C$782,СВЦЭМ!$A$39:$A$782,$A51,СВЦЭМ!$B$39:$B$782,G$47)+'СЕТ СН'!$G$12+СВЦЭМ!$D$10+'СЕТ СН'!$G$6-'СЕТ СН'!$G$22</f>
        <v>1722.0048664000001</v>
      </c>
      <c r="H51" s="36">
        <f>SUMIFS(СВЦЭМ!$C$39:$C$782,СВЦЭМ!$A$39:$A$782,$A51,СВЦЭМ!$B$39:$B$782,H$47)+'СЕТ СН'!$G$12+СВЦЭМ!$D$10+'СЕТ СН'!$G$6-'СЕТ СН'!$G$22</f>
        <v>1704.7132875699999</v>
      </c>
      <c r="I51" s="36">
        <f>SUMIFS(СВЦЭМ!$C$39:$C$782,СВЦЭМ!$A$39:$A$782,$A51,СВЦЭМ!$B$39:$B$782,I$47)+'СЕТ СН'!$G$12+СВЦЭМ!$D$10+'СЕТ СН'!$G$6-'СЕТ СН'!$G$22</f>
        <v>1651.7031103499999</v>
      </c>
      <c r="J51" s="36">
        <f>SUMIFS(СВЦЭМ!$C$39:$C$782,СВЦЭМ!$A$39:$A$782,$A51,СВЦЭМ!$B$39:$B$782,J$47)+'СЕТ СН'!$G$12+СВЦЭМ!$D$10+'СЕТ СН'!$G$6-'СЕТ СН'!$G$22</f>
        <v>1583.5343564099999</v>
      </c>
      <c r="K51" s="36">
        <f>SUMIFS(СВЦЭМ!$C$39:$C$782,СВЦЭМ!$A$39:$A$782,$A51,СВЦЭМ!$B$39:$B$782,K$47)+'СЕТ СН'!$G$12+СВЦЭМ!$D$10+'СЕТ СН'!$G$6-'СЕТ СН'!$G$22</f>
        <v>1520.56114815</v>
      </c>
      <c r="L51" s="36">
        <f>SUMIFS(СВЦЭМ!$C$39:$C$782,СВЦЭМ!$A$39:$A$782,$A51,СВЦЭМ!$B$39:$B$782,L$47)+'СЕТ СН'!$G$12+СВЦЭМ!$D$10+'СЕТ СН'!$G$6-'СЕТ СН'!$G$22</f>
        <v>1504.48975537</v>
      </c>
      <c r="M51" s="36">
        <f>SUMIFS(СВЦЭМ!$C$39:$C$782,СВЦЭМ!$A$39:$A$782,$A51,СВЦЭМ!$B$39:$B$782,M$47)+'СЕТ СН'!$G$12+СВЦЭМ!$D$10+'СЕТ СН'!$G$6-'СЕТ СН'!$G$22</f>
        <v>1509.6292448300001</v>
      </c>
      <c r="N51" s="36">
        <f>SUMIFS(СВЦЭМ!$C$39:$C$782,СВЦЭМ!$A$39:$A$782,$A51,СВЦЭМ!$B$39:$B$782,N$47)+'СЕТ СН'!$G$12+СВЦЭМ!$D$10+'СЕТ СН'!$G$6-'СЕТ СН'!$G$22</f>
        <v>1528.88349528</v>
      </c>
      <c r="O51" s="36">
        <f>SUMIFS(СВЦЭМ!$C$39:$C$782,СВЦЭМ!$A$39:$A$782,$A51,СВЦЭМ!$B$39:$B$782,O$47)+'СЕТ СН'!$G$12+СВЦЭМ!$D$10+'СЕТ СН'!$G$6-'СЕТ СН'!$G$22</f>
        <v>1560.66215012</v>
      </c>
      <c r="P51" s="36">
        <f>SUMIFS(СВЦЭМ!$C$39:$C$782,СВЦЭМ!$A$39:$A$782,$A51,СВЦЭМ!$B$39:$B$782,P$47)+'СЕТ СН'!$G$12+СВЦЭМ!$D$10+'СЕТ СН'!$G$6-'СЕТ СН'!$G$22</f>
        <v>1606.3240466500001</v>
      </c>
      <c r="Q51" s="36">
        <f>SUMIFS(СВЦЭМ!$C$39:$C$782,СВЦЭМ!$A$39:$A$782,$A51,СВЦЭМ!$B$39:$B$782,Q$47)+'СЕТ СН'!$G$12+СВЦЭМ!$D$10+'СЕТ СН'!$G$6-'СЕТ СН'!$G$22</f>
        <v>1634.3770035299999</v>
      </c>
      <c r="R51" s="36">
        <f>SUMIFS(СВЦЭМ!$C$39:$C$782,СВЦЭМ!$A$39:$A$782,$A51,СВЦЭМ!$B$39:$B$782,R$47)+'СЕТ СН'!$G$12+СВЦЭМ!$D$10+'СЕТ СН'!$G$6-'СЕТ СН'!$G$22</f>
        <v>1627.7056125500003</v>
      </c>
      <c r="S51" s="36">
        <f>SUMIFS(СВЦЭМ!$C$39:$C$782,СВЦЭМ!$A$39:$A$782,$A51,СВЦЭМ!$B$39:$B$782,S$47)+'СЕТ СН'!$G$12+СВЦЭМ!$D$10+'СЕТ СН'!$G$6-'СЕТ СН'!$G$22</f>
        <v>1597.3755992900001</v>
      </c>
      <c r="T51" s="36">
        <f>SUMIFS(СВЦЭМ!$C$39:$C$782,СВЦЭМ!$A$39:$A$782,$A51,СВЦЭМ!$B$39:$B$782,T$47)+'СЕТ СН'!$G$12+СВЦЭМ!$D$10+'СЕТ СН'!$G$6-'СЕТ СН'!$G$22</f>
        <v>1513.46641772</v>
      </c>
      <c r="U51" s="36">
        <f>SUMIFS(СВЦЭМ!$C$39:$C$782,СВЦЭМ!$A$39:$A$782,$A51,СВЦЭМ!$B$39:$B$782,U$47)+'СЕТ СН'!$G$12+СВЦЭМ!$D$10+'СЕТ СН'!$G$6-'СЕТ СН'!$G$22</f>
        <v>1447.55377737</v>
      </c>
      <c r="V51" s="36">
        <f>SUMIFS(СВЦЭМ!$C$39:$C$782,СВЦЭМ!$A$39:$A$782,$A51,СВЦЭМ!$B$39:$B$782,V$47)+'СЕТ СН'!$G$12+СВЦЭМ!$D$10+'СЕТ СН'!$G$6-'СЕТ СН'!$G$22</f>
        <v>1442.8083122</v>
      </c>
      <c r="W51" s="36">
        <f>SUMIFS(СВЦЭМ!$C$39:$C$782,СВЦЭМ!$A$39:$A$782,$A51,СВЦЭМ!$B$39:$B$782,W$47)+'СЕТ СН'!$G$12+СВЦЭМ!$D$10+'СЕТ СН'!$G$6-'СЕТ СН'!$G$22</f>
        <v>1455.4051136799999</v>
      </c>
      <c r="X51" s="36">
        <f>SUMIFS(СВЦЭМ!$C$39:$C$782,СВЦЭМ!$A$39:$A$782,$A51,СВЦЭМ!$B$39:$B$782,X$47)+'СЕТ СН'!$G$12+СВЦЭМ!$D$10+'СЕТ СН'!$G$6-'СЕТ СН'!$G$22</f>
        <v>1478.0225473599999</v>
      </c>
      <c r="Y51" s="36">
        <f>SUMIFS(СВЦЭМ!$C$39:$C$782,СВЦЭМ!$A$39:$A$782,$A51,СВЦЭМ!$B$39:$B$782,Y$47)+'СЕТ СН'!$G$12+СВЦЭМ!$D$10+'СЕТ СН'!$G$6-'СЕТ СН'!$G$22</f>
        <v>1520.32470775</v>
      </c>
    </row>
    <row r="52" spans="1:25" ht="15.75" x14ac:dyDescent="0.2">
      <c r="A52" s="35">
        <f t="shared" si="1"/>
        <v>44291</v>
      </c>
      <c r="B52" s="36">
        <f>SUMIFS(СВЦЭМ!$C$39:$C$782,СВЦЭМ!$A$39:$A$782,$A52,СВЦЭМ!$B$39:$B$782,B$47)+'СЕТ СН'!$G$12+СВЦЭМ!$D$10+'СЕТ СН'!$G$6-'СЕТ СН'!$G$22</f>
        <v>1593.8393261199999</v>
      </c>
      <c r="C52" s="36">
        <f>SUMIFS(СВЦЭМ!$C$39:$C$782,СВЦЭМ!$A$39:$A$782,$A52,СВЦЭМ!$B$39:$B$782,C$47)+'СЕТ СН'!$G$12+СВЦЭМ!$D$10+'СЕТ СН'!$G$6-'СЕТ СН'!$G$22</f>
        <v>1672.5243293500002</v>
      </c>
      <c r="D52" s="36">
        <f>SUMIFS(СВЦЭМ!$C$39:$C$782,СВЦЭМ!$A$39:$A$782,$A52,СВЦЭМ!$B$39:$B$782,D$47)+'СЕТ СН'!$G$12+СВЦЭМ!$D$10+'СЕТ СН'!$G$6-'СЕТ СН'!$G$22</f>
        <v>1721.3233586800002</v>
      </c>
      <c r="E52" s="36">
        <f>SUMIFS(СВЦЭМ!$C$39:$C$782,СВЦЭМ!$A$39:$A$782,$A52,СВЦЭМ!$B$39:$B$782,E$47)+'СЕТ СН'!$G$12+СВЦЭМ!$D$10+'СЕТ СН'!$G$6-'СЕТ СН'!$G$22</f>
        <v>1728.0759650099999</v>
      </c>
      <c r="F52" s="36">
        <f>SUMIFS(СВЦЭМ!$C$39:$C$782,СВЦЭМ!$A$39:$A$782,$A52,СВЦЭМ!$B$39:$B$782,F$47)+'СЕТ СН'!$G$12+СВЦЭМ!$D$10+'СЕТ СН'!$G$6-'СЕТ СН'!$G$22</f>
        <v>1731.4526069499998</v>
      </c>
      <c r="G52" s="36">
        <f>SUMIFS(СВЦЭМ!$C$39:$C$782,СВЦЭМ!$A$39:$A$782,$A52,СВЦЭМ!$B$39:$B$782,G$47)+'СЕТ СН'!$G$12+СВЦЭМ!$D$10+'СЕТ СН'!$G$6-'СЕТ СН'!$G$22</f>
        <v>1729.1319911800001</v>
      </c>
      <c r="H52" s="36">
        <f>SUMIFS(СВЦЭМ!$C$39:$C$782,СВЦЭМ!$A$39:$A$782,$A52,СВЦЭМ!$B$39:$B$782,H$47)+'СЕТ СН'!$G$12+СВЦЭМ!$D$10+'СЕТ СН'!$G$6-'СЕТ СН'!$G$22</f>
        <v>1682.3170902299998</v>
      </c>
      <c r="I52" s="36">
        <f>SUMIFS(СВЦЭМ!$C$39:$C$782,СВЦЭМ!$A$39:$A$782,$A52,СВЦЭМ!$B$39:$B$782,I$47)+'СЕТ СН'!$G$12+СВЦЭМ!$D$10+'СЕТ СН'!$G$6-'СЕТ СН'!$G$22</f>
        <v>1617.13775031</v>
      </c>
      <c r="J52" s="36">
        <f>SUMIFS(СВЦЭМ!$C$39:$C$782,СВЦЭМ!$A$39:$A$782,$A52,СВЦЭМ!$B$39:$B$782,J$47)+'СЕТ СН'!$G$12+СВЦЭМ!$D$10+'СЕТ СН'!$G$6-'СЕТ СН'!$G$22</f>
        <v>1582.28283141</v>
      </c>
      <c r="K52" s="36">
        <f>SUMIFS(СВЦЭМ!$C$39:$C$782,СВЦЭМ!$A$39:$A$782,$A52,СВЦЭМ!$B$39:$B$782,K$47)+'СЕТ СН'!$G$12+СВЦЭМ!$D$10+'СЕТ СН'!$G$6-'СЕТ СН'!$G$22</f>
        <v>1544.91800259</v>
      </c>
      <c r="L52" s="36">
        <f>SUMIFS(СВЦЭМ!$C$39:$C$782,СВЦЭМ!$A$39:$A$782,$A52,СВЦЭМ!$B$39:$B$782,L$47)+'СЕТ СН'!$G$12+СВЦЭМ!$D$10+'СЕТ СН'!$G$6-'СЕТ СН'!$G$22</f>
        <v>1559.8838523300001</v>
      </c>
      <c r="M52" s="36">
        <f>SUMIFS(СВЦЭМ!$C$39:$C$782,СВЦЭМ!$A$39:$A$782,$A52,СВЦЭМ!$B$39:$B$782,M$47)+'СЕТ СН'!$G$12+СВЦЭМ!$D$10+'СЕТ СН'!$G$6-'СЕТ СН'!$G$22</f>
        <v>1553.6099846299999</v>
      </c>
      <c r="N52" s="36">
        <f>SUMIFS(СВЦЭМ!$C$39:$C$782,СВЦЭМ!$A$39:$A$782,$A52,СВЦЭМ!$B$39:$B$782,N$47)+'СЕТ СН'!$G$12+СВЦЭМ!$D$10+'СЕТ СН'!$G$6-'СЕТ СН'!$G$22</f>
        <v>1555.0819700500001</v>
      </c>
      <c r="O52" s="36">
        <f>SUMIFS(СВЦЭМ!$C$39:$C$782,СВЦЭМ!$A$39:$A$782,$A52,СВЦЭМ!$B$39:$B$782,O$47)+'СЕТ СН'!$G$12+СВЦЭМ!$D$10+'СЕТ СН'!$G$6-'СЕТ СН'!$G$22</f>
        <v>1590.2760511400002</v>
      </c>
      <c r="P52" s="36">
        <f>SUMIFS(СВЦЭМ!$C$39:$C$782,СВЦЭМ!$A$39:$A$782,$A52,СВЦЭМ!$B$39:$B$782,P$47)+'СЕТ СН'!$G$12+СВЦЭМ!$D$10+'СЕТ СН'!$G$6-'СЕТ СН'!$G$22</f>
        <v>1636.43987724</v>
      </c>
      <c r="Q52" s="36">
        <f>SUMIFS(СВЦЭМ!$C$39:$C$782,СВЦЭМ!$A$39:$A$782,$A52,СВЦЭМ!$B$39:$B$782,Q$47)+'СЕТ СН'!$G$12+СВЦЭМ!$D$10+'СЕТ СН'!$G$6-'СЕТ СН'!$G$22</f>
        <v>1655.7428136399999</v>
      </c>
      <c r="R52" s="36">
        <f>SUMIFS(СВЦЭМ!$C$39:$C$782,СВЦЭМ!$A$39:$A$782,$A52,СВЦЭМ!$B$39:$B$782,R$47)+'СЕТ СН'!$G$12+СВЦЭМ!$D$10+'СЕТ СН'!$G$6-'СЕТ СН'!$G$22</f>
        <v>1645.4695313500001</v>
      </c>
      <c r="S52" s="36">
        <f>SUMIFS(СВЦЭМ!$C$39:$C$782,СВЦЭМ!$A$39:$A$782,$A52,СВЦЭМ!$B$39:$B$782,S$47)+'СЕТ СН'!$G$12+СВЦЭМ!$D$10+'СЕТ СН'!$G$6-'СЕТ СН'!$G$22</f>
        <v>1623.0787571700002</v>
      </c>
      <c r="T52" s="36">
        <f>SUMIFS(СВЦЭМ!$C$39:$C$782,СВЦЭМ!$A$39:$A$782,$A52,СВЦЭМ!$B$39:$B$782,T$47)+'СЕТ СН'!$G$12+СВЦЭМ!$D$10+'СЕТ СН'!$G$6-'СЕТ СН'!$G$22</f>
        <v>1564.28006377</v>
      </c>
      <c r="U52" s="36">
        <f>SUMIFS(СВЦЭМ!$C$39:$C$782,СВЦЭМ!$A$39:$A$782,$A52,СВЦЭМ!$B$39:$B$782,U$47)+'СЕТ СН'!$G$12+СВЦЭМ!$D$10+'СЕТ СН'!$G$6-'СЕТ СН'!$G$22</f>
        <v>1516.7300586900001</v>
      </c>
      <c r="V52" s="36">
        <f>SUMIFS(СВЦЭМ!$C$39:$C$782,СВЦЭМ!$A$39:$A$782,$A52,СВЦЭМ!$B$39:$B$782,V$47)+'СЕТ СН'!$G$12+СВЦЭМ!$D$10+'СЕТ СН'!$G$6-'СЕТ СН'!$G$22</f>
        <v>1513.0649797599999</v>
      </c>
      <c r="W52" s="36">
        <f>SUMIFS(СВЦЭМ!$C$39:$C$782,СВЦЭМ!$A$39:$A$782,$A52,СВЦЭМ!$B$39:$B$782,W$47)+'СЕТ СН'!$G$12+СВЦЭМ!$D$10+'СЕТ СН'!$G$6-'СЕТ СН'!$G$22</f>
        <v>1529.2246131000002</v>
      </c>
      <c r="X52" s="36">
        <f>SUMIFS(СВЦЭМ!$C$39:$C$782,СВЦЭМ!$A$39:$A$782,$A52,СВЦЭМ!$B$39:$B$782,X$47)+'СЕТ СН'!$G$12+СВЦЭМ!$D$10+'СЕТ СН'!$G$6-'СЕТ СН'!$G$22</f>
        <v>1513.1011558700002</v>
      </c>
      <c r="Y52" s="36">
        <f>SUMIFS(СВЦЭМ!$C$39:$C$782,СВЦЭМ!$A$39:$A$782,$A52,СВЦЭМ!$B$39:$B$782,Y$47)+'СЕТ СН'!$G$12+СВЦЭМ!$D$10+'СЕТ СН'!$G$6-'СЕТ СН'!$G$22</f>
        <v>1533.30361926</v>
      </c>
    </row>
    <row r="53" spans="1:25" ht="15.75" x14ac:dyDescent="0.2">
      <c r="A53" s="35">
        <f t="shared" si="1"/>
        <v>44292</v>
      </c>
      <c r="B53" s="36">
        <f>SUMIFS(СВЦЭМ!$C$39:$C$782,СВЦЭМ!$A$39:$A$782,$A53,СВЦЭМ!$B$39:$B$782,B$47)+'СЕТ СН'!$G$12+СВЦЭМ!$D$10+'СЕТ СН'!$G$6-'СЕТ СН'!$G$22</f>
        <v>1542.8822544700001</v>
      </c>
      <c r="C53" s="36">
        <f>SUMIFS(СВЦЭМ!$C$39:$C$782,СВЦЭМ!$A$39:$A$782,$A53,СВЦЭМ!$B$39:$B$782,C$47)+'СЕТ СН'!$G$12+СВЦЭМ!$D$10+'СЕТ СН'!$G$6-'СЕТ СН'!$G$22</f>
        <v>1607.67415155</v>
      </c>
      <c r="D53" s="36">
        <f>SUMIFS(СВЦЭМ!$C$39:$C$782,СВЦЭМ!$A$39:$A$782,$A53,СВЦЭМ!$B$39:$B$782,D$47)+'СЕТ СН'!$G$12+СВЦЭМ!$D$10+'СЕТ СН'!$G$6-'СЕТ СН'!$G$22</f>
        <v>1667.5009145700001</v>
      </c>
      <c r="E53" s="36">
        <f>SUMIFS(СВЦЭМ!$C$39:$C$782,СВЦЭМ!$A$39:$A$782,$A53,СВЦЭМ!$B$39:$B$782,E$47)+'СЕТ СН'!$G$12+СВЦЭМ!$D$10+'СЕТ СН'!$G$6-'СЕТ СН'!$G$22</f>
        <v>1675.1617490899998</v>
      </c>
      <c r="F53" s="36">
        <f>SUMIFS(СВЦЭМ!$C$39:$C$782,СВЦЭМ!$A$39:$A$782,$A53,СВЦЭМ!$B$39:$B$782,F$47)+'СЕТ СН'!$G$12+СВЦЭМ!$D$10+'СЕТ СН'!$G$6-'СЕТ СН'!$G$22</f>
        <v>1676.72187162</v>
      </c>
      <c r="G53" s="36">
        <f>SUMIFS(СВЦЭМ!$C$39:$C$782,СВЦЭМ!$A$39:$A$782,$A53,СВЦЭМ!$B$39:$B$782,G$47)+'СЕТ СН'!$G$12+СВЦЭМ!$D$10+'СЕТ СН'!$G$6-'СЕТ СН'!$G$22</f>
        <v>1669.3401081299999</v>
      </c>
      <c r="H53" s="36">
        <f>SUMIFS(СВЦЭМ!$C$39:$C$782,СВЦЭМ!$A$39:$A$782,$A53,СВЦЭМ!$B$39:$B$782,H$47)+'СЕТ СН'!$G$12+СВЦЭМ!$D$10+'СЕТ СН'!$G$6-'СЕТ СН'!$G$22</f>
        <v>1641.4194329800002</v>
      </c>
      <c r="I53" s="36">
        <f>SUMIFS(СВЦЭМ!$C$39:$C$782,СВЦЭМ!$A$39:$A$782,$A53,СВЦЭМ!$B$39:$B$782,I$47)+'СЕТ СН'!$G$12+СВЦЭМ!$D$10+'СЕТ СН'!$G$6-'СЕТ СН'!$G$22</f>
        <v>1586.8853165</v>
      </c>
      <c r="J53" s="36">
        <f>SUMIFS(СВЦЭМ!$C$39:$C$782,СВЦЭМ!$A$39:$A$782,$A53,СВЦЭМ!$B$39:$B$782,J$47)+'СЕТ СН'!$G$12+СВЦЭМ!$D$10+'СЕТ СН'!$G$6-'СЕТ СН'!$G$22</f>
        <v>1541.31691918</v>
      </c>
      <c r="K53" s="36">
        <f>SUMIFS(СВЦЭМ!$C$39:$C$782,СВЦЭМ!$A$39:$A$782,$A53,СВЦЭМ!$B$39:$B$782,K$47)+'СЕТ СН'!$G$12+СВЦЭМ!$D$10+'СЕТ СН'!$G$6-'СЕТ СН'!$G$22</f>
        <v>1505.76592362</v>
      </c>
      <c r="L53" s="36">
        <f>SUMIFS(СВЦЭМ!$C$39:$C$782,СВЦЭМ!$A$39:$A$782,$A53,СВЦЭМ!$B$39:$B$782,L$47)+'СЕТ СН'!$G$12+СВЦЭМ!$D$10+'СЕТ СН'!$G$6-'СЕТ СН'!$G$22</f>
        <v>1522.3966429299999</v>
      </c>
      <c r="M53" s="36">
        <f>SUMIFS(СВЦЭМ!$C$39:$C$782,СВЦЭМ!$A$39:$A$782,$A53,СВЦЭМ!$B$39:$B$782,M$47)+'СЕТ СН'!$G$12+СВЦЭМ!$D$10+'СЕТ СН'!$G$6-'СЕТ СН'!$G$22</f>
        <v>1536.6819150700001</v>
      </c>
      <c r="N53" s="36">
        <f>SUMIFS(СВЦЭМ!$C$39:$C$782,СВЦЭМ!$A$39:$A$782,$A53,СВЦЭМ!$B$39:$B$782,N$47)+'СЕТ СН'!$G$12+СВЦЭМ!$D$10+'СЕТ СН'!$G$6-'СЕТ СН'!$G$22</f>
        <v>1565.87425465</v>
      </c>
      <c r="O53" s="36">
        <f>SUMIFS(СВЦЭМ!$C$39:$C$782,СВЦЭМ!$A$39:$A$782,$A53,СВЦЭМ!$B$39:$B$782,O$47)+'СЕТ СН'!$G$12+СВЦЭМ!$D$10+'СЕТ СН'!$G$6-'СЕТ СН'!$G$22</f>
        <v>1606.8505276199999</v>
      </c>
      <c r="P53" s="36">
        <f>SUMIFS(СВЦЭМ!$C$39:$C$782,СВЦЭМ!$A$39:$A$782,$A53,СВЦЭМ!$B$39:$B$782,P$47)+'СЕТ СН'!$G$12+СВЦЭМ!$D$10+'СЕТ СН'!$G$6-'СЕТ СН'!$G$22</f>
        <v>1652.1056264899998</v>
      </c>
      <c r="Q53" s="36">
        <f>SUMIFS(СВЦЭМ!$C$39:$C$782,СВЦЭМ!$A$39:$A$782,$A53,СВЦЭМ!$B$39:$B$782,Q$47)+'СЕТ СН'!$G$12+СВЦЭМ!$D$10+'СЕТ СН'!$G$6-'СЕТ СН'!$G$22</f>
        <v>1661.6947931</v>
      </c>
      <c r="R53" s="36">
        <f>SUMIFS(СВЦЭМ!$C$39:$C$782,СВЦЭМ!$A$39:$A$782,$A53,СВЦЭМ!$B$39:$B$782,R$47)+'СЕТ СН'!$G$12+СВЦЭМ!$D$10+'СЕТ СН'!$G$6-'СЕТ СН'!$G$22</f>
        <v>1652.2153248600002</v>
      </c>
      <c r="S53" s="36">
        <f>SUMIFS(СВЦЭМ!$C$39:$C$782,СВЦЭМ!$A$39:$A$782,$A53,СВЦЭМ!$B$39:$B$782,S$47)+'СЕТ СН'!$G$12+СВЦЭМ!$D$10+'СЕТ СН'!$G$6-'СЕТ СН'!$G$22</f>
        <v>1633.2223191100002</v>
      </c>
      <c r="T53" s="36">
        <f>SUMIFS(СВЦЭМ!$C$39:$C$782,СВЦЭМ!$A$39:$A$782,$A53,СВЦЭМ!$B$39:$B$782,T$47)+'СЕТ СН'!$G$12+СВЦЭМ!$D$10+'СЕТ СН'!$G$6-'СЕТ СН'!$G$22</f>
        <v>1575.15244921</v>
      </c>
      <c r="U53" s="36">
        <f>SUMIFS(СВЦЭМ!$C$39:$C$782,СВЦЭМ!$A$39:$A$782,$A53,СВЦЭМ!$B$39:$B$782,U$47)+'СЕТ СН'!$G$12+СВЦЭМ!$D$10+'СЕТ СН'!$G$6-'СЕТ СН'!$G$22</f>
        <v>1498.0231003399999</v>
      </c>
      <c r="V53" s="36">
        <f>SUMIFS(СВЦЭМ!$C$39:$C$782,СВЦЭМ!$A$39:$A$782,$A53,СВЦЭМ!$B$39:$B$782,V$47)+'СЕТ СН'!$G$12+СВЦЭМ!$D$10+'СЕТ СН'!$G$6-'СЕТ СН'!$G$22</f>
        <v>1455.2827470299999</v>
      </c>
      <c r="W53" s="36">
        <f>SUMIFS(СВЦЭМ!$C$39:$C$782,СВЦЭМ!$A$39:$A$782,$A53,СВЦЭМ!$B$39:$B$782,W$47)+'СЕТ СН'!$G$12+СВЦЭМ!$D$10+'СЕТ СН'!$G$6-'СЕТ СН'!$G$22</f>
        <v>1469.3420577000002</v>
      </c>
      <c r="X53" s="36">
        <f>SUMIFS(СВЦЭМ!$C$39:$C$782,СВЦЭМ!$A$39:$A$782,$A53,СВЦЭМ!$B$39:$B$782,X$47)+'СЕТ СН'!$G$12+СВЦЭМ!$D$10+'СЕТ СН'!$G$6-'СЕТ СН'!$G$22</f>
        <v>1491.8674221800002</v>
      </c>
      <c r="Y53" s="36">
        <f>SUMIFS(СВЦЭМ!$C$39:$C$782,СВЦЭМ!$A$39:$A$782,$A53,СВЦЭМ!$B$39:$B$782,Y$47)+'СЕТ СН'!$G$12+СВЦЭМ!$D$10+'СЕТ СН'!$G$6-'СЕТ СН'!$G$22</f>
        <v>1546.07639679</v>
      </c>
    </row>
    <row r="54" spans="1:25" ht="15.75" x14ac:dyDescent="0.2">
      <c r="A54" s="35">
        <f t="shared" si="1"/>
        <v>44293</v>
      </c>
      <c r="B54" s="36">
        <f>SUMIFS(СВЦЭМ!$C$39:$C$782,СВЦЭМ!$A$39:$A$782,$A54,СВЦЭМ!$B$39:$B$782,B$47)+'СЕТ СН'!$G$12+СВЦЭМ!$D$10+'СЕТ СН'!$G$6-'СЕТ СН'!$G$22</f>
        <v>1625.08692763</v>
      </c>
      <c r="C54" s="36">
        <f>SUMIFS(СВЦЭМ!$C$39:$C$782,СВЦЭМ!$A$39:$A$782,$A54,СВЦЭМ!$B$39:$B$782,C$47)+'СЕТ СН'!$G$12+СВЦЭМ!$D$10+'СЕТ СН'!$G$6-'СЕТ СН'!$G$22</f>
        <v>1661.0691410700001</v>
      </c>
      <c r="D54" s="36">
        <f>SUMIFS(СВЦЭМ!$C$39:$C$782,СВЦЭМ!$A$39:$A$782,$A54,СВЦЭМ!$B$39:$B$782,D$47)+'СЕТ СН'!$G$12+СВЦЭМ!$D$10+'СЕТ СН'!$G$6-'СЕТ СН'!$G$22</f>
        <v>1624.4897549500001</v>
      </c>
      <c r="E54" s="36">
        <f>SUMIFS(СВЦЭМ!$C$39:$C$782,СВЦЭМ!$A$39:$A$782,$A54,СВЦЭМ!$B$39:$B$782,E$47)+'СЕТ СН'!$G$12+СВЦЭМ!$D$10+'СЕТ СН'!$G$6-'СЕТ СН'!$G$22</f>
        <v>1620.4146190000001</v>
      </c>
      <c r="F54" s="36">
        <f>SUMIFS(СВЦЭМ!$C$39:$C$782,СВЦЭМ!$A$39:$A$782,$A54,СВЦЭМ!$B$39:$B$782,F$47)+'СЕТ СН'!$G$12+СВЦЭМ!$D$10+'СЕТ СН'!$G$6-'СЕТ СН'!$G$22</f>
        <v>1624.09184405</v>
      </c>
      <c r="G54" s="36">
        <f>SUMIFS(СВЦЭМ!$C$39:$C$782,СВЦЭМ!$A$39:$A$782,$A54,СВЦЭМ!$B$39:$B$782,G$47)+'СЕТ СН'!$G$12+СВЦЭМ!$D$10+'СЕТ СН'!$G$6-'СЕТ СН'!$G$22</f>
        <v>1631.3873395300002</v>
      </c>
      <c r="H54" s="36">
        <f>SUMIFS(СВЦЭМ!$C$39:$C$782,СВЦЭМ!$A$39:$A$782,$A54,СВЦЭМ!$B$39:$B$782,H$47)+'СЕТ СН'!$G$12+СВЦЭМ!$D$10+'СЕТ СН'!$G$6-'СЕТ СН'!$G$22</f>
        <v>1667.4401015399999</v>
      </c>
      <c r="I54" s="36">
        <f>SUMIFS(СВЦЭМ!$C$39:$C$782,СВЦЭМ!$A$39:$A$782,$A54,СВЦЭМ!$B$39:$B$782,I$47)+'СЕТ СН'!$G$12+СВЦЭМ!$D$10+'СЕТ СН'!$G$6-'СЕТ СН'!$G$22</f>
        <v>1635.9707734399999</v>
      </c>
      <c r="J54" s="36">
        <f>SUMIFS(СВЦЭМ!$C$39:$C$782,СВЦЭМ!$A$39:$A$782,$A54,СВЦЭМ!$B$39:$B$782,J$47)+'СЕТ СН'!$G$12+СВЦЭМ!$D$10+'СЕТ СН'!$G$6-'СЕТ СН'!$G$22</f>
        <v>1588.8273060400002</v>
      </c>
      <c r="K54" s="36">
        <f>SUMIFS(СВЦЭМ!$C$39:$C$782,СВЦЭМ!$A$39:$A$782,$A54,СВЦЭМ!$B$39:$B$782,K$47)+'СЕТ СН'!$G$12+СВЦЭМ!$D$10+'СЕТ СН'!$G$6-'СЕТ СН'!$G$22</f>
        <v>1544.2385216500002</v>
      </c>
      <c r="L54" s="36">
        <f>SUMIFS(СВЦЭМ!$C$39:$C$782,СВЦЭМ!$A$39:$A$782,$A54,СВЦЭМ!$B$39:$B$782,L$47)+'СЕТ СН'!$G$12+СВЦЭМ!$D$10+'СЕТ СН'!$G$6-'СЕТ СН'!$G$22</f>
        <v>1550.56803537</v>
      </c>
      <c r="M54" s="36">
        <f>SUMIFS(СВЦЭМ!$C$39:$C$782,СВЦЭМ!$A$39:$A$782,$A54,СВЦЭМ!$B$39:$B$782,M$47)+'СЕТ СН'!$G$12+СВЦЭМ!$D$10+'СЕТ СН'!$G$6-'СЕТ СН'!$G$22</f>
        <v>1538.3166202299999</v>
      </c>
      <c r="N54" s="36">
        <f>SUMIFS(СВЦЭМ!$C$39:$C$782,СВЦЭМ!$A$39:$A$782,$A54,СВЦЭМ!$B$39:$B$782,N$47)+'СЕТ СН'!$G$12+СВЦЭМ!$D$10+'СЕТ СН'!$G$6-'СЕТ СН'!$G$22</f>
        <v>1564.3476711799999</v>
      </c>
      <c r="O54" s="36">
        <f>SUMIFS(СВЦЭМ!$C$39:$C$782,СВЦЭМ!$A$39:$A$782,$A54,СВЦЭМ!$B$39:$B$782,O$47)+'СЕТ СН'!$G$12+СВЦЭМ!$D$10+'СЕТ СН'!$G$6-'СЕТ СН'!$G$22</f>
        <v>1589.7853427300001</v>
      </c>
      <c r="P54" s="36">
        <f>SUMIFS(СВЦЭМ!$C$39:$C$782,СВЦЭМ!$A$39:$A$782,$A54,СВЦЭМ!$B$39:$B$782,P$47)+'СЕТ СН'!$G$12+СВЦЭМ!$D$10+'СЕТ СН'!$G$6-'СЕТ СН'!$G$22</f>
        <v>1628.44310855</v>
      </c>
      <c r="Q54" s="36">
        <f>SUMIFS(СВЦЭМ!$C$39:$C$782,СВЦЭМ!$A$39:$A$782,$A54,СВЦЭМ!$B$39:$B$782,Q$47)+'СЕТ СН'!$G$12+СВЦЭМ!$D$10+'СЕТ СН'!$G$6-'СЕТ СН'!$G$22</f>
        <v>1666.2527051400002</v>
      </c>
      <c r="R54" s="36">
        <f>SUMIFS(СВЦЭМ!$C$39:$C$782,СВЦЭМ!$A$39:$A$782,$A54,СВЦЭМ!$B$39:$B$782,R$47)+'СЕТ СН'!$G$12+СВЦЭМ!$D$10+'СЕТ СН'!$G$6-'СЕТ СН'!$G$22</f>
        <v>1666.6979152600002</v>
      </c>
      <c r="S54" s="36">
        <f>SUMIFS(СВЦЭМ!$C$39:$C$782,СВЦЭМ!$A$39:$A$782,$A54,СВЦЭМ!$B$39:$B$782,S$47)+'СЕТ СН'!$G$12+СВЦЭМ!$D$10+'СЕТ СН'!$G$6-'СЕТ СН'!$G$22</f>
        <v>1634.1960698600001</v>
      </c>
      <c r="T54" s="36">
        <f>SUMIFS(СВЦЭМ!$C$39:$C$782,СВЦЭМ!$A$39:$A$782,$A54,СВЦЭМ!$B$39:$B$782,T$47)+'СЕТ СН'!$G$12+СВЦЭМ!$D$10+'СЕТ СН'!$G$6-'СЕТ СН'!$G$22</f>
        <v>1559.0266118899999</v>
      </c>
      <c r="U54" s="36">
        <f>SUMIFS(СВЦЭМ!$C$39:$C$782,СВЦЭМ!$A$39:$A$782,$A54,СВЦЭМ!$B$39:$B$782,U$47)+'СЕТ СН'!$G$12+СВЦЭМ!$D$10+'СЕТ СН'!$G$6-'СЕТ СН'!$G$22</f>
        <v>1511.2475897300001</v>
      </c>
      <c r="V54" s="36">
        <f>SUMIFS(СВЦЭМ!$C$39:$C$782,СВЦЭМ!$A$39:$A$782,$A54,СВЦЭМ!$B$39:$B$782,V$47)+'СЕТ СН'!$G$12+СВЦЭМ!$D$10+'СЕТ СН'!$G$6-'СЕТ СН'!$G$22</f>
        <v>1495.4356619800001</v>
      </c>
      <c r="W54" s="36">
        <f>SUMIFS(СВЦЭМ!$C$39:$C$782,СВЦЭМ!$A$39:$A$782,$A54,СВЦЭМ!$B$39:$B$782,W$47)+'СЕТ СН'!$G$12+СВЦЭМ!$D$10+'СЕТ СН'!$G$6-'СЕТ СН'!$G$22</f>
        <v>1495.56071862</v>
      </c>
      <c r="X54" s="36">
        <f>SUMIFS(СВЦЭМ!$C$39:$C$782,СВЦЭМ!$A$39:$A$782,$A54,СВЦЭМ!$B$39:$B$782,X$47)+'СЕТ СН'!$G$12+СВЦЭМ!$D$10+'СЕТ СН'!$G$6-'СЕТ СН'!$G$22</f>
        <v>1509.08354519</v>
      </c>
      <c r="Y54" s="36">
        <f>SUMIFS(СВЦЭМ!$C$39:$C$782,СВЦЭМ!$A$39:$A$782,$A54,СВЦЭМ!$B$39:$B$782,Y$47)+'СЕТ СН'!$G$12+СВЦЭМ!$D$10+'СЕТ СН'!$G$6-'СЕТ СН'!$G$22</f>
        <v>1555.17255787</v>
      </c>
    </row>
    <row r="55" spans="1:25" ht="15.75" x14ac:dyDescent="0.2">
      <c r="A55" s="35">
        <f t="shared" si="1"/>
        <v>44294</v>
      </c>
      <c r="B55" s="36">
        <f>SUMIFS(СВЦЭМ!$C$39:$C$782,СВЦЭМ!$A$39:$A$782,$A55,СВЦЭМ!$B$39:$B$782,B$47)+'СЕТ СН'!$G$12+СВЦЭМ!$D$10+'СЕТ СН'!$G$6-'СЕТ СН'!$G$22</f>
        <v>1586.7463099199999</v>
      </c>
      <c r="C55" s="36">
        <f>SUMIFS(СВЦЭМ!$C$39:$C$782,СВЦЭМ!$A$39:$A$782,$A55,СВЦЭМ!$B$39:$B$782,C$47)+'СЕТ СН'!$G$12+СВЦЭМ!$D$10+'СЕТ СН'!$G$6-'СЕТ СН'!$G$22</f>
        <v>1654.2566526000001</v>
      </c>
      <c r="D55" s="36">
        <f>SUMIFS(СВЦЭМ!$C$39:$C$782,СВЦЭМ!$A$39:$A$782,$A55,СВЦЭМ!$B$39:$B$782,D$47)+'СЕТ СН'!$G$12+СВЦЭМ!$D$10+'СЕТ СН'!$G$6-'СЕТ СН'!$G$22</f>
        <v>1640.1738895200001</v>
      </c>
      <c r="E55" s="36">
        <f>SUMIFS(СВЦЭМ!$C$39:$C$782,СВЦЭМ!$A$39:$A$782,$A55,СВЦЭМ!$B$39:$B$782,E$47)+'СЕТ СН'!$G$12+СВЦЭМ!$D$10+'СЕТ СН'!$G$6-'СЕТ СН'!$G$22</f>
        <v>1633.1957767899999</v>
      </c>
      <c r="F55" s="36">
        <f>SUMIFS(СВЦЭМ!$C$39:$C$782,СВЦЭМ!$A$39:$A$782,$A55,СВЦЭМ!$B$39:$B$782,F$47)+'СЕТ СН'!$G$12+СВЦЭМ!$D$10+'СЕТ СН'!$G$6-'СЕТ СН'!$G$22</f>
        <v>1632.3187623100002</v>
      </c>
      <c r="G55" s="36">
        <f>SUMIFS(СВЦЭМ!$C$39:$C$782,СВЦЭМ!$A$39:$A$782,$A55,СВЦЭМ!$B$39:$B$782,G$47)+'СЕТ СН'!$G$12+СВЦЭМ!$D$10+'СЕТ СН'!$G$6-'СЕТ СН'!$G$22</f>
        <v>1645.32243655</v>
      </c>
      <c r="H55" s="36">
        <f>SUMIFS(СВЦЭМ!$C$39:$C$782,СВЦЭМ!$A$39:$A$782,$A55,СВЦЭМ!$B$39:$B$782,H$47)+'СЕТ СН'!$G$12+СВЦЭМ!$D$10+'СЕТ СН'!$G$6-'СЕТ СН'!$G$22</f>
        <v>1631.2785234900002</v>
      </c>
      <c r="I55" s="36">
        <f>SUMIFS(СВЦЭМ!$C$39:$C$782,СВЦЭМ!$A$39:$A$782,$A55,СВЦЭМ!$B$39:$B$782,I$47)+'СЕТ СН'!$G$12+СВЦЭМ!$D$10+'СЕТ СН'!$G$6-'СЕТ СН'!$G$22</f>
        <v>1585.20296869</v>
      </c>
      <c r="J55" s="36">
        <f>SUMIFS(СВЦЭМ!$C$39:$C$782,СВЦЭМ!$A$39:$A$782,$A55,СВЦЭМ!$B$39:$B$782,J$47)+'СЕТ СН'!$G$12+СВЦЭМ!$D$10+'СЕТ СН'!$G$6-'СЕТ СН'!$G$22</f>
        <v>1581.1259767199999</v>
      </c>
      <c r="K55" s="36">
        <f>SUMIFS(СВЦЭМ!$C$39:$C$782,СВЦЭМ!$A$39:$A$782,$A55,СВЦЭМ!$B$39:$B$782,K$47)+'СЕТ СН'!$G$12+СВЦЭМ!$D$10+'СЕТ СН'!$G$6-'СЕТ СН'!$G$22</f>
        <v>1562.0110136600001</v>
      </c>
      <c r="L55" s="36">
        <f>SUMIFS(СВЦЭМ!$C$39:$C$782,СВЦЭМ!$A$39:$A$782,$A55,СВЦЭМ!$B$39:$B$782,L$47)+'СЕТ СН'!$G$12+СВЦЭМ!$D$10+'СЕТ СН'!$G$6-'СЕТ СН'!$G$22</f>
        <v>1566.12639515</v>
      </c>
      <c r="M55" s="36">
        <f>SUMIFS(СВЦЭМ!$C$39:$C$782,СВЦЭМ!$A$39:$A$782,$A55,СВЦЭМ!$B$39:$B$782,M$47)+'СЕТ СН'!$G$12+СВЦЭМ!$D$10+'СЕТ СН'!$G$6-'СЕТ СН'!$G$22</f>
        <v>1574.7415341599999</v>
      </c>
      <c r="N55" s="36">
        <f>SUMIFS(СВЦЭМ!$C$39:$C$782,СВЦЭМ!$A$39:$A$782,$A55,СВЦЭМ!$B$39:$B$782,N$47)+'СЕТ СН'!$G$12+СВЦЭМ!$D$10+'СЕТ СН'!$G$6-'СЕТ СН'!$G$22</f>
        <v>1594.4976554300001</v>
      </c>
      <c r="O55" s="36">
        <f>SUMIFS(СВЦЭМ!$C$39:$C$782,СВЦЭМ!$A$39:$A$782,$A55,СВЦЭМ!$B$39:$B$782,O$47)+'СЕТ СН'!$G$12+СВЦЭМ!$D$10+'СЕТ СН'!$G$6-'СЕТ СН'!$G$22</f>
        <v>1599.1495298899999</v>
      </c>
      <c r="P55" s="36">
        <f>SUMIFS(СВЦЭМ!$C$39:$C$782,СВЦЭМ!$A$39:$A$782,$A55,СВЦЭМ!$B$39:$B$782,P$47)+'СЕТ СН'!$G$12+СВЦЭМ!$D$10+'СЕТ СН'!$G$6-'СЕТ СН'!$G$22</f>
        <v>1601.7089154400001</v>
      </c>
      <c r="Q55" s="36">
        <f>SUMIFS(СВЦЭМ!$C$39:$C$782,СВЦЭМ!$A$39:$A$782,$A55,СВЦЭМ!$B$39:$B$782,Q$47)+'СЕТ СН'!$G$12+СВЦЭМ!$D$10+'СЕТ СН'!$G$6-'СЕТ СН'!$G$22</f>
        <v>1623.1509724400003</v>
      </c>
      <c r="R55" s="36">
        <f>SUMIFS(СВЦЭМ!$C$39:$C$782,СВЦЭМ!$A$39:$A$782,$A55,СВЦЭМ!$B$39:$B$782,R$47)+'СЕТ СН'!$G$12+СВЦЭМ!$D$10+'СЕТ СН'!$G$6-'СЕТ СН'!$G$22</f>
        <v>1612.8833207799998</v>
      </c>
      <c r="S55" s="36">
        <f>SUMIFS(СВЦЭМ!$C$39:$C$782,СВЦЭМ!$A$39:$A$782,$A55,СВЦЭМ!$B$39:$B$782,S$47)+'СЕТ СН'!$G$12+СВЦЭМ!$D$10+'СЕТ СН'!$G$6-'СЕТ СН'!$G$22</f>
        <v>1599.0458205700002</v>
      </c>
      <c r="T55" s="36">
        <f>SUMIFS(СВЦЭМ!$C$39:$C$782,СВЦЭМ!$A$39:$A$782,$A55,СВЦЭМ!$B$39:$B$782,T$47)+'СЕТ СН'!$G$12+СВЦЭМ!$D$10+'СЕТ СН'!$G$6-'СЕТ СН'!$G$22</f>
        <v>1578.38104387</v>
      </c>
      <c r="U55" s="36">
        <f>SUMIFS(СВЦЭМ!$C$39:$C$782,СВЦЭМ!$A$39:$A$782,$A55,СВЦЭМ!$B$39:$B$782,U$47)+'СЕТ СН'!$G$12+СВЦЭМ!$D$10+'СЕТ СН'!$G$6-'СЕТ СН'!$G$22</f>
        <v>1512.94654582</v>
      </c>
      <c r="V55" s="36">
        <f>SUMIFS(СВЦЭМ!$C$39:$C$782,СВЦЭМ!$A$39:$A$782,$A55,СВЦЭМ!$B$39:$B$782,V$47)+'СЕТ СН'!$G$12+СВЦЭМ!$D$10+'СЕТ СН'!$G$6-'СЕТ СН'!$G$22</f>
        <v>1509.62596816</v>
      </c>
      <c r="W55" s="36">
        <f>SUMIFS(СВЦЭМ!$C$39:$C$782,СВЦЭМ!$A$39:$A$782,$A55,СВЦЭМ!$B$39:$B$782,W$47)+'СЕТ СН'!$G$12+СВЦЭМ!$D$10+'СЕТ СН'!$G$6-'СЕТ СН'!$G$22</f>
        <v>1528.5813226999999</v>
      </c>
      <c r="X55" s="36">
        <f>SUMIFS(СВЦЭМ!$C$39:$C$782,СВЦЭМ!$A$39:$A$782,$A55,СВЦЭМ!$B$39:$B$782,X$47)+'СЕТ СН'!$G$12+СВЦЭМ!$D$10+'СЕТ СН'!$G$6-'СЕТ СН'!$G$22</f>
        <v>1544.8241246</v>
      </c>
      <c r="Y55" s="36">
        <f>SUMIFS(СВЦЭМ!$C$39:$C$782,СВЦЭМ!$A$39:$A$782,$A55,СВЦЭМ!$B$39:$B$782,Y$47)+'СЕТ СН'!$G$12+СВЦЭМ!$D$10+'СЕТ СН'!$G$6-'СЕТ СН'!$G$22</f>
        <v>1582.2176186400002</v>
      </c>
    </row>
    <row r="56" spans="1:25" ht="15.75" x14ac:dyDescent="0.2">
      <c r="A56" s="35">
        <f t="shared" si="1"/>
        <v>44295</v>
      </c>
      <c r="B56" s="36">
        <f>SUMIFS(СВЦЭМ!$C$39:$C$782,СВЦЭМ!$A$39:$A$782,$A56,СВЦЭМ!$B$39:$B$782,B$47)+'СЕТ СН'!$G$12+СВЦЭМ!$D$10+'СЕТ СН'!$G$6-'СЕТ СН'!$G$22</f>
        <v>1561.4579354299999</v>
      </c>
      <c r="C56" s="36">
        <f>SUMIFS(СВЦЭМ!$C$39:$C$782,СВЦЭМ!$A$39:$A$782,$A56,СВЦЭМ!$B$39:$B$782,C$47)+'СЕТ СН'!$G$12+СВЦЭМ!$D$10+'СЕТ СН'!$G$6-'СЕТ СН'!$G$22</f>
        <v>1598.6561978700001</v>
      </c>
      <c r="D56" s="36">
        <f>SUMIFS(СВЦЭМ!$C$39:$C$782,СВЦЭМ!$A$39:$A$782,$A56,СВЦЭМ!$B$39:$B$782,D$47)+'СЕТ СН'!$G$12+СВЦЭМ!$D$10+'СЕТ СН'!$G$6-'СЕТ СН'!$G$22</f>
        <v>1632.6794814499999</v>
      </c>
      <c r="E56" s="36">
        <f>SUMIFS(СВЦЭМ!$C$39:$C$782,СВЦЭМ!$A$39:$A$782,$A56,СВЦЭМ!$B$39:$B$782,E$47)+'СЕТ СН'!$G$12+СВЦЭМ!$D$10+'СЕТ СН'!$G$6-'СЕТ СН'!$G$22</f>
        <v>1632.9120470299999</v>
      </c>
      <c r="F56" s="36">
        <f>SUMIFS(СВЦЭМ!$C$39:$C$782,СВЦЭМ!$A$39:$A$782,$A56,СВЦЭМ!$B$39:$B$782,F$47)+'СЕТ СН'!$G$12+СВЦЭМ!$D$10+'СЕТ СН'!$G$6-'СЕТ СН'!$G$22</f>
        <v>1632.4922826299999</v>
      </c>
      <c r="G56" s="36">
        <f>SUMIFS(СВЦЭМ!$C$39:$C$782,СВЦЭМ!$A$39:$A$782,$A56,СВЦЭМ!$B$39:$B$782,G$47)+'СЕТ СН'!$G$12+СВЦЭМ!$D$10+'СЕТ СН'!$G$6-'СЕТ СН'!$G$22</f>
        <v>1635.9751259300001</v>
      </c>
      <c r="H56" s="36">
        <f>SUMIFS(СВЦЭМ!$C$39:$C$782,СВЦЭМ!$A$39:$A$782,$A56,СВЦЭМ!$B$39:$B$782,H$47)+'СЕТ СН'!$G$12+СВЦЭМ!$D$10+'СЕТ СН'!$G$6-'СЕТ СН'!$G$22</f>
        <v>1622.0886641399998</v>
      </c>
      <c r="I56" s="36">
        <f>SUMIFS(СВЦЭМ!$C$39:$C$782,СВЦЭМ!$A$39:$A$782,$A56,СВЦЭМ!$B$39:$B$782,I$47)+'СЕТ СН'!$G$12+СВЦЭМ!$D$10+'СЕТ СН'!$G$6-'СЕТ СН'!$G$22</f>
        <v>1553.78530787</v>
      </c>
      <c r="J56" s="36">
        <f>SUMIFS(СВЦЭМ!$C$39:$C$782,СВЦЭМ!$A$39:$A$782,$A56,СВЦЭМ!$B$39:$B$782,J$47)+'СЕТ СН'!$G$12+СВЦЭМ!$D$10+'СЕТ СН'!$G$6-'СЕТ СН'!$G$22</f>
        <v>1559.9666989699999</v>
      </c>
      <c r="K56" s="36">
        <f>SUMIFS(СВЦЭМ!$C$39:$C$782,СВЦЭМ!$A$39:$A$782,$A56,СВЦЭМ!$B$39:$B$782,K$47)+'СЕТ СН'!$G$12+СВЦЭМ!$D$10+'СЕТ СН'!$G$6-'СЕТ СН'!$G$22</f>
        <v>1560.6299364500001</v>
      </c>
      <c r="L56" s="36">
        <f>SUMIFS(СВЦЭМ!$C$39:$C$782,СВЦЭМ!$A$39:$A$782,$A56,СВЦЭМ!$B$39:$B$782,L$47)+'СЕТ СН'!$G$12+СВЦЭМ!$D$10+'СЕТ СН'!$G$6-'СЕТ СН'!$G$22</f>
        <v>1564.7408770100001</v>
      </c>
      <c r="M56" s="36">
        <f>SUMIFS(СВЦЭМ!$C$39:$C$782,СВЦЭМ!$A$39:$A$782,$A56,СВЦЭМ!$B$39:$B$782,M$47)+'СЕТ СН'!$G$12+СВЦЭМ!$D$10+'СЕТ СН'!$G$6-'СЕТ СН'!$G$22</f>
        <v>1558.90969638</v>
      </c>
      <c r="N56" s="36">
        <f>SUMIFS(СВЦЭМ!$C$39:$C$782,СВЦЭМ!$A$39:$A$782,$A56,СВЦЭМ!$B$39:$B$782,N$47)+'СЕТ СН'!$G$12+СВЦЭМ!$D$10+'СЕТ СН'!$G$6-'СЕТ СН'!$G$22</f>
        <v>1577.78284932</v>
      </c>
      <c r="O56" s="36">
        <f>SUMIFS(СВЦЭМ!$C$39:$C$782,СВЦЭМ!$A$39:$A$782,$A56,СВЦЭМ!$B$39:$B$782,O$47)+'СЕТ СН'!$G$12+СВЦЭМ!$D$10+'СЕТ СН'!$G$6-'СЕТ СН'!$G$22</f>
        <v>1560.9593885899999</v>
      </c>
      <c r="P56" s="36">
        <f>SUMIFS(СВЦЭМ!$C$39:$C$782,СВЦЭМ!$A$39:$A$782,$A56,СВЦЭМ!$B$39:$B$782,P$47)+'СЕТ СН'!$G$12+СВЦЭМ!$D$10+'СЕТ СН'!$G$6-'СЕТ СН'!$G$22</f>
        <v>1584.7124656599999</v>
      </c>
      <c r="Q56" s="36">
        <f>SUMIFS(СВЦЭМ!$C$39:$C$782,СВЦЭМ!$A$39:$A$782,$A56,СВЦЭМ!$B$39:$B$782,Q$47)+'СЕТ СН'!$G$12+СВЦЭМ!$D$10+'СЕТ СН'!$G$6-'СЕТ СН'!$G$22</f>
        <v>1609.2613016599998</v>
      </c>
      <c r="R56" s="36">
        <f>SUMIFS(СВЦЭМ!$C$39:$C$782,СВЦЭМ!$A$39:$A$782,$A56,СВЦЭМ!$B$39:$B$782,R$47)+'СЕТ СН'!$G$12+СВЦЭМ!$D$10+'СЕТ СН'!$G$6-'СЕТ СН'!$G$22</f>
        <v>1593.3635674900002</v>
      </c>
      <c r="S56" s="36">
        <f>SUMIFS(СВЦЭМ!$C$39:$C$782,СВЦЭМ!$A$39:$A$782,$A56,СВЦЭМ!$B$39:$B$782,S$47)+'СЕТ СН'!$G$12+СВЦЭМ!$D$10+'СЕТ СН'!$G$6-'СЕТ СН'!$G$22</f>
        <v>1573.1813695800001</v>
      </c>
      <c r="T56" s="36">
        <f>SUMIFS(СВЦЭМ!$C$39:$C$782,СВЦЭМ!$A$39:$A$782,$A56,СВЦЭМ!$B$39:$B$782,T$47)+'СЕТ СН'!$G$12+СВЦЭМ!$D$10+'СЕТ СН'!$G$6-'СЕТ СН'!$G$22</f>
        <v>1570.4696172899999</v>
      </c>
      <c r="U56" s="36">
        <f>SUMIFS(СВЦЭМ!$C$39:$C$782,СВЦЭМ!$A$39:$A$782,$A56,СВЦЭМ!$B$39:$B$782,U$47)+'СЕТ СН'!$G$12+СВЦЭМ!$D$10+'СЕТ СН'!$G$6-'СЕТ СН'!$G$22</f>
        <v>1564.8954050699999</v>
      </c>
      <c r="V56" s="36">
        <f>SUMIFS(СВЦЭМ!$C$39:$C$782,СВЦЭМ!$A$39:$A$782,$A56,СВЦЭМ!$B$39:$B$782,V$47)+'СЕТ СН'!$G$12+СВЦЭМ!$D$10+'СЕТ СН'!$G$6-'СЕТ СН'!$G$22</f>
        <v>1576.27076154</v>
      </c>
      <c r="W56" s="36">
        <f>SUMIFS(СВЦЭМ!$C$39:$C$782,СВЦЭМ!$A$39:$A$782,$A56,СВЦЭМ!$B$39:$B$782,W$47)+'СЕТ СН'!$G$12+СВЦЭМ!$D$10+'СЕТ СН'!$G$6-'СЕТ СН'!$G$22</f>
        <v>1580.1764501500002</v>
      </c>
      <c r="X56" s="36">
        <f>SUMIFS(СВЦЭМ!$C$39:$C$782,СВЦЭМ!$A$39:$A$782,$A56,СВЦЭМ!$B$39:$B$782,X$47)+'СЕТ СН'!$G$12+СВЦЭМ!$D$10+'СЕТ СН'!$G$6-'СЕТ СН'!$G$22</f>
        <v>1564.9777133299999</v>
      </c>
      <c r="Y56" s="36">
        <f>SUMIFS(СВЦЭМ!$C$39:$C$782,СВЦЭМ!$A$39:$A$782,$A56,СВЦЭМ!$B$39:$B$782,Y$47)+'СЕТ СН'!$G$12+СВЦЭМ!$D$10+'СЕТ СН'!$G$6-'СЕТ СН'!$G$22</f>
        <v>1536.3603997499999</v>
      </c>
    </row>
    <row r="57" spans="1:25" ht="15.75" x14ac:dyDescent="0.2">
      <c r="A57" s="35">
        <f t="shared" si="1"/>
        <v>44296</v>
      </c>
      <c r="B57" s="36">
        <f>SUMIFS(СВЦЭМ!$C$39:$C$782,СВЦЭМ!$A$39:$A$782,$A57,СВЦЭМ!$B$39:$B$782,B$47)+'СЕТ СН'!$G$12+СВЦЭМ!$D$10+'СЕТ СН'!$G$6-'СЕТ СН'!$G$22</f>
        <v>1607.8298854499999</v>
      </c>
      <c r="C57" s="36">
        <f>SUMIFS(СВЦЭМ!$C$39:$C$782,СВЦЭМ!$A$39:$A$782,$A57,СВЦЭМ!$B$39:$B$782,C$47)+'СЕТ СН'!$G$12+СВЦЭМ!$D$10+'СЕТ СН'!$G$6-'СЕТ СН'!$G$22</f>
        <v>1649.3519701700002</v>
      </c>
      <c r="D57" s="36">
        <f>SUMIFS(СВЦЭМ!$C$39:$C$782,СВЦЭМ!$A$39:$A$782,$A57,СВЦЭМ!$B$39:$B$782,D$47)+'СЕТ СН'!$G$12+СВЦЭМ!$D$10+'СЕТ СН'!$G$6-'СЕТ СН'!$G$22</f>
        <v>1658.4935614599999</v>
      </c>
      <c r="E57" s="36">
        <f>SUMIFS(СВЦЭМ!$C$39:$C$782,СВЦЭМ!$A$39:$A$782,$A57,СВЦЭМ!$B$39:$B$782,E$47)+'СЕТ СН'!$G$12+СВЦЭМ!$D$10+'СЕТ СН'!$G$6-'СЕТ СН'!$G$22</f>
        <v>1643.7641646500001</v>
      </c>
      <c r="F57" s="36">
        <f>SUMIFS(СВЦЭМ!$C$39:$C$782,СВЦЭМ!$A$39:$A$782,$A57,СВЦЭМ!$B$39:$B$782,F$47)+'СЕТ СН'!$G$12+СВЦЭМ!$D$10+'СЕТ СН'!$G$6-'СЕТ СН'!$G$22</f>
        <v>1629.3031661600003</v>
      </c>
      <c r="G57" s="36">
        <f>SUMIFS(СВЦЭМ!$C$39:$C$782,СВЦЭМ!$A$39:$A$782,$A57,СВЦЭМ!$B$39:$B$782,G$47)+'СЕТ СН'!$G$12+СВЦЭМ!$D$10+'СЕТ СН'!$G$6-'СЕТ СН'!$G$22</f>
        <v>1631.3917651000002</v>
      </c>
      <c r="H57" s="36">
        <f>SUMIFS(СВЦЭМ!$C$39:$C$782,СВЦЭМ!$A$39:$A$782,$A57,СВЦЭМ!$B$39:$B$782,H$47)+'СЕТ СН'!$G$12+СВЦЭМ!$D$10+'СЕТ СН'!$G$6-'СЕТ СН'!$G$22</f>
        <v>1619.34473071</v>
      </c>
      <c r="I57" s="36">
        <f>SUMIFS(СВЦЭМ!$C$39:$C$782,СВЦЭМ!$A$39:$A$782,$A57,СВЦЭМ!$B$39:$B$782,I$47)+'СЕТ СН'!$G$12+СВЦЭМ!$D$10+'СЕТ СН'!$G$6-'СЕТ СН'!$G$22</f>
        <v>1585.7653641500001</v>
      </c>
      <c r="J57" s="36">
        <f>SUMIFS(СВЦЭМ!$C$39:$C$782,СВЦЭМ!$A$39:$A$782,$A57,СВЦЭМ!$B$39:$B$782,J$47)+'СЕТ СН'!$G$12+СВЦЭМ!$D$10+'СЕТ СН'!$G$6-'СЕТ СН'!$G$22</f>
        <v>1543.4188748900001</v>
      </c>
      <c r="K57" s="36">
        <f>SUMIFS(СВЦЭМ!$C$39:$C$782,СВЦЭМ!$A$39:$A$782,$A57,СВЦЭМ!$B$39:$B$782,K$47)+'СЕТ СН'!$G$12+СВЦЭМ!$D$10+'СЕТ СН'!$G$6-'СЕТ СН'!$G$22</f>
        <v>1485.5230188800001</v>
      </c>
      <c r="L57" s="36">
        <f>SUMIFS(СВЦЭМ!$C$39:$C$782,СВЦЭМ!$A$39:$A$782,$A57,СВЦЭМ!$B$39:$B$782,L$47)+'СЕТ СН'!$G$12+СВЦЭМ!$D$10+'СЕТ СН'!$G$6-'СЕТ СН'!$G$22</f>
        <v>1494.96183647</v>
      </c>
      <c r="M57" s="36">
        <f>SUMIFS(СВЦЭМ!$C$39:$C$782,СВЦЭМ!$A$39:$A$782,$A57,СВЦЭМ!$B$39:$B$782,M$47)+'СЕТ СН'!$G$12+СВЦЭМ!$D$10+'СЕТ СН'!$G$6-'СЕТ СН'!$G$22</f>
        <v>1512.9773183699999</v>
      </c>
      <c r="N57" s="36">
        <f>SUMIFS(СВЦЭМ!$C$39:$C$782,СВЦЭМ!$A$39:$A$782,$A57,СВЦЭМ!$B$39:$B$782,N$47)+'СЕТ СН'!$G$12+СВЦЭМ!$D$10+'СЕТ СН'!$G$6-'СЕТ СН'!$G$22</f>
        <v>1558.1556475299999</v>
      </c>
      <c r="O57" s="36">
        <f>SUMIFS(СВЦЭМ!$C$39:$C$782,СВЦЭМ!$A$39:$A$782,$A57,СВЦЭМ!$B$39:$B$782,O$47)+'СЕТ СН'!$G$12+СВЦЭМ!$D$10+'СЕТ СН'!$G$6-'СЕТ СН'!$G$22</f>
        <v>1583.74210687</v>
      </c>
      <c r="P57" s="36">
        <f>SUMIFS(СВЦЭМ!$C$39:$C$782,СВЦЭМ!$A$39:$A$782,$A57,СВЦЭМ!$B$39:$B$782,P$47)+'СЕТ СН'!$G$12+СВЦЭМ!$D$10+'СЕТ СН'!$G$6-'СЕТ СН'!$G$22</f>
        <v>1628.3900431400002</v>
      </c>
      <c r="Q57" s="36">
        <f>SUMIFS(СВЦЭМ!$C$39:$C$782,СВЦЭМ!$A$39:$A$782,$A57,СВЦЭМ!$B$39:$B$782,Q$47)+'СЕТ СН'!$G$12+СВЦЭМ!$D$10+'СЕТ СН'!$G$6-'СЕТ СН'!$G$22</f>
        <v>1644.81442401</v>
      </c>
      <c r="R57" s="36">
        <f>SUMIFS(СВЦЭМ!$C$39:$C$782,СВЦЭМ!$A$39:$A$782,$A57,СВЦЭМ!$B$39:$B$782,R$47)+'СЕТ СН'!$G$12+СВЦЭМ!$D$10+'СЕТ СН'!$G$6-'СЕТ СН'!$G$22</f>
        <v>1632.1073820500001</v>
      </c>
      <c r="S57" s="36">
        <f>SUMIFS(СВЦЭМ!$C$39:$C$782,СВЦЭМ!$A$39:$A$782,$A57,СВЦЭМ!$B$39:$B$782,S$47)+'СЕТ СН'!$G$12+СВЦЭМ!$D$10+'СЕТ СН'!$G$6-'СЕТ СН'!$G$22</f>
        <v>1583.6691793</v>
      </c>
      <c r="T57" s="36">
        <f>SUMIFS(СВЦЭМ!$C$39:$C$782,СВЦЭМ!$A$39:$A$782,$A57,СВЦЭМ!$B$39:$B$782,T$47)+'СЕТ СН'!$G$12+СВЦЭМ!$D$10+'СЕТ СН'!$G$6-'СЕТ СН'!$G$22</f>
        <v>1482.7341904899999</v>
      </c>
      <c r="U57" s="36">
        <f>SUMIFS(СВЦЭМ!$C$39:$C$782,СВЦЭМ!$A$39:$A$782,$A57,СВЦЭМ!$B$39:$B$782,U$47)+'СЕТ СН'!$G$12+СВЦЭМ!$D$10+'СЕТ СН'!$G$6-'СЕТ СН'!$G$22</f>
        <v>1416.0016428399999</v>
      </c>
      <c r="V57" s="36">
        <f>SUMIFS(СВЦЭМ!$C$39:$C$782,СВЦЭМ!$A$39:$A$782,$A57,СВЦЭМ!$B$39:$B$782,V$47)+'СЕТ СН'!$G$12+СВЦЭМ!$D$10+'СЕТ СН'!$G$6-'СЕТ СН'!$G$22</f>
        <v>1412.1115975799999</v>
      </c>
      <c r="W57" s="36">
        <f>SUMIFS(СВЦЭМ!$C$39:$C$782,СВЦЭМ!$A$39:$A$782,$A57,СВЦЭМ!$B$39:$B$782,W$47)+'СЕТ СН'!$G$12+СВЦЭМ!$D$10+'СЕТ СН'!$G$6-'СЕТ СН'!$G$22</f>
        <v>1424.2146493400001</v>
      </c>
      <c r="X57" s="36">
        <f>SUMIFS(СВЦЭМ!$C$39:$C$782,СВЦЭМ!$A$39:$A$782,$A57,СВЦЭМ!$B$39:$B$782,X$47)+'СЕТ СН'!$G$12+СВЦЭМ!$D$10+'СЕТ СН'!$G$6-'СЕТ СН'!$G$22</f>
        <v>1428.7922378200001</v>
      </c>
      <c r="Y57" s="36">
        <f>SUMIFS(СВЦЭМ!$C$39:$C$782,СВЦЭМ!$A$39:$A$782,$A57,СВЦЭМ!$B$39:$B$782,Y$47)+'СЕТ СН'!$G$12+СВЦЭМ!$D$10+'СЕТ СН'!$G$6-'СЕТ СН'!$G$22</f>
        <v>1469.5735320799999</v>
      </c>
    </row>
    <row r="58" spans="1:25" ht="15.75" x14ac:dyDescent="0.2">
      <c r="A58" s="35">
        <f t="shared" si="1"/>
        <v>44297</v>
      </c>
      <c r="B58" s="36">
        <f>SUMIFS(СВЦЭМ!$C$39:$C$782,СВЦЭМ!$A$39:$A$782,$A58,СВЦЭМ!$B$39:$B$782,B$47)+'СЕТ СН'!$G$12+СВЦЭМ!$D$10+'СЕТ СН'!$G$6-'СЕТ СН'!$G$22</f>
        <v>1548.82642504</v>
      </c>
      <c r="C58" s="36">
        <f>SUMIFS(СВЦЭМ!$C$39:$C$782,СВЦЭМ!$A$39:$A$782,$A58,СВЦЭМ!$B$39:$B$782,C$47)+'СЕТ СН'!$G$12+СВЦЭМ!$D$10+'СЕТ СН'!$G$6-'СЕТ СН'!$G$22</f>
        <v>1650.1048114200003</v>
      </c>
      <c r="D58" s="36">
        <f>SUMIFS(СВЦЭМ!$C$39:$C$782,СВЦЭМ!$A$39:$A$782,$A58,СВЦЭМ!$B$39:$B$782,D$47)+'СЕТ СН'!$G$12+СВЦЭМ!$D$10+'СЕТ СН'!$G$6-'СЕТ СН'!$G$22</f>
        <v>1720.1801950600002</v>
      </c>
      <c r="E58" s="36">
        <f>SUMIFS(СВЦЭМ!$C$39:$C$782,СВЦЭМ!$A$39:$A$782,$A58,СВЦЭМ!$B$39:$B$782,E$47)+'СЕТ СН'!$G$12+СВЦЭМ!$D$10+'СЕТ СН'!$G$6-'СЕТ СН'!$G$22</f>
        <v>1742.48826887</v>
      </c>
      <c r="F58" s="36">
        <f>SUMIFS(СВЦЭМ!$C$39:$C$782,СВЦЭМ!$A$39:$A$782,$A58,СВЦЭМ!$B$39:$B$782,F$47)+'СЕТ СН'!$G$12+СВЦЭМ!$D$10+'СЕТ СН'!$G$6-'СЕТ СН'!$G$22</f>
        <v>1757.2152532800001</v>
      </c>
      <c r="G58" s="36">
        <f>SUMIFS(СВЦЭМ!$C$39:$C$782,СВЦЭМ!$A$39:$A$782,$A58,СВЦЭМ!$B$39:$B$782,G$47)+'СЕТ СН'!$G$12+СВЦЭМ!$D$10+'СЕТ СН'!$G$6-'СЕТ СН'!$G$22</f>
        <v>1753.54053595</v>
      </c>
      <c r="H58" s="36">
        <f>SUMIFS(СВЦЭМ!$C$39:$C$782,СВЦЭМ!$A$39:$A$782,$A58,СВЦЭМ!$B$39:$B$782,H$47)+'СЕТ СН'!$G$12+СВЦЭМ!$D$10+'СЕТ СН'!$G$6-'СЕТ СН'!$G$22</f>
        <v>1736.90309161</v>
      </c>
      <c r="I58" s="36">
        <f>SUMIFS(СВЦЭМ!$C$39:$C$782,СВЦЭМ!$A$39:$A$782,$A58,СВЦЭМ!$B$39:$B$782,I$47)+'СЕТ СН'!$G$12+СВЦЭМ!$D$10+'СЕТ СН'!$G$6-'СЕТ СН'!$G$22</f>
        <v>1670.2001656500001</v>
      </c>
      <c r="J58" s="36">
        <f>SUMIFS(СВЦЭМ!$C$39:$C$782,СВЦЭМ!$A$39:$A$782,$A58,СВЦЭМ!$B$39:$B$782,J$47)+'СЕТ СН'!$G$12+СВЦЭМ!$D$10+'СЕТ СН'!$G$6-'СЕТ СН'!$G$22</f>
        <v>1610.2972417599999</v>
      </c>
      <c r="K58" s="36">
        <f>SUMIFS(СВЦЭМ!$C$39:$C$782,СВЦЭМ!$A$39:$A$782,$A58,СВЦЭМ!$B$39:$B$782,K$47)+'СЕТ СН'!$G$12+СВЦЭМ!$D$10+'СЕТ СН'!$G$6-'СЕТ СН'!$G$22</f>
        <v>1544.7369103000001</v>
      </c>
      <c r="L58" s="36">
        <f>SUMIFS(СВЦЭМ!$C$39:$C$782,СВЦЭМ!$A$39:$A$782,$A58,СВЦЭМ!$B$39:$B$782,L$47)+'СЕТ СН'!$G$12+СВЦЭМ!$D$10+'СЕТ СН'!$G$6-'СЕТ СН'!$G$22</f>
        <v>1542.86328243</v>
      </c>
      <c r="M58" s="36">
        <f>SUMIFS(СВЦЭМ!$C$39:$C$782,СВЦЭМ!$A$39:$A$782,$A58,СВЦЭМ!$B$39:$B$782,M$47)+'СЕТ СН'!$G$12+СВЦЭМ!$D$10+'СЕТ СН'!$G$6-'СЕТ СН'!$G$22</f>
        <v>1549.8135638700001</v>
      </c>
      <c r="N58" s="36">
        <f>SUMIFS(СВЦЭМ!$C$39:$C$782,СВЦЭМ!$A$39:$A$782,$A58,СВЦЭМ!$B$39:$B$782,N$47)+'СЕТ СН'!$G$12+СВЦЭМ!$D$10+'СЕТ СН'!$G$6-'СЕТ СН'!$G$22</f>
        <v>1577.3875894500002</v>
      </c>
      <c r="O58" s="36">
        <f>SUMIFS(СВЦЭМ!$C$39:$C$782,СВЦЭМ!$A$39:$A$782,$A58,СВЦЭМ!$B$39:$B$782,O$47)+'СЕТ СН'!$G$12+СВЦЭМ!$D$10+'СЕТ СН'!$G$6-'СЕТ СН'!$G$22</f>
        <v>1606.14153794</v>
      </c>
      <c r="P58" s="36">
        <f>SUMIFS(СВЦЭМ!$C$39:$C$782,СВЦЭМ!$A$39:$A$782,$A58,СВЦЭМ!$B$39:$B$782,P$47)+'СЕТ СН'!$G$12+СВЦЭМ!$D$10+'СЕТ СН'!$G$6-'СЕТ СН'!$G$22</f>
        <v>1653.9324372300002</v>
      </c>
      <c r="Q58" s="36">
        <f>SUMIFS(СВЦЭМ!$C$39:$C$782,СВЦЭМ!$A$39:$A$782,$A58,СВЦЭМ!$B$39:$B$782,Q$47)+'СЕТ СН'!$G$12+СВЦЭМ!$D$10+'СЕТ СН'!$G$6-'СЕТ СН'!$G$22</f>
        <v>1683.7410138999999</v>
      </c>
      <c r="R58" s="36">
        <f>SUMIFS(СВЦЭМ!$C$39:$C$782,СВЦЭМ!$A$39:$A$782,$A58,СВЦЭМ!$B$39:$B$782,R$47)+'СЕТ СН'!$G$12+СВЦЭМ!$D$10+'СЕТ СН'!$G$6-'СЕТ СН'!$G$22</f>
        <v>1669.0560566100003</v>
      </c>
      <c r="S58" s="36">
        <f>SUMIFS(СВЦЭМ!$C$39:$C$782,СВЦЭМ!$A$39:$A$782,$A58,СВЦЭМ!$B$39:$B$782,S$47)+'СЕТ СН'!$G$12+СВЦЭМ!$D$10+'СЕТ СН'!$G$6-'СЕТ СН'!$G$22</f>
        <v>1641.4936300600002</v>
      </c>
      <c r="T58" s="36">
        <f>SUMIFS(СВЦЭМ!$C$39:$C$782,СВЦЭМ!$A$39:$A$782,$A58,СВЦЭМ!$B$39:$B$782,T$47)+'СЕТ СН'!$G$12+СВЦЭМ!$D$10+'СЕТ СН'!$G$6-'СЕТ СН'!$G$22</f>
        <v>1572.8349386099999</v>
      </c>
      <c r="U58" s="36">
        <f>SUMIFS(СВЦЭМ!$C$39:$C$782,СВЦЭМ!$A$39:$A$782,$A58,СВЦЭМ!$B$39:$B$782,U$47)+'СЕТ СН'!$G$12+СВЦЭМ!$D$10+'СЕТ СН'!$G$6-'СЕТ СН'!$G$22</f>
        <v>1509.9810832799999</v>
      </c>
      <c r="V58" s="36">
        <f>SUMIFS(СВЦЭМ!$C$39:$C$782,СВЦЭМ!$A$39:$A$782,$A58,СВЦЭМ!$B$39:$B$782,V$47)+'СЕТ СН'!$G$12+СВЦЭМ!$D$10+'СЕТ СН'!$G$6-'СЕТ СН'!$G$22</f>
        <v>1489.5879642099999</v>
      </c>
      <c r="W58" s="36">
        <f>SUMIFS(СВЦЭМ!$C$39:$C$782,СВЦЭМ!$A$39:$A$782,$A58,СВЦЭМ!$B$39:$B$782,W$47)+'СЕТ СН'!$G$12+СВЦЭМ!$D$10+'СЕТ СН'!$G$6-'СЕТ СН'!$G$22</f>
        <v>1491.0626248600001</v>
      </c>
      <c r="X58" s="36">
        <f>SUMIFS(СВЦЭМ!$C$39:$C$782,СВЦЭМ!$A$39:$A$782,$A58,СВЦЭМ!$B$39:$B$782,X$47)+'СЕТ СН'!$G$12+СВЦЭМ!$D$10+'СЕТ СН'!$G$6-'СЕТ СН'!$G$22</f>
        <v>1490.70490606</v>
      </c>
      <c r="Y58" s="36">
        <f>SUMIFS(СВЦЭМ!$C$39:$C$782,СВЦЭМ!$A$39:$A$782,$A58,СВЦЭМ!$B$39:$B$782,Y$47)+'СЕТ СН'!$G$12+СВЦЭМ!$D$10+'СЕТ СН'!$G$6-'СЕТ СН'!$G$22</f>
        <v>1531.4387431800001</v>
      </c>
    </row>
    <row r="59" spans="1:25" ht="15.75" x14ac:dyDescent="0.2">
      <c r="A59" s="35">
        <f t="shared" si="1"/>
        <v>44298</v>
      </c>
      <c r="B59" s="36">
        <f>SUMIFS(СВЦЭМ!$C$39:$C$782,СВЦЭМ!$A$39:$A$782,$A59,СВЦЭМ!$B$39:$B$782,B$47)+'СЕТ СН'!$G$12+СВЦЭМ!$D$10+'СЕТ СН'!$G$6-'СЕТ СН'!$G$22</f>
        <v>1575.8694582000001</v>
      </c>
      <c r="C59" s="36">
        <f>SUMIFS(СВЦЭМ!$C$39:$C$782,СВЦЭМ!$A$39:$A$782,$A59,СВЦЭМ!$B$39:$B$782,C$47)+'СЕТ СН'!$G$12+СВЦЭМ!$D$10+'СЕТ СН'!$G$6-'СЕТ СН'!$G$22</f>
        <v>1635.1828269500002</v>
      </c>
      <c r="D59" s="36">
        <f>SUMIFS(СВЦЭМ!$C$39:$C$782,СВЦЭМ!$A$39:$A$782,$A59,СВЦЭМ!$B$39:$B$782,D$47)+'СЕТ СН'!$G$12+СВЦЭМ!$D$10+'СЕТ СН'!$G$6-'СЕТ СН'!$G$22</f>
        <v>1688.7175642500001</v>
      </c>
      <c r="E59" s="36">
        <f>SUMIFS(СВЦЭМ!$C$39:$C$782,СВЦЭМ!$A$39:$A$782,$A59,СВЦЭМ!$B$39:$B$782,E$47)+'СЕТ СН'!$G$12+СВЦЭМ!$D$10+'СЕТ СН'!$G$6-'СЕТ СН'!$G$22</f>
        <v>1750.0621472900002</v>
      </c>
      <c r="F59" s="36">
        <f>SUMIFS(СВЦЭМ!$C$39:$C$782,СВЦЭМ!$A$39:$A$782,$A59,СВЦЭМ!$B$39:$B$782,F$47)+'СЕТ СН'!$G$12+СВЦЭМ!$D$10+'СЕТ СН'!$G$6-'СЕТ СН'!$G$22</f>
        <v>1767.8905507099998</v>
      </c>
      <c r="G59" s="36">
        <f>SUMIFS(СВЦЭМ!$C$39:$C$782,СВЦЭМ!$A$39:$A$782,$A59,СВЦЭМ!$B$39:$B$782,G$47)+'СЕТ СН'!$G$12+СВЦЭМ!$D$10+'СЕТ СН'!$G$6-'СЕТ СН'!$G$22</f>
        <v>1743.8368565999999</v>
      </c>
      <c r="H59" s="36">
        <f>SUMIFS(СВЦЭМ!$C$39:$C$782,СВЦЭМ!$A$39:$A$782,$A59,СВЦЭМ!$B$39:$B$782,H$47)+'СЕТ СН'!$G$12+СВЦЭМ!$D$10+'СЕТ СН'!$G$6-'СЕТ СН'!$G$22</f>
        <v>1710.6045812100001</v>
      </c>
      <c r="I59" s="36">
        <f>SUMIFS(СВЦЭМ!$C$39:$C$782,СВЦЭМ!$A$39:$A$782,$A59,СВЦЭМ!$B$39:$B$782,I$47)+'СЕТ СН'!$G$12+СВЦЭМ!$D$10+'СЕТ СН'!$G$6-'СЕТ СН'!$G$22</f>
        <v>1644.5686688300002</v>
      </c>
      <c r="J59" s="36">
        <f>SUMIFS(СВЦЭМ!$C$39:$C$782,СВЦЭМ!$A$39:$A$782,$A59,СВЦЭМ!$B$39:$B$782,J$47)+'СЕТ СН'!$G$12+СВЦЭМ!$D$10+'СЕТ СН'!$G$6-'СЕТ СН'!$G$22</f>
        <v>1581.18813927</v>
      </c>
      <c r="K59" s="36">
        <f>SUMIFS(СВЦЭМ!$C$39:$C$782,СВЦЭМ!$A$39:$A$782,$A59,СВЦЭМ!$B$39:$B$782,K$47)+'СЕТ СН'!$G$12+СВЦЭМ!$D$10+'СЕТ СН'!$G$6-'СЕТ СН'!$G$22</f>
        <v>1537.7433860400001</v>
      </c>
      <c r="L59" s="36">
        <f>SUMIFS(СВЦЭМ!$C$39:$C$782,СВЦЭМ!$A$39:$A$782,$A59,СВЦЭМ!$B$39:$B$782,L$47)+'СЕТ СН'!$G$12+СВЦЭМ!$D$10+'СЕТ СН'!$G$6-'СЕТ СН'!$G$22</f>
        <v>1531.6212228499999</v>
      </c>
      <c r="M59" s="36">
        <f>SUMIFS(СВЦЭМ!$C$39:$C$782,СВЦЭМ!$A$39:$A$782,$A59,СВЦЭМ!$B$39:$B$782,M$47)+'СЕТ СН'!$G$12+СВЦЭМ!$D$10+'СЕТ СН'!$G$6-'СЕТ СН'!$G$22</f>
        <v>1541.00013696</v>
      </c>
      <c r="N59" s="36">
        <f>SUMIFS(СВЦЭМ!$C$39:$C$782,СВЦЭМ!$A$39:$A$782,$A59,СВЦЭМ!$B$39:$B$782,N$47)+'СЕТ СН'!$G$12+СВЦЭМ!$D$10+'СЕТ СН'!$G$6-'СЕТ СН'!$G$22</f>
        <v>1562.9864870199999</v>
      </c>
      <c r="O59" s="36">
        <f>SUMIFS(СВЦЭМ!$C$39:$C$782,СВЦЭМ!$A$39:$A$782,$A59,СВЦЭМ!$B$39:$B$782,O$47)+'СЕТ СН'!$G$12+СВЦЭМ!$D$10+'СЕТ СН'!$G$6-'СЕТ СН'!$G$22</f>
        <v>1602.9675927799999</v>
      </c>
      <c r="P59" s="36">
        <f>SUMIFS(СВЦЭМ!$C$39:$C$782,СВЦЭМ!$A$39:$A$782,$A59,СВЦЭМ!$B$39:$B$782,P$47)+'СЕТ СН'!$G$12+СВЦЭМ!$D$10+'СЕТ СН'!$G$6-'СЕТ СН'!$G$22</f>
        <v>1640.4799774600001</v>
      </c>
      <c r="Q59" s="36">
        <f>SUMIFS(СВЦЭМ!$C$39:$C$782,СВЦЭМ!$A$39:$A$782,$A59,СВЦЭМ!$B$39:$B$782,Q$47)+'СЕТ СН'!$G$12+СВЦЭМ!$D$10+'СЕТ СН'!$G$6-'СЕТ СН'!$G$22</f>
        <v>1662.6924923800002</v>
      </c>
      <c r="R59" s="36">
        <f>SUMIFS(СВЦЭМ!$C$39:$C$782,СВЦЭМ!$A$39:$A$782,$A59,СВЦЭМ!$B$39:$B$782,R$47)+'СЕТ СН'!$G$12+СВЦЭМ!$D$10+'СЕТ СН'!$G$6-'СЕТ СН'!$G$22</f>
        <v>1654.7293610800002</v>
      </c>
      <c r="S59" s="36">
        <f>SUMIFS(СВЦЭМ!$C$39:$C$782,СВЦЭМ!$A$39:$A$782,$A59,СВЦЭМ!$B$39:$B$782,S$47)+'СЕТ СН'!$G$12+СВЦЭМ!$D$10+'СЕТ СН'!$G$6-'СЕТ СН'!$G$22</f>
        <v>1636.0419146499999</v>
      </c>
      <c r="T59" s="36">
        <f>SUMIFS(СВЦЭМ!$C$39:$C$782,СВЦЭМ!$A$39:$A$782,$A59,СВЦЭМ!$B$39:$B$782,T$47)+'СЕТ СН'!$G$12+СВЦЭМ!$D$10+'СЕТ СН'!$G$6-'СЕТ СН'!$G$22</f>
        <v>1560.5987300300001</v>
      </c>
      <c r="U59" s="36">
        <f>SUMIFS(СВЦЭМ!$C$39:$C$782,СВЦЭМ!$A$39:$A$782,$A59,СВЦЭМ!$B$39:$B$782,U$47)+'СЕТ СН'!$G$12+СВЦЭМ!$D$10+'СЕТ СН'!$G$6-'СЕТ СН'!$G$22</f>
        <v>1511.7234217099999</v>
      </c>
      <c r="V59" s="36">
        <f>SUMIFS(СВЦЭМ!$C$39:$C$782,СВЦЭМ!$A$39:$A$782,$A59,СВЦЭМ!$B$39:$B$782,V$47)+'СЕТ СН'!$G$12+СВЦЭМ!$D$10+'СЕТ СН'!$G$6-'СЕТ СН'!$G$22</f>
        <v>1497.3479599100001</v>
      </c>
      <c r="W59" s="36">
        <f>SUMIFS(СВЦЭМ!$C$39:$C$782,СВЦЭМ!$A$39:$A$782,$A59,СВЦЭМ!$B$39:$B$782,W$47)+'СЕТ СН'!$G$12+СВЦЭМ!$D$10+'СЕТ СН'!$G$6-'СЕТ СН'!$G$22</f>
        <v>1492.27995304</v>
      </c>
      <c r="X59" s="36">
        <f>SUMIFS(СВЦЭМ!$C$39:$C$782,СВЦЭМ!$A$39:$A$782,$A59,СВЦЭМ!$B$39:$B$782,X$47)+'СЕТ СН'!$G$12+СВЦЭМ!$D$10+'СЕТ СН'!$G$6-'СЕТ СН'!$G$22</f>
        <v>1509.1124514799999</v>
      </c>
      <c r="Y59" s="36">
        <f>SUMIFS(СВЦЭМ!$C$39:$C$782,СВЦЭМ!$A$39:$A$782,$A59,СВЦЭМ!$B$39:$B$782,Y$47)+'СЕТ СН'!$G$12+СВЦЭМ!$D$10+'СЕТ СН'!$G$6-'СЕТ СН'!$G$22</f>
        <v>1549.2726154100001</v>
      </c>
    </row>
    <row r="60" spans="1:25" ht="15.75" x14ac:dyDescent="0.2">
      <c r="A60" s="35">
        <f t="shared" si="1"/>
        <v>44299</v>
      </c>
      <c r="B60" s="36">
        <f>SUMIFS(СВЦЭМ!$C$39:$C$782,СВЦЭМ!$A$39:$A$782,$A60,СВЦЭМ!$B$39:$B$782,B$47)+'СЕТ СН'!$G$12+СВЦЭМ!$D$10+'СЕТ СН'!$G$6-'СЕТ СН'!$G$22</f>
        <v>1625.2955273100001</v>
      </c>
      <c r="C60" s="36">
        <f>SUMIFS(СВЦЭМ!$C$39:$C$782,СВЦЭМ!$A$39:$A$782,$A60,СВЦЭМ!$B$39:$B$782,C$47)+'СЕТ СН'!$G$12+СВЦЭМ!$D$10+'СЕТ СН'!$G$6-'СЕТ СН'!$G$22</f>
        <v>1681.4878810099999</v>
      </c>
      <c r="D60" s="36">
        <f>SUMIFS(СВЦЭМ!$C$39:$C$782,СВЦЭМ!$A$39:$A$782,$A60,СВЦЭМ!$B$39:$B$782,D$47)+'СЕТ СН'!$G$12+СВЦЭМ!$D$10+'СЕТ СН'!$G$6-'СЕТ СН'!$G$22</f>
        <v>1704.3293341899998</v>
      </c>
      <c r="E60" s="36">
        <f>SUMIFS(СВЦЭМ!$C$39:$C$782,СВЦЭМ!$A$39:$A$782,$A60,СВЦЭМ!$B$39:$B$782,E$47)+'СЕТ СН'!$G$12+СВЦЭМ!$D$10+'СЕТ СН'!$G$6-'СЕТ СН'!$G$22</f>
        <v>1716.80897817</v>
      </c>
      <c r="F60" s="36">
        <f>SUMIFS(СВЦЭМ!$C$39:$C$782,СВЦЭМ!$A$39:$A$782,$A60,СВЦЭМ!$B$39:$B$782,F$47)+'СЕТ СН'!$G$12+СВЦЭМ!$D$10+'СЕТ СН'!$G$6-'СЕТ СН'!$G$22</f>
        <v>1727.1710065699999</v>
      </c>
      <c r="G60" s="36">
        <f>SUMIFS(СВЦЭМ!$C$39:$C$782,СВЦЭМ!$A$39:$A$782,$A60,СВЦЭМ!$B$39:$B$782,G$47)+'СЕТ СН'!$G$12+СВЦЭМ!$D$10+'СЕТ СН'!$G$6-'СЕТ СН'!$G$22</f>
        <v>1705.5964333100001</v>
      </c>
      <c r="H60" s="36">
        <f>SUMIFS(СВЦЭМ!$C$39:$C$782,СВЦЭМ!$A$39:$A$782,$A60,СВЦЭМ!$B$39:$B$782,H$47)+'СЕТ СН'!$G$12+СВЦЭМ!$D$10+'СЕТ СН'!$G$6-'СЕТ СН'!$G$22</f>
        <v>1666.6655956700001</v>
      </c>
      <c r="I60" s="36">
        <f>SUMIFS(СВЦЭМ!$C$39:$C$782,СВЦЭМ!$A$39:$A$782,$A60,СВЦЭМ!$B$39:$B$782,I$47)+'СЕТ СН'!$G$12+СВЦЭМ!$D$10+'СЕТ СН'!$G$6-'СЕТ СН'!$G$22</f>
        <v>1617.9190372</v>
      </c>
      <c r="J60" s="36">
        <f>SUMIFS(СВЦЭМ!$C$39:$C$782,СВЦЭМ!$A$39:$A$782,$A60,СВЦЭМ!$B$39:$B$782,J$47)+'СЕТ СН'!$G$12+СВЦЭМ!$D$10+'СЕТ СН'!$G$6-'СЕТ СН'!$G$22</f>
        <v>1589.48440005</v>
      </c>
      <c r="K60" s="36">
        <f>SUMIFS(СВЦЭМ!$C$39:$C$782,СВЦЭМ!$A$39:$A$782,$A60,СВЦЭМ!$B$39:$B$782,K$47)+'СЕТ СН'!$G$12+СВЦЭМ!$D$10+'СЕТ СН'!$G$6-'СЕТ СН'!$G$22</f>
        <v>1565.85429254</v>
      </c>
      <c r="L60" s="36">
        <f>SUMIFS(СВЦЭМ!$C$39:$C$782,СВЦЭМ!$A$39:$A$782,$A60,СВЦЭМ!$B$39:$B$782,L$47)+'СЕТ СН'!$G$12+СВЦЭМ!$D$10+'СЕТ СН'!$G$6-'СЕТ СН'!$G$22</f>
        <v>1572.9914304700001</v>
      </c>
      <c r="M60" s="36">
        <f>SUMIFS(СВЦЭМ!$C$39:$C$782,СВЦЭМ!$A$39:$A$782,$A60,СВЦЭМ!$B$39:$B$782,M$47)+'СЕТ СН'!$G$12+СВЦЭМ!$D$10+'СЕТ СН'!$G$6-'СЕТ СН'!$G$22</f>
        <v>1578.0079622200001</v>
      </c>
      <c r="N60" s="36">
        <f>SUMIFS(СВЦЭМ!$C$39:$C$782,СВЦЭМ!$A$39:$A$782,$A60,СВЦЭМ!$B$39:$B$782,N$47)+'СЕТ СН'!$G$12+СВЦЭМ!$D$10+'СЕТ СН'!$G$6-'СЕТ СН'!$G$22</f>
        <v>1590.4529949400001</v>
      </c>
      <c r="O60" s="36">
        <f>SUMIFS(СВЦЭМ!$C$39:$C$782,СВЦЭМ!$A$39:$A$782,$A60,СВЦЭМ!$B$39:$B$782,O$47)+'СЕТ СН'!$G$12+СВЦЭМ!$D$10+'СЕТ СН'!$G$6-'СЕТ СН'!$G$22</f>
        <v>1620.91984572</v>
      </c>
      <c r="P60" s="36">
        <f>SUMIFS(СВЦЭМ!$C$39:$C$782,СВЦЭМ!$A$39:$A$782,$A60,СВЦЭМ!$B$39:$B$782,P$47)+'СЕТ СН'!$G$12+СВЦЭМ!$D$10+'СЕТ СН'!$G$6-'СЕТ СН'!$G$22</f>
        <v>1662.46506009</v>
      </c>
      <c r="Q60" s="36">
        <f>SUMIFS(СВЦЭМ!$C$39:$C$782,СВЦЭМ!$A$39:$A$782,$A60,СВЦЭМ!$B$39:$B$782,Q$47)+'СЕТ СН'!$G$12+СВЦЭМ!$D$10+'СЕТ СН'!$G$6-'СЕТ СН'!$G$22</f>
        <v>1680.8117122100002</v>
      </c>
      <c r="R60" s="36">
        <f>SUMIFS(СВЦЭМ!$C$39:$C$782,СВЦЭМ!$A$39:$A$782,$A60,СВЦЭМ!$B$39:$B$782,R$47)+'СЕТ СН'!$G$12+СВЦЭМ!$D$10+'СЕТ СН'!$G$6-'СЕТ СН'!$G$22</f>
        <v>1670.7158601599999</v>
      </c>
      <c r="S60" s="36">
        <f>SUMIFS(СВЦЭМ!$C$39:$C$782,СВЦЭМ!$A$39:$A$782,$A60,СВЦЭМ!$B$39:$B$782,S$47)+'СЕТ СН'!$G$12+СВЦЭМ!$D$10+'СЕТ СН'!$G$6-'СЕТ СН'!$G$22</f>
        <v>1655.1201542600002</v>
      </c>
      <c r="T60" s="36">
        <f>SUMIFS(СВЦЭМ!$C$39:$C$782,СВЦЭМ!$A$39:$A$782,$A60,СВЦЭМ!$B$39:$B$782,T$47)+'СЕТ СН'!$G$12+СВЦЭМ!$D$10+'СЕТ СН'!$G$6-'СЕТ СН'!$G$22</f>
        <v>1596.6402531700001</v>
      </c>
      <c r="U60" s="36">
        <f>SUMIFS(СВЦЭМ!$C$39:$C$782,СВЦЭМ!$A$39:$A$782,$A60,СВЦЭМ!$B$39:$B$782,U$47)+'СЕТ СН'!$G$12+СВЦЭМ!$D$10+'СЕТ СН'!$G$6-'СЕТ СН'!$G$22</f>
        <v>1543.80133596</v>
      </c>
      <c r="V60" s="36">
        <f>SUMIFS(СВЦЭМ!$C$39:$C$782,СВЦЭМ!$A$39:$A$782,$A60,СВЦЭМ!$B$39:$B$782,V$47)+'СЕТ СН'!$G$12+СВЦЭМ!$D$10+'СЕТ СН'!$G$6-'СЕТ СН'!$G$22</f>
        <v>1515.3588707500001</v>
      </c>
      <c r="W60" s="36">
        <f>SUMIFS(СВЦЭМ!$C$39:$C$782,СВЦЭМ!$A$39:$A$782,$A60,СВЦЭМ!$B$39:$B$782,W$47)+'СЕТ СН'!$G$12+СВЦЭМ!$D$10+'СЕТ СН'!$G$6-'СЕТ СН'!$G$22</f>
        <v>1535.03850794</v>
      </c>
      <c r="X60" s="36">
        <f>SUMIFS(СВЦЭМ!$C$39:$C$782,СВЦЭМ!$A$39:$A$782,$A60,СВЦЭМ!$B$39:$B$782,X$47)+'СЕТ СН'!$G$12+СВЦЭМ!$D$10+'СЕТ СН'!$G$6-'СЕТ СН'!$G$22</f>
        <v>1568.2676439299998</v>
      </c>
      <c r="Y60" s="36">
        <f>SUMIFS(СВЦЭМ!$C$39:$C$782,СВЦЭМ!$A$39:$A$782,$A60,СВЦЭМ!$B$39:$B$782,Y$47)+'СЕТ СН'!$G$12+СВЦЭМ!$D$10+'СЕТ СН'!$G$6-'СЕТ СН'!$G$22</f>
        <v>1620.4249440899998</v>
      </c>
    </row>
    <row r="61" spans="1:25" ht="15.75" x14ac:dyDescent="0.2">
      <c r="A61" s="35">
        <f t="shared" si="1"/>
        <v>44300</v>
      </c>
      <c r="B61" s="36">
        <f>SUMIFS(СВЦЭМ!$C$39:$C$782,СВЦЭМ!$A$39:$A$782,$A61,СВЦЭМ!$B$39:$B$782,B$47)+'СЕТ СН'!$G$12+СВЦЭМ!$D$10+'СЕТ СН'!$G$6-'СЕТ СН'!$G$22</f>
        <v>1647.2773632399999</v>
      </c>
      <c r="C61" s="36">
        <f>SUMIFS(СВЦЭМ!$C$39:$C$782,СВЦЭМ!$A$39:$A$782,$A61,СВЦЭМ!$B$39:$B$782,C$47)+'СЕТ СН'!$G$12+СВЦЭМ!$D$10+'СЕТ СН'!$G$6-'СЕТ СН'!$G$22</f>
        <v>1717.61484449</v>
      </c>
      <c r="D61" s="36">
        <f>SUMIFS(СВЦЭМ!$C$39:$C$782,СВЦЭМ!$A$39:$A$782,$A61,СВЦЭМ!$B$39:$B$782,D$47)+'СЕТ СН'!$G$12+СВЦЭМ!$D$10+'СЕТ СН'!$G$6-'СЕТ СН'!$G$22</f>
        <v>1763.9304593699999</v>
      </c>
      <c r="E61" s="36">
        <f>SUMIFS(СВЦЭМ!$C$39:$C$782,СВЦЭМ!$A$39:$A$782,$A61,СВЦЭМ!$B$39:$B$782,E$47)+'СЕТ СН'!$G$12+СВЦЭМ!$D$10+'СЕТ СН'!$G$6-'СЕТ СН'!$G$22</f>
        <v>1771.1715344099998</v>
      </c>
      <c r="F61" s="36">
        <f>SUMIFS(СВЦЭМ!$C$39:$C$782,СВЦЭМ!$A$39:$A$782,$A61,СВЦЭМ!$B$39:$B$782,F$47)+'СЕТ СН'!$G$12+СВЦЭМ!$D$10+'СЕТ СН'!$G$6-'СЕТ СН'!$G$22</f>
        <v>1782.6004937799999</v>
      </c>
      <c r="G61" s="36">
        <f>SUMIFS(СВЦЭМ!$C$39:$C$782,СВЦЭМ!$A$39:$A$782,$A61,СВЦЭМ!$B$39:$B$782,G$47)+'СЕТ СН'!$G$12+СВЦЭМ!$D$10+'СЕТ СН'!$G$6-'СЕТ СН'!$G$22</f>
        <v>1768.2240640999999</v>
      </c>
      <c r="H61" s="36">
        <f>SUMIFS(СВЦЭМ!$C$39:$C$782,СВЦЭМ!$A$39:$A$782,$A61,СВЦЭМ!$B$39:$B$782,H$47)+'СЕТ СН'!$G$12+СВЦЭМ!$D$10+'СЕТ СН'!$G$6-'СЕТ СН'!$G$22</f>
        <v>1731.11521872</v>
      </c>
      <c r="I61" s="36">
        <f>SUMIFS(СВЦЭМ!$C$39:$C$782,СВЦЭМ!$A$39:$A$782,$A61,СВЦЭМ!$B$39:$B$782,I$47)+'СЕТ СН'!$G$12+СВЦЭМ!$D$10+'СЕТ СН'!$G$6-'СЕТ СН'!$G$22</f>
        <v>1678.7792176799999</v>
      </c>
      <c r="J61" s="36">
        <f>SUMIFS(СВЦЭМ!$C$39:$C$782,СВЦЭМ!$A$39:$A$782,$A61,СВЦЭМ!$B$39:$B$782,J$47)+'СЕТ СН'!$G$12+СВЦЭМ!$D$10+'СЕТ СН'!$G$6-'СЕТ СН'!$G$22</f>
        <v>1619.04660356</v>
      </c>
      <c r="K61" s="36">
        <f>SUMIFS(СВЦЭМ!$C$39:$C$782,СВЦЭМ!$A$39:$A$782,$A61,СВЦЭМ!$B$39:$B$782,K$47)+'СЕТ СН'!$G$12+СВЦЭМ!$D$10+'СЕТ СН'!$G$6-'СЕТ СН'!$G$22</f>
        <v>1562.4143905599999</v>
      </c>
      <c r="L61" s="36">
        <f>SUMIFS(СВЦЭМ!$C$39:$C$782,СВЦЭМ!$A$39:$A$782,$A61,СВЦЭМ!$B$39:$B$782,L$47)+'СЕТ СН'!$G$12+СВЦЭМ!$D$10+'СЕТ СН'!$G$6-'СЕТ СН'!$G$22</f>
        <v>1557.7561731400001</v>
      </c>
      <c r="M61" s="36">
        <f>SUMIFS(СВЦЭМ!$C$39:$C$782,СВЦЭМ!$A$39:$A$782,$A61,СВЦЭМ!$B$39:$B$782,M$47)+'СЕТ СН'!$G$12+СВЦЭМ!$D$10+'СЕТ СН'!$G$6-'СЕТ СН'!$G$22</f>
        <v>1565.09230708</v>
      </c>
      <c r="N61" s="36">
        <f>SUMIFS(СВЦЭМ!$C$39:$C$782,СВЦЭМ!$A$39:$A$782,$A61,СВЦЭМ!$B$39:$B$782,N$47)+'СЕТ СН'!$G$12+СВЦЭМ!$D$10+'СЕТ СН'!$G$6-'СЕТ СН'!$G$22</f>
        <v>1592.6556681900001</v>
      </c>
      <c r="O61" s="36">
        <f>SUMIFS(СВЦЭМ!$C$39:$C$782,СВЦЭМ!$A$39:$A$782,$A61,СВЦЭМ!$B$39:$B$782,O$47)+'СЕТ СН'!$G$12+СВЦЭМ!$D$10+'СЕТ СН'!$G$6-'СЕТ СН'!$G$22</f>
        <v>1622.4463834100002</v>
      </c>
      <c r="P61" s="36">
        <f>SUMIFS(СВЦЭМ!$C$39:$C$782,СВЦЭМ!$A$39:$A$782,$A61,СВЦЭМ!$B$39:$B$782,P$47)+'СЕТ СН'!$G$12+СВЦЭМ!$D$10+'СЕТ СН'!$G$6-'СЕТ СН'!$G$22</f>
        <v>1662.4397419299999</v>
      </c>
      <c r="Q61" s="36">
        <f>SUMIFS(СВЦЭМ!$C$39:$C$782,СВЦЭМ!$A$39:$A$782,$A61,СВЦЭМ!$B$39:$B$782,Q$47)+'СЕТ СН'!$G$12+СВЦЭМ!$D$10+'СЕТ СН'!$G$6-'СЕТ СН'!$G$22</f>
        <v>1688.81945916</v>
      </c>
      <c r="R61" s="36">
        <f>SUMIFS(СВЦЭМ!$C$39:$C$782,СВЦЭМ!$A$39:$A$782,$A61,СВЦЭМ!$B$39:$B$782,R$47)+'СЕТ СН'!$G$12+СВЦЭМ!$D$10+'СЕТ СН'!$G$6-'СЕТ СН'!$G$22</f>
        <v>1671.9848449300002</v>
      </c>
      <c r="S61" s="36">
        <f>SUMIFS(СВЦЭМ!$C$39:$C$782,СВЦЭМ!$A$39:$A$782,$A61,СВЦЭМ!$B$39:$B$782,S$47)+'СЕТ СН'!$G$12+СВЦЭМ!$D$10+'СЕТ СН'!$G$6-'СЕТ СН'!$G$22</f>
        <v>1650.5165762699999</v>
      </c>
      <c r="T61" s="36">
        <f>SUMIFS(СВЦЭМ!$C$39:$C$782,СВЦЭМ!$A$39:$A$782,$A61,СВЦЭМ!$B$39:$B$782,T$47)+'СЕТ СН'!$G$12+СВЦЭМ!$D$10+'СЕТ СН'!$G$6-'СЕТ СН'!$G$22</f>
        <v>1593.1691893699999</v>
      </c>
      <c r="U61" s="36">
        <f>SUMIFS(СВЦЭМ!$C$39:$C$782,СВЦЭМ!$A$39:$A$782,$A61,СВЦЭМ!$B$39:$B$782,U$47)+'СЕТ СН'!$G$12+СВЦЭМ!$D$10+'СЕТ СН'!$G$6-'СЕТ СН'!$G$22</f>
        <v>1542.1210017799999</v>
      </c>
      <c r="V61" s="36">
        <f>SUMIFS(СВЦЭМ!$C$39:$C$782,СВЦЭМ!$A$39:$A$782,$A61,СВЦЭМ!$B$39:$B$782,V$47)+'СЕТ СН'!$G$12+СВЦЭМ!$D$10+'СЕТ СН'!$G$6-'СЕТ СН'!$G$22</f>
        <v>1510.7950226799999</v>
      </c>
      <c r="W61" s="36">
        <f>SUMIFS(СВЦЭМ!$C$39:$C$782,СВЦЭМ!$A$39:$A$782,$A61,СВЦЭМ!$B$39:$B$782,W$47)+'СЕТ СН'!$G$12+СВЦЭМ!$D$10+'СЕТ СН'!$G$6-'СЕТ СН'!$G$22</f>
        <v>1521.89895389</v>
      </c>
      <c r="X61" s="36">
        <f>SUMIFS(СВЦЭМ!$C$39:$C$782,СВЦЭМ!$A$39:$A$782,$A61,СВЦЭМ!$B$39:$B$782,X$47)+'СЕТ СН'!$G$12+СВЦЭМ!$D$10+'СЕТ СН'!$G$6-'СЕТ СН'!$G$22</f>
        <v>1550.2019704700001</v>
      </c>
      <c r="Y61" s="36">
        <f>SUMIFS(СВЦЭМ!$C$39:$C$782,СВЦЭМ!$A$39:$A$782,$A61,СВЦЭМ!$B$39:$B$782,Y$47)+'СЕТ СН'!$G$12+СВЦЭМ!$D$10+'СЕТ СН'!$G$6-'СЕТ СН'!$G$22</f>
        <v>1592.86591174</v>
      </c>
    </row>
    <row r="62" spans="1:25" ht="15.75" x14ac:dyDescent="0.2">
      <c r="A62" s="35">
        <f t="shared" si="1"/>
        <v>44301</v>
      </c>
      <c r="B62" s="36">
        <f>SUMIFS(СВЦЭМ!$C$39:$C$782,СВЦЭМ!$A$39:$A$782,$A62,СВЦЭМ!$B$39:$B$782,B$47)+'СЕТ СН'!$G$12+СВЦЭМ!$D$10+'СЕТ СН'!$G$6-'СЕТ СН'!$G$22</f>
        <v>1619.9895291299999</v>
      </c>
      <c r="C62" s="36">
        <f>SUMIFS(СВЦЭМ!$C$39:$C$782,СВЦЭМ!$A$39:$A$782,$A62,СВЦЭМ!$B$39:$B$782,C$47)+'СЕТ СН'!$G$12+СВЦЭМ!$D$10+'СЕТ СН'!$G$6-'СЕТ СН'!$G$22</f>
        <v>1699.3469012199998</v>
      </c>
      <c r="D62" s="36">
        <f>SUMIFS(СВЦЭМ!$C$39:$C$782,СВЦЭМ!$A$39:$A$782,$A62,СВЦЭМ!$B$39:$B$782,D$47)+'СЕТ СН'!$G$12+СВЦЭМ!$D$10+'СЕТ СН'!$G$6-'СЕТ СН'!$G$22</f>
        <v>1755.8513827900001</v>
      </c>
      <c r="E62" s="36">
        <f>SUMIFS(СВЦЭМ!$C$39:$C$782,СВЦЭМ!$A$39:$A$782,$A62,СВЦЭМ!$B$39:$B$782,E$47)+'СЕТ СН'!$G$12+СВЦЭМ!$D$10+'СЕТ СН'!$G$6-'СЕТ СН'!$G$22</f>
        <v>1762.9645437600002</v>
      </c>
      <c r="F62" s="36">
        <f>SUMIFS(СВЦЭМ!$C$39:$C$782,СВЦЭМ!$A$39:$A$782,$A62,СВЦЭМ!$B$39:$B$782,F$47)+'СЕТ СН'!$G$12+СВЦЭМ!$D$10+'СЕТ СН'!$G$6-'СЕТ СН'!$G$22</f>
        <v>1771.1891928</v>
      </c>
      <c r="G62" s="36">
        <f>SUMIFS(СВЦЭМ!$C$39:$C$782,СВЦЭМ!$A$39:$A$782,$A62,СВЦЭМ!$B$39:$B$782,G$47)+'СЕТ СН'!$G$12+СВЦЭМ!$D$10+'СЕТ СН'!$G$6-'СЕТ СН'!$G$22</f>
        <v>1749.1971715</v>
      </c>
      <c r="H62" s="36">
        <f>SUMIFS(СВЦЭМ!$C$39:$C$782,СВЦЭМ!$A$39:$A$782,$A62,СВЦЭМ!$B$39:$B$782,H$47)+'СЕТ СН'!$G$12+СВЦЭМ!$D$10+'СЕТ СН'!$G$6-'СЕТ СН'!$G$22</f>
        <v>1697.4155903199999</v>
      </c>
      <c r="I62" s="36">
        <f>SUMIFS(СВЦЭМ!$C$39:$C$782,СВЦЭМ!$A$39:$A$782,$A62,СВЦЭМ!$B$39:$B$782,I$47)+'СЕТ СН'!$G$12+СВЦЭМ!$D$10+'СЕТ СН'!$G$6-'СЕТ СН'!$G$22</f>
        <v>1633.1014234700001</v>
      </c>
      <c r="J62" s="36">
        <f>SUMIFS(СВЦЭМ!$C$39:$C$782,СВЦЭМ!$A$39:$A$782,$A62,СВЦЭМ!$B$39:$B$782,J$47)+'СЕТ СН'!$G$12+СВЦЭМ!$D$10+'СЕТ СН'!$G$6-'СЕТ СН'!$G$22</f>
        <v>1585.1332670100001</v>
      </c>
      <c r="K62" s="36">
        <f>SUMIFS(СВЦЭМ!$C$39:$C$782,СВЦЭМ!$A$39:$A$782,$A62,СВЦЭМ!$B$39:$B$782,K$47)+'СЕТ СН'!$G$12+СВЦЭМ!$D$10+'СЕТ СН'!$G$6-'СЕТ СН'!$G$22</f>
        <v>1546.4925259900001</v>
      </c>
      <c r="L62" s="36">
        <f>SUMIFS(СВЦЭМ!$C$39:$C$782,СВЦЭМ!$A$39:$A$782,$A62,СВЦЭМ!$B$39:$B$782,L$47)+'СЕТ СН'!$G$12+СВЦЭМ!$D$10+'СЕТ СН'!$G$6-'СЕТ СН'!$G$22</f>
        <v>1570.25299991</v>
      </c>
      <c r="M62" s="36">
        <f>SUMIFS(СВЦЭМ!$C$39:$C$782,СВЦЭМ!$A$39:$A$782,$A62,СВЦЭМ!$B$39:$B$782,M$47)+'СЕТ СН'!$G$12+СВЦЭМ!$D$10+'СЕТ СН'!$G$6-'СЕТ СН'!$G$22</f>
        <v>1557.2949591199999</v>
      </c>
      <c r="N62" s="36">
        <f>SUMIFS(СВЦЭМ!$C$39:$C$782,СВЦЭМ!$A$39:$A$782,$A62,СВЦЭМ!$B$39:$B$782,N$47)+'СЕТ СН'!$G$12+СВЦЭМ!$D$10+'СЕТ СН'!$G$6-'СЕТ СН'!$G$22</f>
        <v>1580.9644549499999</v>
      </c>
      <c r="O62" s="36">
        <f>SUMIFS(СВЦЭМ!$C$39:$C$782,СВЦЭМ!$A$39:$A$782,$A62,СВЦЭМ!$B$39:$B$782,O$47)+'СЕТ СН'!$G$12+СВЦЭМ!$D$10+'СЕТ СН'!$G$6-'СЕТ СН'!$G$22</f>
        <v>1621.5187223899998</v>
      </c>
      <c r="P62" s="36">
        <f>SUMIFS(СВЦЭМ!$C$39:$C$782,СВЦЭМ!$A$39:$A$782,$A62,СВЦЭМ!$B$39:$B$782,P$47)+'СЕТ СН'!$G$12+СВЦЭМ!$D$10+'СЕТ СН'!$G$6-'СЕТ СН'!$G$22</f>
        <v>1660.9286741000001</v>
      </c>
      <c r="Q62" s="36">
        <f>SUMIFS(СВЦЭМ!$C$39:$C$782,СВЦЭМ!$A$39:$A$782,$A62,СВЦЭМ!$B$39:$B$782,Q$47)+'СЕТ СН'!$G$12+СВЦЭМ!$D$10+'СЕТ СН'!$G$6-'СЕТ СН'!$G$22</f>
        <v>1676.4437041299998</v>
      </c>
      <c r="R62" s="36">
        <f>SUMIFS(СВЦЭМ!$C$39:$C$782,СВЦЭМ!$A$39:$A$782,$A62,СВЦЭМ!$B$39:$B$782,R$47)+'СЕТ СН'!$G$12+СВЦЭМ!$D$10+'СЕТ СН'!$G$6-'СЕТ СН'!$G$22</f>
        <v>1660.9901104999999</v>
      </c>
      <c r="S62" s="36">
        <f>SUMIFS(СВЦЭМ!$C$39:$C$782,СВЦЭМ!$A$39:$A$782,$A62,СВЦЭМ!$B$39:$B$782,S$47)+'СЕТ СН'!$G$12+СВЦЭМ!$D$10+'СЕТ СН'!$G$6-'СЕТ СН'!$G$22</f>
        <v>1647.7304230499999</v>
      </c>
      <c r="T62" s="36">
        <f>SUMIFS(СВЦЭМ!$C$39:$C$782,СВЦЭМ!$A$39:$A$782,$A62,СВЦЭМ!$B$39:$B$782,T$47)+'СЕТ СН'!$G$12+СВЦЭМ!$D$10+'СЕТ СН'!$G$6-'СЕТ СН'!$G$22</f>
        <v>1572.7874196100001</v>
      </c>
      <c r="U62" s="36">
        <f>SUMIFS(СВЦЭМ!$C$39:$C$782,СВЦЭМ!$A$39:$A$782,$A62,СВЦЭМ!$B$39:$B$782,U$47)+'СЕТ СН'!$G$12+СВЦЭМ!$D$10+'СЕТ СН'!$G$6-'СЕТ СН'!$G$22</f>
        <v>1518.3685823199999</v>
      </c>
      <c r="V62" s="36">
        <f>SUMIFS(СВЦЭМ!$C$39:$C$782,СВЦЭМ!$A$39:$A$782,$A62,СВЦЭМ!$B$39:$B$782,V$47)+'СЕТ СН'!$G$12+СВЦЭМ!$D$10+'СЕТ СН'!$G$6-'СЕТ СН'!$G$22</f>
        <v>1480.62396967</v>
      </c>
      <c r="W62" s="36">
        <f>SUMIFS(СВЦЭМ!$C$39:$C$782,СВЦЭМ!$A$39:$A$782,$A62,СВЦЭМ!$B$39:$B$782,W$47)+'СЕТ СН'!$G$12+СВЦЭМ!$D$10+'СЕТ СН'!$G$6-'СЕТ СН'!$G$22</f>
        <v>1487.2079226599999</v>
      </c>
      <c r="X62" s="36">
        <f>SUMIFS(СВЦЭМ!$C$39:$C$782,СВЦЭМ!$A$39:$A$782,$A62,СВЦЭМ!$B$39:$B$782,X$47)+'СЕТ СН'!$G$12+СВЦЭМ!$D$10+'СЕТ СН'!$G$6-'СЕТ СН'!$G$22</f>
        <v>1512.7958034799999</v>
      </c>
      <c r="Y62" s="36">
        <f>SUMIFS(СВЦЭМ!$C$39:$C$782,СВЦЭМ!$A$39:$A$782,$A62,СВЦЭМ!$B$39:$B$782,Y$47)+'СЕТ СН'!$G$12+СВЦЭМ!$D$10+'СЕТ СН'!$G$6-'СЕТ СН'!$G$22</f>
        <v>1572.2104350300001</v>
      </c>
    </row>
    <row r="63" spans="1:25" ht="15.75" x14ac:dyDescent="0.2">
      <c r="A63" s="35">
        <f t="shared" si="1"/>
        <v>44302</v>
      </c>
      <c r="B63" s="36">
        <f>SUMIFS(СВЦЭМ!$C$39:$C$782,СВЦЭМ!$A$39:$A$782,$A63,СВЦЭМ!$B$39:$B$782,B$47)+'СЕТ СН'!$G$12+СВЦЭМ!$D$10+'СЕТ СН'!$G$6-'СЕТ СН'!$G$22</f>
        <v>1646.41614484</v>
      </c>
      <c r="C63" s="36">
        <f>SUMIFS(СВЦЭМ!$C$39:$C$782,СВЦЭМ!$A$39:$A$782,$A63,СВЦЭМ!$B$39:$B$782,C$47)+'СЕТ СН'!$G$12+СВЦЭМ!$D$10+'СЕТ СН'!$G$6-'СЕТ СН'!$G$22</f>
        <v>1707.4339645999999</v>
      </c>
      <c r="D63" s="36">
        <f>SUMIFS(СВЦЭМ!$C$39:$C$782,СВЦЭМ!$A$39:$A$782,$A63,СВЦЭМ!$B$39:$B$782,D$47)+'СЕТ СН'!$G$12+СВЦЭМ!$D$10+'СЕТ СН'!$G$6-'СЕТ СН'!$G$22</f>
        <v>1753.8324200400002</v>
      </c>
      <c r="E63" s="36">
        <f>SUMIFS(СВЦЭМ!$C$39:$C$782,СВЦЭМ!$A$39:$A$782,$A63,СВЦЭМ!$B$39:$B$782,E$47)+'СЕТ СН'!$G$12+СВЦЭМ!$D$10+'СЕТ СН'!$G$6-'СЕТ СН'!$G$22</f>
        <v>1763.6636894100002</v>
      </c>
      <c r="F63" s="36">
        <f>SUMIFS(СВЦЭМ!$C$39:$C$782,СВЦЭМ!$A$39:$A$782,$A63,СВЦЭМ!$B$39:$B$782,F$47)+'СЕТ СН'!$G$12+СВЦЭМ!$D$10+'СЕТ СН'!$G$6-'СЕТ СН'!$G$22</f>
        <v>1780.09692412</v>
      </c>
      <c r="G63" s="36">
        <f>SUMIFS(СВЦЭМ!$C$39:$C$782,СВЦЭМ!$A$39:$A$782,$A63,СВЦЭМ!$B$39:$B$782,G$47)+'СЕТ СН'!$G$12+СВЦЭМ!$D$10+'СЕТ СН'!$G$6-'СЕТ СН'!$G$22</f>
        <v>1758.3386424999999</v>
      </c>
      <c r="H63" s="36">
        <f>SUMIFS(СВЦЭМ!$C$39:$C$782,СВЦЭМ!$A$39:$A$782,$A63,СВЦЭМ!$B$39:$B$782,H$47)+'СЕТ СН'!$G$12+СВЦЭМ!$D$10+'СЕТ СН'!$G$6-'СЕТ СН'!$G$22</f>
        <v>1717.8615392000002</v>
      </c>
      <c r="I63" s="36">
        <f>SUMIFS(СВЦЭМ!$C$39:$C$782,СВЦЭМ!$A$39:$A$782,$A63,СВЦЭМ!$B$39:$B$782,I$47)+'СЕТ СН'!$G$12+СВЦЭМ!$D$10+'СЕТ СН'!$G$6-'СЕТ СН'!$G$22</f>
        <v>1654.3588921599999</v>
      </c>
      <c r="J63" s="36">
        <f>SUMIFS(СВЦЭМ!$C$39:$C$782,СВЦЭМ!$A$39:$A$782,$A63,СВЦЭМ!$B$39:$B$782,J$47)+'СЕТ СН'!$G$12+СВЦЭМ!$D$10+'СЕТ СН'!$G$6-'СЕТ СН'!$G$22</f>
        <v>1589.6262050999999</v>
      </c>
      <c r="K63" s="36">
        <f>SUMIFS(СВЦЭМ!$C$39:$C$782,СВЦЭМ!$A$39:$A$782,$A63,СВЦЭМ!$B$39:$B$782,K$47)+'СЕТ СН'!$G$12+СВЦЭМ!$D$10+'СЕТ СН'!$G$6-'СЕТ СН'!$G$22</f>
        <v>1537.84204922</v>
      </c>
      <c r="L63" s="36">
        <f>SUMIFS(СВЦЭМ!$C$39:$C$782,СВЦЭМ!$A$39:$A$782,$A63,СВЦЭМ!$B$39:$B$782,L$47)+'СЕТ СН'!$G$12+СВЦЭМ!$D$10+'СЕТ СН'!$G$6-'СЕТ СН'!$G$22</f>
        <v>1542.9650773799999</v>
      </c>
      <c r="M63" s="36">
        <f>SUMIFS(СВЦЭМ!$C$39:$C$782,СВЦЭМ!$A$39:$A$782,$A63,СВЦЭМ!$B$39:$B$782,M$47)+'СЕТ СН'!$G$12+СВЦЭМ!$D$10+'СЕТ СН'!$G$6-'СЕТ СН'!$G$22</f>
        <v>1550.1678079600001</v>
      </c>
      <c r="N63" s="36">
        <f>SUMIFS(СВЦЭМ!$C$39:$C$782,СВЦЭМ!$A$39:$A$782,$A63,СВЦЭМ!$B$39:$B$782,N$47)+'СЕТ СН'!$G$12+СВЦЭМ!$D$10+'СЕТ СН'!$G$6-'СЕТ СН'!$G$22</f>
        <v>1573.16059062</v>
      </c>
      <c r="O63" s="36">
        <f>SUMIFS(СВЦЭМ!$C$39:$C$782,СВЦЭМ!$A$39:$A$782,$A63,СВЦЭМ!$B$39:$B$782,O$47)+'СЕТ СН'!$G$12+СВЦЭМ!$D$10+'СЕТ СН'!$G$6-'СЕТ СН'!$G$22</f>
        <v>1605.1107371399999</v>
      </c>
      <c r="P63" s="36">
        <f>SUMIFS(СВЦЭМ!$C$39:$C$782,СВЦЭМ!$A$39:$A$782,$A63,СВЦЭМ!$B$39:$B$782,P$47)+'СЕТ СН'!$G$12+СВЦЭМ!$D$10+'СЕТ СН'!$G$6-'СЕТ СН'!$G$22</f>
        <v>1641.0665139500002</v>
      </c>
      <c r="Q63" s="36">
        <f>SUMIFS(СВЦЭМ!$C$39:$C$782,СВЦЭМ!$A$39:$A$782,$A63,СВЦЭМ!$B$39:$B$782,Q$47)+'СЕТ СН'!$G$12+СВЦЭМ!$D$10+'СЕТ СН'!$G$6-'СЕТ СН'!$G$22</f>
        <v>1666.4568852699999</v>
      </c>
      <c r="R63" s="36">
        <f>SUMIFS(СВЦЭМ!$C$39:$C$782,СВЦЭМ!$A$39:$A$782,$A63,СВЦЭМ!$B$39:$B$782,R$47)+'СЕТ СН'!$G$12+СВЦЭМ!$D$10+'СЕТ СН'!$G$6-'СЕТ СН'!$G$22</f>
        <v>1650.22292032</v>
      </c>
      <c r="S63" s="36">
        <f>SUMIFS(СВЦЭМ!$C$39:$C$782,СВЦЭМ!$A$39:$A$782,$A63,СВЦЭМ!$B$39:$B$782,S$47)+'СЕТ СН'!$G$12+СВЦЭМ!$D$10+'СЕТ СН'!$G$6-'СЕТ СН'!$G$22</f>
        <v>1598.89431898</v>
      </c>
      <c r="T63" s="36">
        <f>SUMIFS(СВЦЭМ!$C$39:$C$782,СВЦЭМ!$A$39:$A$782,$A63,СВЦЭМ!$B$39:$B$782,T$47)+'СЕТ СН'!$G$12+СВЦЭМ!$D$10+'СЕТ СН'!$G$6-'СЕТ СН'!$G$22</f>
        <v>1511.3921581</v>
      </c>
      <c r="U63" s="36">
        <f>SUMIFS(СВЦЭМ!$C$39:$C$782,СВЦЭМ!$A$39:$A$782,$A63,СВЦЭМ!$B$39:$B$782,U$47)+'СЕТ СН'!$G$12+СВЦЭМ!$D$10+'СЕТ СН'!$G$6-'СЕТ СН'!$G$22</f>
        <v>1443.3002587599999</v>
      </c>
      <c r="V63" s="36">
        <f>SUMIFS(СВЦЭМ!$C$39:$C$782,СВЦЭМ!$A$39:$A$782,$A63,СВЦЭМ!$B$39:$B$782,V$47)+'СЕТ СН'!$G$12+СВЦЭМ!$D$10+'СЕТ СН'!$G$6-'СЕТ СН'!$G$22</f>
        <v>1427.7336502200001</v>
      </c>
      <c r="W63" s="36">
        <f>SUMIFS(СВЦЭМ!$C$39:$C$782,СВЦЭМ!$A$39:$A$782,$A63,СВЦЭМ!$B$39:$B$782,W$47)+'СЕТ СН'!$G$12+СВЦЭМ!$D$10+'СЕТ СН'!$G$6-'СЕТ СН'!$G$22</f>
        <v>1438.5961464699999</v>
      </c>
      <c r="X63" s="36">
        <f>SUMIFS(СВЦЭМ!$C$39:$C$782,СВЦЭМ!$A$39:$A$782,$A63,СВЦЭМ!$B$39:$B$782,X$47)+'СЕТ СН'!$G$12+СВЦЭМ!$D$10+'СЕТ СН'!$G$6-'СЕТ СН'!$G$22</f>
        <v>1462.2334084399999</v>
      </c>
      <c r="Y63" s="36">
        <f>SUMIFS(СВЦЭМ!$C$39:$C$782,СВЦЭМ!$A$39:$A$782,$A63,СВЦЭМ!$B$39:$B$782,Y$47)+'СЕТ СН'!$G$12+СВЦЭМ!$D$10+'СЕТ СН'!$G$6-'СЕТ СН'!$G$22</f>
        <v>1505.3198253</v>
      </c>
    </row>
    <row r="64" spans="1:25" ht="15.75" x14ac:dyDescent="0.2">
      <c r="A64" s="35">
        <f t="shared" si="1"/>
        <v>44303</v>
      </c>
      <c r="B64" s="36">
        <f>SUMIFS(СВЦЭМ!$C$39:$C$782,СВЦЭМ!$A$39:$A$782,$A64,СВЦЭМ!$B$39:$B$782,B$47)+'СЕТ СН'!$G$12+СВЦЭМ!$D$10+'СЕТ СН'!$G$6-'СЕТ СН'!$G$22</f>
        <v>1563.0786986600001</v>
      </c>
      <c r="C64" s="36">
        <f>SUMIFS(СВЦЭМ!$C$39:$C$782,СВЦЭМ!$A$39:$A$782,$A64,СВЦЭМ!$B$39:$B$782,C$47)+'СЕТ СН'!$G$12+СВЦЭМ!$D$10+'СЕТ СН'!$G$6-'СЕТ СН'!$G$22</f>
        <v>1614.8888943000002</v>
      </c>
      <c r="D64" s="36">
        <f>SUMIFS(СВЦЭМ!$C$39:$C$782,СВЦЭМ!$A$39:$A$782,$A64,СВЦЭМ!$B$39:$B$782,D$47)+'СЕТ СН'!$G$12+СВЦЭМ!$D$10+'СЕТ СН'!$G$6-'СЕТ СН'!$G$22</f>
        <v>1637.0836080100003</v>
      </c>
      <c r="E64" s="36">
        <f>SUMIFS(СВЦЭМ!$C$39:$C$782,СВЦЭМ!$A$39:$A$782,$A64,СВЦЭМ!$B$39:$B$782,E$47)+'СЕТ СН'!$G$12+СВЦЭМ!$D$10+'СЕТ СН'!$G$6-'СЕТ СН'!$G$22</f>
        <v>1635.1197996400001</v>
      </c>
      <c r="F64" s="36">
        <f>SUMIFS(СВЦЭМ!$C$39:$C$782,СВЦЭМ!$A$39:$A$782,$A64,СВЦЭМ!$B$39:$B$782,F$47)+'СЕТ СН'!$G$12+СВЦЭМ!$D$10+'СЕТ СН'!$G$6-'СЕТ СН'!$G$22</f>
        <v>1674.7790043300001</v>
      </c>
      <c r="G64" s="36">
        <f>SUMIFS(СВЦЭМ!$C$39:$C$782,СВЦЭМ!$A$39:$A$782,$A64,СВЦЭМ!$B$39:$B$782,G$47)+'СЕТ СН'!$G$12+СВЦЭМ!$D$10+'СЕТ СН'!$G$6-'СЕТ СН'!$G$22</f>
        <v>1676.22090716</v>
      </c>
      <c r="H64" s="36">
        <f>SUMIFS(СВЦЭМ!$C$39:$C$782,СВЦЭМ!$A$39:$A$782,$A64,СВЦЭМ!$B$39:$B$782,H$47)+'СЕТ СН'!$G$12+СВЦЭМ!$D$10+'СЕТ СН'!$G$6-'СЕТ СН'!$G$22</f>
        <v>1666.2887746400002</v>
      </c>
      <c r="I64" s="36">
        <f>SUMIFS(СВЦЭМ!$C$39:$C$782,СВЦЭМ!$A$39:$A$782,$A64,СВЦЭМ!$B$39:$B$782,I$47)+'СЕТ СН'!$G$12+СВЦЭМ!$D$10+'СЕТ СН'!$G$6-'СЕТ СН'!$G$22</f>
        <v>1612.5098302700001</v>
      </c>
      <c r="J64" s="36">
        <f>SUMIFS(СВЦЭМ!$C$39:$C$782,СВЦЭМ!$A$39:$A$782,$A64,СВЦЭМ!$B$39:$B$782,J$47)+'СЕТ СН'!$G$12+СВЦЭМ!$D$10+'СЕТ СН'!$G$6-'СЕТ СН'!$G$22</f>
        <v>1537.38390065</v>
      </c>
      <c r="K64" s="36">
        <f>SUMIFS(СВЦЭМ!$C$39:$C$782,СВЦЭМ!$A$39:$A$782,$A64,СВЦЭМ!$B$39:$B$782,K$47)+'СЕТ СН'!$G$12+СВЦЭМ!$D$10+'СЕТ СН'!$G$6-'СЕТ СН'!$G$22</f>
        <v>1482.1615949000002</v>
      </c>
      <c r="L64" s="36">
        <f>SUMIFS(СВЦЭМ!$C$39:$C$782,СВЦЭМ!$A$39:$A$782,$A64,СВЦЭМ!$B$39:$B$782,L$47)+'СЕТ СН'!$G$12+СВЦЭМ!$D$10+'СЕТ СН'!$G$6-'СЕТ СН'!$G$22</f>
        <v>1487.8181665299999</v>
      </c>
      <c r="M64" s="36">
        <f>SUMIFS(СВЦЭМ!$C$39:$C$782,СВЦЭМ!$A$39:$A$782,$A64,СВЦЭМ!$B$39:$B$782,M$47)+'СЕТ СН'!$G$12+СВЦЭМ!$D$10+'СЕТ СН'!$G$6-'СЕТ СН'!$G$22</f>
        <v>1505.95020015</v>
      </c>
      <c r="N64" s="36">
        <f>SUMIFS(СВЦЭМ!$C$39:$C$782,СВЦЭМ!$A$39:$A$782,$A64,СВЦЭМ!$B$39:$B$782,N$47)+'СЕТ СН'!$G$12+СВЦЭМ!$D$10+'СЕТ СН'!$G$6-'СЕТ СН'!$G$22</f>
        <v>1638.28603041</v>
      </c>
      <c r="O64" s="36">
        <f>SUMIFS(СВЦЭМ!$C$39:$C$782,СВЦЭМ!$A$39:$A$782,$A64,СВЦЭМ!$B$39:$B$782,O$47)+'СЕТ СН'!$G$12+СВЦЭМ!$D$10+'СЕТ СН'!$G$6-'СЕТ СН'!$G$22</f>
        <v>1731.3630822099999</v>
      </c>
      <c r="P64" s="36">
        <f>SUMIFS(СВЦЭМ!$C$39:$C$782,СВЦЭМ!$A$39:$A$782,$A64,СВЦЭМ!$B$39:$B$782,P$47)+'СЕТ СН'!$G$12+СВЦЭМ!$D$10+'СЕТ СН'!$G$6-'СЕТ СН'!$G$22</f>
        <v>1721.7839710399999</v>
      </c>
      <c r="Q64" s="36">
        <f>SUMIFS(СВЦЭМ!$C$39:$C$782,СВЦЭМ!$A$39:$A$782,$A64,СВЦЭМ!$B$39:$B$782,Q$47)+'СЕТ СН'!$G$12+СВЦЭМ!$D$10+'СЕТ СН'!$G$6-'СЕТ СН'!$G$22</f>
        <v>1717.8646122099999</v>
      </c>
      <c r="R64" s="36">
        <f>SUMIFS(СВЦЭМ!$C$39:$C$782,СВЦЭМ!$A$39:$A$782,$A64,СВЦЭМ!$B$39:$B$782,R$47)+'СЕТ СН'!$G$12+СВЦЭМ!$D$10+'СЕТ СН'!$G$6-'СЕТ СН'!$G$22</f>
        <v>1717.5075543200001</v>
      </c>
      <c r="S64" s="36">
        <f>SUMIFS(СВЦЭМ!$C$39:$C$782,СВЦЭМ!$A$39:$A$782,$A64,СВЦЭМ!$B$39:$B$782,S$47)+'СЕТ СН'!$G$12+СВЦЭМ!$D$10+'СЕТ СН'!$G$6-'СЕТ СН'!$G$22</f>
        <v>1701.7604465700001</v>
      </c>
      <c r="T64" s="36">
        <f>SUMIFS(СВЦЭМ!$C$39:$C$782,СВЦЭМ!$A$39:$A$782,$A64,СВЦЭМ!$B$39:$B$782,T$47)+'СЕТ СН'!$G$12+СВЦЭМ!$D$10+'СЕТ СН'!$G$6-'СЕТ СН'!$G$22</f>
        <v>1542.44781872</v>
      </c>
      <c r="U64" s="36">
        <f>SUMIFS(СВЦЭМ!$C$39:$C$782,СВЦЭМ!$A$39:$A$782,$A64,СВЦЭМ!$B$39:$B$782,U$47)+'СЕТ СН'!$G$12+СВЦЭМ!$D$10+'СЕТ СН'!$G$6-'СЕТ СН'!$G$22</f>
        <v>1478.04190797</v>
      </c>
      <c r="V64" s="36">
        <f>SUMIFS(СВЦЭМ!$C$39:$C$782,СВЦЭМ!$A$39:$A$782,$A64,СВЦЭМ!$B$39:$B$782,V$47)+'СЕТ СН'!$G$12+СВЦЭМ!$D$10+'СЕТ СН'!$G$6-'СЕТ СН'!$G$22</f>
        <v>1459.10781703</v>
      </c>
      <c r="W64" s="36">
        <f>SUMIFS(СВЦЭМ!$C$39:$C$782,СВЦЭМ!$A$39:$A$782,$A64,СВЦЭМ!$B$39:$B$782,W$47)+'СЕТ СН'!$G$12+СВЦЭМ!$D$10+'СЕТ СН'!$G$6-'СЕТ СН'!$G$22</f>
        <v>1466.32480287</v>
      </c>
      <c r="X64" s="36">
        <f>SUMIFS(СВЦЭМ!$C$39:$C$782,СВЦЭМ!$A$39:$A$782,$A64,СВЦЭМ!$B$39:$B$782,X$47)+'СЕТ СН'!$G$12+СВЦЭМ!$D$10+'СЕТ СН'!$G$6-'СЕТ СН'!$G$22</f>
        <v>1500.78098791</v>
      </c>
      <c r="Y64" s="36">
        <f>SUMIFS(СВЦЭМ!$C$39:$C$782,СВЦЭМ!$A$39:$A$782,$A64,СВЦЭМ!$B$39:$B$782,Y$47)+'СЕТ СН'!$G$12+СВЦЭМ!$D$10+'СЕТ СН'!$G$6-'СЕТ СН'!$G$22</f>
        <v>1551.5785910700001</v>
      </c>
    </row>
    <row r="65" spans="1:27" ht="15.75" x14ac:dyDescent="0.2">
      <c r="A65" s="35">
        <f t="shared" si="1"/>
        <v>44304</v>
      </c>
      <c r="B65" s="36">
        <f>SUMIFS(СВЦЭМ!$C$39:$C$782,СВЦЭМ!$A$39:$A$782,$A65,СВЦЭМ!$B$39:$B$782,B$47)+'СЕТ СН'!$G$12+СВЦЭМ!$D$10+'СЕТ СН'!$G$6-'СЕТ СН'!$G$22</f>
        <v>1565.51311543</v>
      </c>
      <c r="C65" s="36">
        <f>SUMIFS(СВЦЭМ!$C$39:$C$782,СВЦЭМ!$A$39:$A$782,$A65,СВЦЭМ!$B$39:$B$782,C$47)+'СЕТ СН'!$G$12+СВЦЭМ!$D$10+'СЕТ СН'!$G$6-'СЕТ СН'!$G$22</f>
        <v>1622.2424001300001</v>
      </c>
      <c r="D65" s="36">
        <f>SUMIFS(СВЦЭМ!$C$39:$C$782,СВЦЭМ!$A$39:$A$782,$A65,СВЦЭМ!$B$39:$B$782,D$47)+'СЕТ СН'!$G$12+СВЦЭМ!$D$10+'СЕТ СН'!$G$6-'СЕТ СН'!$G$22</f>
        <v>1641.0897666599999</v>
      </c>
      <c r="E65" s="36">
        <f>SUMIFS(СВЦЭМ!$C$39:$C$782,СВЦЭМ!$A$39:$A$782,$A65,СВЦЭМ!$B$39:$B$782,E$47)+'СЕТ СН'!$G$12+СВЦЭМ!$D$10+'СЕТ СН'!$G$6-'СЕТ СН'!$G$22</f>
        <v>1632.9839447600002</v>
      </c>
      <c r="F65" s="36">
        <f>SUMIFS(СВЦЭМ!$C$39:$C$782,СВЦЭМ!$A$39:$A$782,$A65,СВЦЭМ!$B$39:$B$782,F$47)+'СЕТ СН'!$G$12+СВЦЭМ!$D$10+'СЕТ СН'!$G$6-'СЕТ СН'!$G$22</f>
        <v>1655.0526177800002</v>
      </c>
      <c r="G65" s="36">
        <f>SUMIFS(СВЦЭМ!$C$39:$C$782,СВЦЭМ!$A$39:$A$782,$A65,СВЦЭМ!$B$39:$B$782,G$47)+'СЕТ СН'!$G$12+СВЦЭМ!$D$10+'СЕТ СН'!$G$6-'СЕТ СН'!$G$22</f>
        <v>1655.8425215800003</v>
      </c>
      <c r="H65" s="36">
        <f>SUMIFS(СВЦЭМ!$C$39:$C$782,СВЦЭМ!$A$39:$A$782,$A65,СВЦЭМ!$B$39:$B$782,H$47)+'СЕТ СН'!$G$12+СВЦЭМ!$D$10+'СЕТ СН'!$G$6-'СЕТ СН'!$G$22</f>
        <v>1646.4011684900001</v>
      </c>
      <c r="I65" s="36">
        <f>SUMIFS(СВЦЭМ!$C$39:$C$782,СВЦЭМ!$A$39:$A$782,$A65,СВЦЭМ!$B$39:$B$782,I$47)+'СЕТ СН'!$G$12+СВЦЭМ!$D$10+'СЕТ СН'!$G$6-'СЕТ СН'!$G$22</f>
        <v>1599.1808837200001</v>
      </c>
      <c r="J65" s="36">
        <f>SUMIFS(СВЦЭМ!$C$39:$C$782,СВЦЭМ!$A$39:$A$782,$A65,СВЦЭМ!$B$39:$B$782,J$47)+'СЕТ СН'!$G$12+СВЦЭМ!$D$10+'СЕТ СН'!$G$6-'СЕТ СН'!$G$22</f>
        <v>1547.96471655</v>
      </c>
      <c r="K65" s="36">
        <f>SUMIFS(СВЦЭМ!$C$39:$C$782,СВЦЭМ!$A$39:$A$782,$A65,СВЦЭМ!$B$39:$B$782,K$47)+'СЕТ СН'!$G$12+СВЦЭМ!$D$10+'СЕТ СН'!$G$6-'СЕТ СН'!$G$22</f>
        <v>1475.0185943400002</v>
      </c>
      <c r="L65" s="36">
        <f>SUMIFS(СВЦЭМ!$C$39:$C$782,СВЦЭМ!$A$39:$A$782,$A65,СВЦЭМ!$B$39:$B$782,L$47)+'СЕТ СН'!$G$12+СВЦЭМ!$D$10+'СЕТ СН'!$G$6-'СЕТ СН'!$G$22</f>
        <v>1469.49643917</v>
      </c>
      <c r="M65" s="36">
        <f>SUMIFS(СВЦЭМ!$C$39:$C$782,СВЦЭМ!$A$39:$A$782,$A65,СВЦЭМ!$B$39:$B$782,M$47)+'СЕТ СН'!$G$12+СВЦЭМ!$D$10+'СЕТ СН'!$G$6-'СЕТ СН'!$G$22</f>
        <v>1482.95909162</v>
      </c>
      <c r="N65" s="36">
        <f>SUMIFS(СВЦЭМ!$C$39:$C$782,СВЦЭМ!$A$39:$A$782,$A65,СВЦЭМ!$B$39:$B$782,N$47)+'СЕТ СН'!$G$12+СВЦЭМ!$D$10+'СЕТ СН'!$G$6-'СЕТ СН'!$G$22</f>
        <v>1587.2832934399999</v>
      </c>
      <c r="O65" s="36">
        <f>SUMIFS(СВЦЭМ!$C$39:$C$782,СВЦЭМ!$A$39:$A$782,$A65,СВЦЭМ!$B$39:$B$782,O$47)+'СЕТ СН'!$G$12+СВЦЭМ!$D$10+'СЕТ СН'!$G$6-'СЕТ СН'!$G$22</f>
        <v>1698.1102424400001</v>
      </c>
      <c r="P65" s="36">
        <f>SUMIFS(СВЦЭМ!$C$39:$C$782,СВЦЭМ!$A$39:$A$782,$A65,СВЦЭМ!$B$39:$B$782,P$47)+'СЕТ СН'!$G$12+СВЦЭМ!$D$10+'СЕТ СН'!$G$6-'СЕТ СН'!$G$22</f>
        <v>1686.5522592799998</v>
      </c>
      <c r="Q65" s="36">
        <f>SUMIFS(СВЦЭМ!$C$39:$C$782,СВЦЭМ!$A$39:$A$782,$A65,СВЦЭМ!$B$39:$B$782,Q$47)+'СЕТ СН'!$G$12+СВЦЭМ!$D$10+'СЕТ СН'!$G$6-'СЕТ СН'!$G$22</f>
        <v>1678.2744191699999</v>
      </c>
      <c r="R65" s="36">
        <f>SUMIFS(СВЦЭМ!$C$39:$C$782,СВЦЭМ!$A$39:$A$782,$A65,СВЦЭМ!$B$39:$B$782,R$47)+'СЕТ СН'!$G$12+СВЦЭМ!$D$10+'СЕТ СН'!$G$6-'СЕТ СН'!$G$22</f>
        <v>1679.3415009999999</v>
      </c>
      <c r="S65" s="36">
        <f>SUMIFS(СВЦЭМ!$C$39:$C$782,СВЦЭМ!$A$39:$A$782,$A65,СВЦЭМ!$B$39:$B$782,S$47)+'СЕТ СН'!$G$12+СВЦЭМ!$D$10+'СЕТ СН'!$G$6-'СЕТ СН'!$G$22</f>
        <v>1663.4285077</v>
      </c>
      <c r="T65" s="36">
        <f>SUMIFS(СВЦЭМ!$C$39:$C$782,СВЦЭМ!$A$39:$A$782,$A65,СВЦЭМ!$B$39:$B$782,T$47)+'СЕТ СН'!$G$12+СВЦЭМ!$D$10+'СЕТ СН'!$G$6-'СЕТ СН'!$G$22</f>
        <v>1496.8174146700001</v>
      </c>
      <c r="U65" s="36">
        <f>SUMIFS(СВЦЭМ!$C$39:$C$782,СВЦЭМ!$A$39:$A$782,$A65,СВЦЭМ!$B$39:$B$782,U$47)+'СЕТ СН'!$G$12+СВЦЭМ!$D$10+'СЕТ СН'!$G$6-'СЕТ СН'!$G$22</f>
        <v>1415.5545041099999</v>
      </c>
      <c r="V65" s="36">
        <f>SUMIFS(СВЦЭМ!$C$39:$C$782,СВЦЭМ!$A$39:$A$782,$A65,СВЦЭМ!$B$39:$B$782,V$47)+'СЕТ СН'!$G$12+СВЦЭМ!$D$10+'СЕТ СН'!$G$6-'СЕТ СН'!$G$22</f>
        <v>1386.0752073200001</v>
      </c>
      <c r="W65" s="36">
        <f>SUMIFS(СВЦЭМ!$C$39:$C$782,СВЦЭМ!$A$39:$A$782,$A65,СВЦЭМ!$B$39:$B$782,W$47)+'СЕТ СН'!$G$12+СВЦЭМ!$D$10+'СЕТ СН'!$G$6-'СЕТ СН'!$G$22</f>
        <v>1389.08142574</v>
      </c>
      <c r="X65" s="36">
        <f>SUMIFS(СВЦЭМ!$C$39:$C$782,СВЦЭМ!$A$39:$A$782,$A65,СВЦЭМ!$B$39:$B$782,X$47)+'СЕТ СН'!$G$12+СВЦЭМ!$D$10+'СЕТ СН'!$G$6-'СЕТ СН'!$G$22</f>
        <v>1426.09350599</v>
      </c>
      <c r="Y65" s="36">
        <f>SUMIFS(СВЦЭМ!$C$39:$C$782,СВЦЭМ!$A$39:$A$782,$A65,СВЦЭМ!$B$39:$B$782,Y$47)+'СЕТ СН'!$G$12+СВЦЭМ!$D$10+'СЕТ СН'!$G$6-'СЕТ СН'!$G$22</f>
        <v>1455.46795619</v>
      </c>
    </row>
    <row r="66" spans="1:27" ht="15.75" x14ac:dyDescent="0.2">
      <c r="A66" s="35">
        <f t="shared" si="1"/>
        <v>44305</v>
      </c>
      <c r="B66" s="36">
        <f>SUMIFS(СВЦЭМ!$C$39:$C$782,СВЦЭМ!$A$39:$A$782,$A66,СВЦЭМ!$B$39:$B$782,B$47)+'СЕТ СН'!$G$12+СВЦЭМ!$D$10+'СЕТ СН'!$G$6-'СЕТ СН'!$G$22</f>
        <v>1632.66070442</v>
      </c>
      <c r="C66" s="36">
        <f>SUMIFS(СВЦЭМ!$C$39:$C$782,СВЦЭМ!$A$39:$A$782,$A66,СВЦЭМ!$B$39:$B$782,C$47)+'СЕТ СН'!$G$12+СВЦЭМ!$D$10+'СЕТ СН'!$G$6-'СЕТ СН'!$G$22</f>
        <v>1676.3167549099999</v>
      </c>
      <c r="D66" s="36">
        <f>SUMIFS(СВЦЭМ!$C$39:$C$782,СВЦЭМ!$A$39:$A$782,$A66,СВЦЭМ!$B$39:$B$782,D$47)+'СЕТ СН'!$G$12+СВЦЭМ!$D$10+'СЕТ СН'!$G$6-'СЕТ СН'!$G$22</f>
        <v>1722.8760042499998</v>
      </c>
      <c r="E66" s="36">
        <f>SUMIFS(СВЦЭМ!$C$39:$C$782,СВЦЭМ!$A$39:$A$782,$A66,СВЦЭМ!$B$39:$B$782,E$47)+'СЕТ СН'!$G$12+СВЦЭМ!$D$10+'СЕТ СН'!$G$6-'СЕТ СН'!$G$22</f>
        <v>1721.0605323700001</v>
      </c>
      <c r="F66" s="36">
        <f>SUMIFS(СВЦЭМ!$C$39:$C$782,СВЦЭМ!$A$39:$A$782,$A66,СВЦЭМ!$B$39:$B$782,F$47)+'СЕТ СН'!$G$12+СВЦЭМ!$D$10+'СЕТ СН'!$G$6-'СЕТ СН'!$G$22</f>
        <v>1728.6727571900001</v>
      </c>
      <c r="G66" s="36">
        <f>SUMIFS(СВЦЭМ!$C$39:$C$782,СВЦЭМ!$A$39:$A$782,$A66,СВЦЭМ!$B$39:$B$782,G$47)+'СЕТ СН'!$G$12+СВЦЭМ!$D$10+'СЕТ СН'!$G$6-'СЕТ СН'!$G$22</f>
        <v>1726.4289977399999</v>
      </c>
      <c r="H66" s="36">
        <f>SUMIFS(СВЦЭМ!$C$39:$C$782,СВЦЭМ!$A$39:$A$782,$A66,СВЦЭМ!$B$39:$B$782,H$47)+'СЕТ СН'!$G$12+СВЦЭМ!$D$10+'СЕТ СН'!$G$6-'СЕТ СН'!$G$22</f>
        <v>1687.0425661700001</v>
      </c>
      <c r="I66" s="36">
        <f>SUMIFS(СВЦЭМ!$C$39:$C$782,СВЦЭМ!$A$39:$A$782,$A66,СВЦЭМ!$B$39:$B$782,I$47)+'СЕТ СН'!$G$12+СВЦЭМ!$D$10+'СЕТ СН'!$G$6-'СЕТ СН'!$G$22</f>
        <v>1609.79814171</v>
      </c>
      <c r="J66" s="36">
        <f>SUMIFS(СВЦЭМ!$C$39:$C$782,СВЦЭМ!$A$39:$A$782,$A66,СВЦЭМ!$B$39:$B$782,J$47)+'СЕТ СН'!$G$12+СВЦЭМ!$D$10+'СЕТ СН'!$G$6-'СЕТ СН'!$G$22</f>
        <v>1546.1424718200001</v>
      </c>
      <c r="K66" s="36">
        <f>SUMIFS(СВЦЭМ!$C$39:$C$782,СВЦЭМ!$A$39:$A$782,$A66,СВЦЭМ!$B$39:$B$782,K$47)+'СЕТ СН'!$G$12+СВЦЭМ!$D$10+'СЕТ СН'!$G$6-'СЕТ СН'!$G$22</f>
        <v>1484.06090032</v>
      </c>
      <c r="L66" s="36">
        <f>SUMIFS(СВЦЭМ!$C$39:$C$782,СВЦЭМ!$A$39:$A$782,$A66,СВЦЭМ!$B$39:$B$782,L$47)+'СЕТ СН'!$G$12+СВЦЭМ!$D$10+'СЕТ СН'!$G$6-'СЕТ СН'!$G$22</f>
        <v>1472.5833213199999</v>
      </c>
      <c r="M66" s="36">
        <f>SUMIFS(СВЦЭМ!$C$39:$C$782,СВЦЭМ!$A$39:$A$782,$A66,СВЦЭМ!$B$39:$B$782,M$47)+'СЕТ СН'!$G$12+СВЦЭМ!$D$10+'СЕТ СН'!$G$6-'СЕТ СН'!$G$22</f>
        <v>1502.3571280800002</v>
      </c>
      <c r="N66" s="36">
        <f>SUMIFS(СВЦЭМ!$C$39:$C$782,СВЦЭМ!$A$39:$A$782,$A66,СВЦЭМ!$B$39:$B$782,N$47)+'СЕТ СН'!$G$12+СВЦЭМ!$D$10+'СЕТ СН'!$G$6-'СЕТ СН'!$G$22</f>
        <v>1538.3992157799998</v>
      </c>
      <c r="O66" s="36">
        <f>SUMIFS(СВЦЭМ!$C$39:$C$782,СВЦЭМ!$A$39:$A$782,$A66,СВЦЭМ!$B$39:$B$782,O$47)+'СЕТ СН'!$G$12+СВЦЭМ!$D$10+'СЕТ СН'!$G$6-'СЕТ СН'!$G$22</f>
        <v>1584.52242146</v>
      </c>
      <c r="P66" s="36">
        <f>SUMIFS(СВЦЭМ!$C$39:$C$782,СВЦЭМ!$A$39:$A$782,$A66,СВЦЭМ!$B$39:$B$782,P$47)+'СЕТ СН'!$G$12+СВЦЭМ!$D$10+'СЕТ СН'!$G$6-'СЕТ СН'!$G$22</f>
        <v>1631.9548863499999</v>
      </c>
      <c r="Q66" s="36">
        <f>SUMIFS(СВЦЭМ!$C$39:$C$782,СВЦЭМ!$A$39:$A$782,$A66,СВЦЭМ!$B$39:$B$782,Q$47)+'СЕТ СН'!$G$12+СВЦЭМ!$D$10+'СЕТ СН'!$G$6-'СЕТ СН'!$G$22</f>
        <v>1648.6610553999999</v>
      </c>
      <c r="R66" s="36">
        <f>SUMIFS(СВЦЭМ!$C$39:$C$782,СВЦЭМ!$A$39:$A$782,$A66,СВЦЭМ!$B$39:$B$782,R$47)+'СЕТ СН'!$G$12+СВЦЭМ!$D$10+'СЕТ СН'!$G$6-'СЕТ СН'!$G$22</f>
        <v>1637.4505104899999</v>
      </c>
      <c r="S66" s="36">
        <f>SUMIFS(СВЦЭМ!$C$39:$C$782,СВЦЭМ!$A$39:$A$782,$A66,СВЦЭМ!$B$39:$B$782,S$47)+'СЕТ СН'!$G$12+СВЦЭМ!$D$10+'СЕТ СН'!$G$6-'СЕТ СН'!$G$22</f>
        <v>1616.0939633799999</v>
      </c>
      <c r="T66" s="36">
        <f>SUMIFS(СВЦЭМ!$C$39:$C$782,СВЦЭМ!$A$39:$A$782,$A66,СВЦЭМ!$B$39:$B$782,T$47)+'СЕТ СН'!$G$12+СВЦЭМ!$D$10+'СЕТ СН'!$G$6-'СЕТ СН'!$G$22</f>
        <v>1558.36643768</v>
      </c>
      <c r="U66" s="36">
        <f>SUMIFS(СВЦЭМ!$C$39:$C$782,СВЦЭМ!$A$39:$A$782,$A66,СВЦЭМ!$B$39:$B$782,U$47)+'СЕТ СН'!$G$12+СВЦЭМ!$D$10+'СЕТ СН'!$G$6-'СЕТ СН'!$G$22</f>
        <v>1511.64476734</v>
      </c>
      <c r="V66" s="36">
        <f>SUMIFS(СВЦЭМ!$C$39:$C$782,СВЦЭМ!$A$39:$A$782,$A66,СВЦЭМ!$B$39:$B$782,V$47)+'СЕТ СН'!$G$12+СВЦЭМ!$D$10+'СЕТ СН'!$G$6-'СЕТ СН'!$G$22</f>
        <v>1475.4161991000001</v>
      </c>
      <c r="W66" s="36">
        <f>SUMIFS(СВЦЭМ!$C$39:$C$782,СВЦЭМ!$A$39:$A$782,$A66,СВЦЭМ!$B$39:$B$782,W$47)+'СЕТ СН'!$G$12+СВЦЭМ!$D$10+'СЕТ СН'!$G$6-'СЕТ СН'!$G$22</f>
        <v>1493.4243016</v>
      </c>
      <c r="X66" s="36">
        <f>SUMIFS(СВЦЭМ!$C$39:$C$782,СВЦЭМ!$A$39:$A$782,$A66,СВЦЭМ!$B$39:$B$782,X$47)+'СЕТ СН'!$G$12+СВЦЭМ!$D$10+'СЕТ СН'!$G$6-'СЕТ СН'!$G$22</f>
        <v>1525.7353571600001</v>
      </c>
      <c r="Y66" s="36">
        <f>SUMIFS(СВЦЭМ!$C$39:$C$782,СВЦЭМ!$A$39:$A$782,$A66,СВЦЭМ!$B$39:$B$782,Y$47)+'СЕТ СН'!$G$12+СВЦЭМ!$D$10+'СЕТ СН'!$G$6-'СЕТ СН'!$G$22</f>
        <v>1567.9624734200002</v>
      </c>
    </row>
    <row r="67" spans="1:27" ht="15.75" x14ac:dyDescent="0.2">
      <c r="A67" s="35">
        <f t="shared" si="1"/>
        <v>44306</v>
      </c>
      <c r="B67" s="36">
        <f>SUMIFS(СВЦЭМ!$C$39:$C$782,СВЦЭМ!$A$39:$A$782,$A67,СВЦЭМ!$B$39:$B$782,B$47)+'СЕТ СН'!$G$12+СВЦЭМ!$D$10+'СЕТ СН'!$G$6-'СЕТ СН'!$G$22</f>
        <v>1676.9010346599998</v>
      </c>
      <c r="C67" s="36">
        <f>SUMIFS(СВЦЭМ!$C$39:$C$782,СВЦЭМ!$A$39:$A$782,$A67,СВЦЭМ!$B$39:$B$782,C$47)+'СЕТ СН'!$G$12+СВЦЭМ!$D$10+'СЕТ СН'!$G$6-'СЕТ СН'!$G$22</f>
        <v>1653.17867996</v>
      </c>
      <c r="D67" s="36">
        <f>SUMIFS(СВЦЭМ!$C$39:$C$782,СВЦЭМ!$A$39:$A$782,$A67,СВЦЭМ!$B$39:$B$782,D$47)+'СЕТ СН'!$G$12+СВЦЭМ!$D$10+'СЕТ СН'!$G$6-'СЕТ СН'!$G$22</f>
        <v>1611.63363312</v>
      </c>
      <c r="E67" s="36">
        <f>SUMIFS(СВЦЭМ!$C$39:$C$782,СВЦЭМ!$A$39:$A$782,$A67,СВЦЭМ!$B$39:$B$782,E$47)+'СЕТ СН'!$G$12+СВЦЭМ!$D$10+'СЕТ СН'!$G$6-'СЕТ СН'!$G$22</f>
        <v>1601.0687120299999</v>
      </c>
      <c r="F67" s="36">
        <f>SUMIFS(СВЦЭМ!$C$39:$C$782,СВЦЭМ!$A$39:$A$782,$A67,СВЦЭМ!$B$39:$B$782,F$47)+'СЕТ СН'!$G$12+СВЦЭМ!$D$10+'СЕТ СН'!$G$6-'СЕТ СН'!$G$22</f>
        <v>1602.72200271</v>
      </c>
      <c r="G67" s="36">
        <f>SUMIFS(СВЦЭМ!$C$39:$C$782,СВЦЭМ!$A$39:$A$782,$A67,СВЦЭМ!$B$39:$B$782,G$47)+'СЕТ СН'!$G$12+СВЦЭМ!$D$10+'СЕТ СН'!$G$6-'СЕТ СН'!$G$22</f>
        <v>1606.26097304</v>
      </c>
      <c r="H67" s="36">
        <f>SUMIFS(СВЦЭМ!$C$39:$C$782,СВЦЭМ!$A$39:$A$782,$A67,СВЦЭМ!$B$39:$B$782,H$47)+'СЕТ СН'!$G$12+СВЦЭМ!$D$10+'СЕТ СН'!$G$6-'СЕТ СН'!$G$22</f>
        <v>1650.8284636500002</v>
      </c>
      <c r="I67" s="36">
        <f>SUMIFS(СВЦЭМ!$C$39:$C$782,СВЦЭМ!$A$39:$A$782,$A67,СВЦЭМ!$B$39:$B$782,I$47)+'СЕТ СН'!$G$12+СВЦЭМ!$D$10+'СЕТ СН'!$G$6-'СЕТ СН'!$G$22</f>
        <v>1686.2665854400002</v>
      </c>
      <c r="J67" s="36">
        <f>SUMIFS(СВЦЭМ!$C$39:$C$782,СВЦЭМ!$A$39:$A$782,$A67,СВЦЭМ!$B$39:$B$782,J$47)+'СЕТ СН'!$G$12+СВЦЭМ!$D$10+'СЕТ СН'!$G$6-'СЕТ СН'!$G$22</f>
        <v>1641.1654035699999</v>
      </c>
      <c r="K67" s="36">
        <f>SUMIFS(СВЦЭМ!$C$39:$C$782,СВЦЭМ!$A$39:$A$782,$A67,СВЦЭМ!$B$39:$B$782,K$47)+'СЕТ СН'!$G$12+СВЦЭМ!$D$10+'СЕТ СН'!$G$6-'СЕТ СН'!$G$22</f>
        <v>1593.4279093300001</v>
      </c>
      <c r="L67" s="36">
        <f>SUMIFS(СВЦЭМ!$C$39:$C$782,СВЦЭМ!$A$39:$A$782,$A67,СВЦЭМ!$B$39:$B$782,L$47)+'СЕТ СН'!$G$12+СВЦЭМ!$D$10+'СЕТ СН'!$G$6-'СЕТ СН'!$G$22</f>
        <v>1596.62743211</v>
      </c>
      <c r="M67" s="36">
        <f>SUMIFS(СВЦЭМ!$C$39:$C$782,СВЦЭМ!$A$39:$A$782,$A67,СВЦЭМ!$B$39:$B$782,M$47)+'СЕТ СН'!$G$12+СВЦЭМ!$D$10+'СЕТ СН'!$G$6-'СЕТ СН'!$G$22</f>
        <v>1598.4211544</v>
      </c>
      <c r="N67" s="36">
        <f>SUMIFS(СВЦЭМ!$C$39:$C$782,СВЦЭМ!$A$39:$A$782,$A67,СВЦЭМ!$B$39:$B$782,N$47)+'СЕТ СН'!$G$12+СВЦЭМ!$D$10+'СЕТ СН'!$G$6-'СЕТ СН'!$G$22</f>
        <v>1622.0795163600001</v>
      </c>
      <c r="O67" s="36">
        <f>SUMIFS(СВЦЭМ!$C$39:$C$782,СВЦЭМ!$A$39:$A$782,$A67,СВЦЭМ!$B$39:$B$782,O$47)+'СЕТ СН'!$G$12+СВЦЭМ!$D$10+'СЕТ СН'!$G$6-'СЕТ СН'!$G$22</f>
        <v>1657.3601841700001</v>
      </c>
      <c r="P67" s="36">
        <f>SUMIFS(СВЦЭМ!$C$39:$C$782,СВЦЭМ!$A$39:$A$782,$A67,СВЦЭМ!$B$39:$B$782,P$47)+'СЕТ СН'!$G$12+СВЦЭМ!$D$10+'СЕТ СН'!$G$6-'СЕТ СН'!$G$22</f>
        <v>1684.7185685499999</v>
      </c>
      <c r="Q67" s="36">
        <f>SUMIFS(СВЦЭМ!$C$39:$C$782,СВЦЭМ!$A$39:$A$782,$A67,СВЦЭМ!$B$39:$B$782,Q$47)+'СЕТ СН'!$G$12+СВЦЭМ!$D$10+'СЕТ СН'!$G$6-'СЕТ СН'!$G$22</f>
        <v>1673.2301970799999</v>
      </c>
      <c r="R67" s="36">
        <f>SUMIFS(СВЦЭМ!$C$39:$C$782,СВЦЭМ!$A$39:$A$782,$A67,СВЦЭМ!$B$39:$B$782,R$47)+'СЕТ СН'!$G$12+СВЦЭМ!$D$10+'СЕТ СН'!$G$6-'СЕТ СН'!$G$22</f>
        <v>1675.15345088</v>
      </c>
      <c r="S67" s="36">
        <f>SUMIFS(СВЦЭМ!$C$39:$C$782,СВЦЭМ!$A$39:$A$782,$A67,СВЦЭМ!$B$39:$B$782,S$47)+'СЕТ СН'!$G$12+СВЦЭМ!$D$10+'СЕТ СН'!$G$6-'СЕТ СН'!$G$22</f>
        <v>1683.8909267399999</v>
      </c>
      <c r="T67" s="36">
        <f>SUMIFS(СВЦЭМ!$C$39:$C$782,СВЦЭМ!$A$39:$A$782,$A67,СВЦЭМ!$B$39:$B$782,T$47)+'СЕТ СН'!$G$12+СВЦЭМ!$D$10+'СЕТ СН'!$G$6-'СЕТ СН'!$G$22</f>
        <v>1627.31888798</v>
      </c>
      <c r="U67" s="36">
        <f>SUMIFS(СВЦЭМ!$C$39:$C$782,СВЦЭМ!$A$39:$A$782,$A67,СВЦЭМ!$B$39:$B$782,U$47)+'СЕТ СН'!$G$12+СВЦЭМ!$D$10+'СЕТ СН'!$G$6-'СЕТ СН'!$G$22</f>
        <v>1566.0513551899999</v>
      </c>
      <c r="V67" s="36">
        <f>SUMIFS(СВЦЭМ!$C$39:$C$782,СВЦЭМ!$A$39:$A$782,$A67,СВЦЭМ!$B$39:$B$782,V$47)+'СЕТ СН'!$G$12+СВЦЭМ!$D$10+'СЕТ СН'!$G$6-'СЕТ СН'!$G$22</f>
        <v>1528.62812659</v>
      </c>
      <c r="W67" s="36">
        <f>SUMIFS(СВЦЭМ!$C$39:$C$782,СВЦЭМ!$A$39:$A$782,$A67,СВЦЭМ!$B$39:$B$782,W$47)+'СЕТ СН'!$G$12+СВЦЭМ!$D$10+'СЕТ СН'!$G$6-'СЕТ СН'!$G$22</f>
        <v>1535.6163341500001</v>
      </c>
      <c r="X67" s="36">
        <f>SUMIFS(СВЦЭМ!$C$39:$C$782,СВЦЭМ!$A$39:$A$782,$A67,СВЦЭМ!$B$39:$B$782,X$47)+'СЕТ СН'!$G$12+СВЦЭМ!$D$10+'СЕТ СН'!$G$6-'СЕТ СН'!$G$22</f>
        <v>1560.1483344799999</v>
      </c>
      <c r="Y67" s="36">
        <f>SUMIFS(СВЦЭМ!$C$39:$C$782,СВЦЭМ!$A$39:$A$782,$A67,СВЦЭМ!$B$39:$B$782,Y$47)+'СЕТ СН'!$G$12+СВЦЭМ!$D$10+'СЕТ СН'!$G$6-'СЕТ СН'!$G$22</f>
        <v>1621.6994720299999</v>
      </c>
    </row>
    <row r="68" spans="1:27" ht="15.75" x14ac:dyDescent="0.2">
      <c r="A68" s="35">
        <f t="shared" si="1"/>
        <v>44307</v>
      </c>
      <c r="B68" s="36">
        <f>SUMIFS(СВЦЭМ!$C$39:$C$782,СВЦЭМ!$A$39:$A$782,$A68,СВЦЭМ!$B$39:$B$782,B$47)+'СЕТ СН'!$G$12+СВЦЭМ!$D$10+'СЕТ СН'!$G$6-'СЕТ СН'!$G$22</f>
        <v>1639.8689158699999</v>
      </c>
      <c r="C68" s="36">
        <f>SUMIFS(СВЦЭМ!$C$39:$C$782,СВЦЭМ!$A$39:$A$782,$A68,СВЦЭМ!$B$39:$B$782,C$47)+'СЕТ СН'!$G$12+СВЦЭМ!$D$10+'СЕТ СН'!$G$6-'СЕТ СН'!$G$22</f>
        <v>1658.6942336900001</v>
      </c>
      <c r="D68" s="36">
        <f>SUMIFS(СВЦЭМ!$C$39:$C$782,СВЦЭМ!$A$39:$A$782,$A68,СВЦЭМ!$B$39:$B$782,D$47)+'СЕТ СН'!$G$12+СВЦЭМ!$D$10+'СЕТ СН'!$G$6-'СЕТ СН'!$G$22</f>
        <v>1605.97022021</v>
      </c>
      <c r="E68" s="36">
        <f>SUMIFS(СВЦЭМ!$C$39:$C$782,СВЦЭМ!$A$39:$A$782,$A68,СВЦЭМ!$B$39:$B$782,E$47)+'СЕТ СН'!$G$12+СВЦЭМ!$D$10+'СЕТ СН'!$G$6-'СЕТ СН'!$G$22</f>
        <v>1614.44312636</v>
      </c>
      <c r="F68" s="36">
        <f>SUMIFS(СВЦЭМ!$C$39:$C$782,СВЦЭМ!$A$39:$A$782,$A68,СВЦЭМ!$B$39:$B$782,F$47)+'СЕТ СН'!$G$12+СВЦЭМ!$D$10+'СЕТ СН'!$G$6-'СЕТ СН'!$G$22</f>
        <v>1615.2321085600001</v>
      </c>
      <c r="G68" s="36">
        <f>SUMIFS(СВЦЭМ!$C$39:$C$782,СВЦЭМ!$A$39:$A$782,$A68,СВЦЭМ!$B$39:$B$782,G$47)+'СЕТ СН'!$G$12+СВЦЭМ!$D$10+'СЕТ СН'!$G$6-'СЕТ СН'!$G$22</f>
        <v>1610.9079333099999</v>
      </c>
      <c r="H68" s="36">
        <f>SUMIFS(СВЦЭМ!$C$39:$C$782,СВЦЭМ!$A$39:$A$782,$A68,СВЦЭМ!$B$39:$B$782,H$47)+'СЕТ СН'!$G$12+СВЦЭМ!$D$10+'СЕТ СН'!$G$6-'СЕТ СН'!$G$22</f>
        <v>1641.9297592000003</v>
      </c>
      <c r="I68" s="36">
        <f>SUMIFS(СВЦЭМ!$C$39:$C$782,СВЦЭМ!$A$39:$A$782,$A68,СВЦЭМ!$B$39:$B$782,I$47)+'СЕТ СН'!$G$12+СВЦЭМ!$D$10+'СЕТ СН'!$G$6-'СЕТ СН'!$G$22</f>
        <v>1638.7628693800002</v>
      </c>
      <c r="J68" s="36">
        <f>SUMIFS(СВЦЭМ!$C$39:$C$782,СВЦЭМ!$A$39:$A$782,$A68,СВЦЭМ!$B$39:$B$782,J$47)+'СЕТ СН'!$G$12+СВЦЭМ!$D$10+'СЕТ СН'!$G$6-'СЕТ СН'!$G$22</f>
        <v>1608.0322663100001</v>
      </c>
      <c r="K68" s="36">
        <f>SUMIFS(СВЦЭМ!$C$39:$C$782,СВЦЭМ!$A$39:$A$782,$A68,СВЦЭМ!$B$39:$B$782,K$47)+'СЕТ СН'!$G$12+СВЦЭМ!$D$10+'СЕТ СН'!$G$6-'СЕТ СН'!$G$22</f>
        <v>1561.33311097</v>
      </c>
      <c r="L68" s="36">
        <f>SUMIFS(СВЦЭМ!$C$39:$C$782,СВЦЭМ!$A$39:$A$782,$A68,СВЦЭМ!$B$39:$B$782,L$47)+'СЕТ СН'!$G$12+СВЦЭМ!$D$10+'СЕТ СН'!$G$6-'СЕТ СН'!$G$22</f>
        <v>1564.1540877900002</v>
      </c>
      <c r="M68" s="36">
        <f>SUMIFS(СВЦЭМ!$C$39:$C$782,СВЦЭМ!$A$39:$A$782,$A68,СВЦЭМ!$B$39:$B$782,M$47)+'СЕТ СН'!$G$12+СВЦЭМ!$D$10+'СЕТ СН'!$G$6-'СЕТ СН'!$G$22</f>
        <v>1573.2445695700001</v>
      </c>
      <c r="N68" s="36">
        <f>SUMIFS(СВЦЭМ!$C$39:$C$782,СВЦЭМ!$A$39:$A$782,$A68,СВЦЭМ!$B$39:$B$782,N$47)+'СЕТ СН'!$G$12+СВЦЭМ!$D$10+'СЕТ СН'!$G$6-'СЕТ СН'!$G$22</f>
        <v>1587.2734525400001</v>
      </c>
      <c r="O68" s="36">
        <f>SUMIFS(СВЦЭМ!$C$39:$C$782,СВЦЭМ!$A$39:$A$782,$A68,СВЦЭМ!$B$39:$B$782,O$47)+'СЕТ СН'!$G$12+СВЦЭМ!$D$10+'СЕТ СН'!$G$6-'СЕТ СН'!$G$22</f>
        <v>1623.1731912499999</v>
      </c>
      <c r="P68" s="36">
        <f>SUMIFS(СВЦЭМ!$C$39:$C$782,СВЦЭМ!$A$39:$A$782,$A68,СВЦЭМ!$B$39:$B$782,P$47)+'СЕТ СН'!$G$12+СВЦЭМ!$D$10+'СЕТ СН'!$G$6-'СЕТ СН'!$G$22</f>
        <v>1644.7203662299999</v>
      </c>
      <c r="Q68" s="36">
        <f>SUMIFS(СВЦЭМ!$C$39:$C$782,СВЦЭМ!$A$39:$A$782,$A68,СВЦЭМ!$B$39:$B$782,Q$47)+'СЕТ СН'!$G$12+СВЦЭМ!$D$10+'СЕТ СН'!$G$6-'СЕТ СН'!$G$22</f>
        <v>1644.9620535399999</v>
      </c>
      <c r="R68" s="36">
        <f>SUMIFS(СВЦЭМ!$C$39:$C$782,СВЦЭМ!$A$39:$A$782,$A68,СВЦЭМ!$B$39:$B$782,R$47)+'СЕТ СН'!$G$12+СВЦЭМ!$D$10+'СЕТ СН'!$G$6-'СЕТ СН'!$G$22</f>
        <v>1628.6284333900003</v>
      </c>
      <c r="S68" s="36">
        <f>SUMIFS(СВЦЭМ!$C$39:$C$782,СВЦЭМ!$A$39:$A$782,$A68,СВЦЭМ!$B$39:$B$782,S$47)+'СЕТ СН'!$G$12+СВЦЭМ!$D$10+'СЕТ СН'!$G$6-'СЕТ СН'!$G$22</f>
        <v>1641.1925738300001</v>
      </c>
      <c r="T68" s="36">
        <f>SUMIFS(СВЦЭМ!$C$39:$C$782,СВЦЭМ!$A$39:$A$782,$A68,СВЦЭМ!$B$39:$B$782,T$47)+'СЕТ СН'!$G$12+СВЦЭМ!$D$10+'СЕТ СН'!$G$6-'СЕТ СН'!$G$22</f>
        <v>1596.2040679500001</v>
      </c>
      <c r="U68" s="36">
        <f>SUMIFS(СВЦЭМ!$C$39:$C$782,СВЦЭМ!$A$39:$A$782,$A68,СВЦЭМ!$B$39:$B$782,U$47)+'СЕТ СН'!$G$12+СВЦЭМ!$D$10+'СЕТ СН'!$G$6-'СЕТ СН'!$G$22</f>
        <v>1529.2973302599999</v>
      </c>
      <c r="V68" s="36">
        <f>SUMIFS(СВЦЭМ!$C$39:$C$782,СВЦЭМ!$A$39:$A$782,$A68,СВЦЭМ!$B$39:$B$782,V$47)+'СЕТ СН'!$G$12+СВЦЭМ!$D$10+'СЕТ СН'!$G$6-'СЕТ СН'!$G$22</f>
        <v>1488.28634715</v>
      </c>
      <c r="W68" s="36">
        <f>SUMIFS(СВЦЭМ!$C$39:$C$782,СВЦЭМ!$A$39:$A$782,$A68,СВЦЭМ!$B$39:$B$782,W$47)+'СЕТ СН'!$G$12+СВЦЭМ!$D$10+'СЕТ СН'!$G$6-'СЕТ СН'!$G$22</f>
        <v>1509.33992668</v>
      </c>
      <c r="X68" s="36">
        <f>SUMIFS(СВЦЭМ!$C$39:$C$782,СВЦЭМ!$A$39:$A$782,$A68,СВЦЭМ!$B$39:$B$782,X$47)+'СЕТ СН'!$G$12+СВЦЭМ!$D$10+'СЕТ СН'!$G$6-'СЕТ СН'!$G$22</f>
        <v>1533.0044056300001</v>
      </c>
      <c r="Y68" s="36">
        <f>SUMIFS(СВЦЭМ!$C$39:$C$782,СВЦЭМ!$A$39:$A$782,$A68,СВЦЭМ!$B$39:$B$782,Y$47)+'СЕТ СН'!$G$12+СВЦЭМ!$D$10+'СЕТ СН'!$G$6-'СЕТ СН'!$G$22</f>
        <v>1578.0005739399999</v>
      </c>
    </row>
    <row r="69" spans="1:27" ht="15.75" x14ac:dyDescent="0.2">
      <c r="A69" s="35">
        <f t="shared" si="1"/>
        <v>44308</v>
      </c>
      <c r="B69" s="36">
        <f>SUMIFS(СВЦЭМ!$C$39:$C$782,СВЦЭМ!$A$39:$A$782,$A69,СВЦЭМ!$B$39:$B$782,B$47)+'СЕТ СН'!$G$12+СВЦЭМ!$D$10+'СЕТ СН'!$G$6-'СЕТ СН'!$G$22</f>
        <v>1457.9250817299999</v>
      </c>
      <c r="C69" s="36">
        <f>SUMIFS(СВЦЭМ!$C$39:$C$782,СВЦЭМ!$A$39:$A$782,$A69,СВЦЭМ!$B$39:$B$782,C$47)+'СЕТ СН'!$G$12+СВЦЭМ!$D$10+'СЕТ СН'!$G$6-'СЕТ СН'!$G$22</f>
        <v>1510.8393945500002</v>
      </c>
      <c r="D69" s="36">
        <f>SUMIFS(СВЦЭМ!$C$39:$C$782,СВЦЭМ!$A$39:$A$782,$A69,СВЦЭМ!$B$39:$B$782,D$47)+'СЕТ СН'!$G$12+СВЦЭМ!$D$10+'СЕТ СН'!$G$6-'СЕТ СН'!$G$22</f>
        <v>1536.6808865200001</v>
      </c>
      <c r="E69" s="36">
        <f>SUMIFS(СВЦЭМ!$C$39:$C$782,СВЦЭМ!$A$39:$A$782,$A69,СВЦЭМ!$B$39:$B$782,E$47)+'СЕТ СН'!$G$12+СВЦЭМ!$D$10+'СЕТ СН'!$G$6-'СЕТ СН'!$G$22</f>
        <v>1539.8937160300002</v>
      </c>
      <c r="F69" s="36">
        <f>SUMIFS(СВЦЭМ!$C$39:$C$782,СВЦЭМ!$A$39:$A$782,$A69,СВЦЭМ!$B$39:$B$782,F$47)+'СЕТ СН'!$G$12+СВЦЭМ!$D$10+'СЕТ СН'!$G$6-'СЕТ СН'!$G$22</f>
        <v>1542.9582049999999</v>
      </c>
      <c r="G69" s="36">
        <f>SUMIFS(СВЦЭМ!$C$39:$C$782,СВЦЭМ!$A$39:$A$782,$A69,СВЦЭМ!$B$39:$B$782,G$47)+'СЕТ СН'!$G$12+СВЦЭМ!$D$10+'СЕТ СН'!$G$6-'СЕТ СН'!$G$22</f>
        <v>1536.09543977</v>
      </c>
      <c r="H69" s="36">
        <f>SUMIFS(СВЦЭМ!$C$39:$C$782,СВЦЭМ!$A$39:$A$782,$A69,СВЦЭМ!$B$39:$B$782,H$47)+'СЕТ СН'!$G$12+СВЦЭМ!$D$10+'СЕТ СН'!$G$6-'СЕТ СН'!$G$22</f>
        <v>1533.02020479</v>
      </c>
      <c r="I69" s="36">
        <f>SUMIFS(СВЦЭМ!$C$39:$C$782,СВЦЭМ!$A$39:$A$782,$A69,СВЦЭМ!$B$39:$B$782,I$47)+'СЕТ СН'!$G$12+СВЦЭМ!$D$10+'СЕТ СН'!$G$6-'СЕТ СН'!$G$22</f>
        <v>1476.0945355600002</v>
      </c>
      <c r="J69" s="36">
        <f>SUMIFS(СВЦЭМ!$C$39:$C$782,СВЦЭМ!$A$39:$A$782,$A69,СВЦЭМ!$B$39:$B$782,J$47)+'СЕТ СН'!$G$12+СВЦЭМ!$D$10+'СЕТ СН'!$G$6-'СЕТ СН'!$G$22</f>
        <v>1422.3296772200001</v>
      </c>
      <c r="K69" s="36">
        <f>SUMIFS(СВЦЭМ!$C$39:$C$782,СВЦЭМ!$A$39:$A$782,$A69,СВЦЭМ!$B$39:$B$782,K$47)+'СЕТ СН'!$G$12+СВЦЭМ!$D$10+'СЕТ СН'!$G$6-'СЕТ СН'!$G$22</f>
        <v>1378.48812628</v>
      </c>
      <c r="L69" s="36">
        <f>SUMIFS(СВЦЭМ!$C$39:$C$782,СВЦЭМ!$A$39:$A$782,$A69,СВЦЭМ!$B$39:$B$782,L$47)+'СЕТ СН'!$G$12+СВЦЭМ!$D$10+'СЕТ СН'!$G$6-'СЕТ СН'!$G$22</f>
        <v>1384.07683767</v>
      </c>
      <c r="M69" s="36">
        <f>SUMIFS(СВЦЭМ!$C$39:$C$782,СВЦЭМ!$A$39:$A$782,$A69,СВЦЭМ!$B$39:$B$782,M$47)+'СЕТ СН'!$G$12+СВЦЭМ!$D$10+'СЕТ СН'!$G$6-'СЕТ СН'!$G$22</f>
        <v>1387.31238558</v>
      </c>
      <c r="N69" s="36">
        <f>SUMIFS(СВЦЭМ!$C$39:$C$782,СВЦЭМ!$A$39:$A$782,$A69,СВЦЭМ!$B$39:$B$782,N$47)+'СЕТ СН'!$G$12+СВЦЭМ!$D$10+'СЕТ СН'!$G$6-'СЕТ СН'!$G$22</f>
        <v>1405.8495143700002</v>
      </c>
      <c r="O69" s="36">
        <f>SUMIFS(СВЦЭМ!$C$39:$C$782,СВЦЭМ!$A$39:$A$782,$A69,СВЦЭМ!$B$39:$B$782,O$47)+'СЕТ СН'!$G$12+СВЦЭМ!$D$10+'СЕТ СН'!$G$6-'СЕТ СН'!$G$22</f>
        <v>1470.7049089699999</v>
      </c>
      <c r="P69" s="36">
        <f>SUMIFS(СВЦЭМ!$C$39:$C$782,СВЦЭМ!$A$39:$A$782,$A69,СВЦЭМ!$B$39:$B$782,P$47)+'СЕТ СН'!$G$12+СВЦЭМ!$D$10+'СЕТ СН'!$G$6-'СЕТ СН'!$G$22</f>
        <v>1472.5448276500001</v>
      </c>
      <c r="Q69" s="36">
        <f>SUMIFS(СВЦЭМ!$C$39:$C$782,СВЦЭМ!$A$39:$A$782,$A69,СВЦЭМ!$B$39:$B$782,Q$47)+'СЕТ СН'!$G$12+СВЦЭМ!$D$10+'СЕТ СН'!$G$6-'СЕТ СН'!$G$22</f>
        <v>1467.3071570100001</v>
      </c>
      <c r="R69" s="36">
        <f>SUMIFS(СВЦЭМ!$C$39:$C$782,СВЦЭМ!$A$39:$A$782,$A69,СВЦЭМ!$B$39:$B$782,R$47)+'СЕТ СН'!$G$12+СВЦЭМ!$D$10+'СЕТ СН'!$G$6-'СЕТ СН'!$G$22</f>
        <v>1457.19012223</v>
      </c>
      <c r="S69" s="36">
        <f>SUMIFS(СВЦЭМ!$C$39:$C$782,СВЦЭМ!$A$39:$A$782,$A69,СВЦЭМ!$B$39:$B$782,S$47)+'СЕТ СН'!$G$12+СВЦЭМ!$D$10+'СЕТ СН'!$G$6-'СЕТ СН'!$G$22</f>
        <v>1462.89428023</v>
      </c>
      <c r="T69" s="36">
        <f>SUMIFS(СВЦЭМ!$C$39:$C$782,СВЦЭМ!$A$39:$A$782,$A69,СВЦЭМ!$B$39:$B$782,T$47)+'СЕТ СН'!$G$12+СВЦЭМ!$D$10+'СЕТ СН'!$G$6-'СЕТ СН'!$G$22</f>
        <v>1406.8902155000001</v>
      </c>
      <c r="U69" s="36">
        <f>SUMIFS(СВЦЭМ!$C$39:$C$782,СВЦЭМ!$A$39:$A$782,$A69,СВЦЭМ!$B$39:$B$782,U$47)+'СЕТ СН'!$G$12+СВЦЭМ!$D$10+'СЕТ СН'!$G$6-'СЕТ СН'!$G$22</f>
        <v>1408.9830186499998</v>
      </c>
      <c r="V69" s="36">
        <f>SUMIFS(СВЦЭМ!$C$39:$C$782,СВЦЭМ!$A$39:$A$782,$A69,СВЦЭМ!$B$39:$B$782,V$47)+'СЕТ СН'!$G$12+СВЦЭМ!$D$10+'СЕТ СН'!$G$6-'СЕТ СН'!$G$22</f>
        <v>1442.29917527</v>
      </c>
      <c r="W69" s="36">
        <f>SUMIFS(СВЦЭМ!$C$39:$C$782,СВЦЭМ!$A$39:$A$782,$A69,СВЦЭМ!$B$39:$B$782,W$47)+'СЕТ СН'!$G$12+СВЦЭМ!$D$10+'СЕТ СН'!$G$6-'СЕТ СН'!$G$22</f>
        <v>1455.76225159</v>
      </c>
      <c r="X69" s="36">
        <f>SUMIFS(СВЦЭМ!$C$39:$C$782,СВЦЭМ!$A$39:$A$782,$A69,СВЦЭМ!$B$39:$B$782,X$47)+'СЕТ СН'!$G$12+СВЦЭМ!$D$10+'СЕТ СН'!$G$6-'СЕТ СН'!$G$22</f>
        <v>1431.53856301</v>
      </c>
      <c r="Y69" s="36">
        <f>SUMIFS(СВЦЭМ!$C$39:$C$782,СВЦЭМ!$A$39:$A$782,$A69,СВЦЭМ!$B$39:$B$782,Y$47)+'СЕТ СН'!$G$12+СВЦЭМ!$D$10+'СЕТ СН'!$G$6-'СЕТ СН'!$G$22</f>
        <v>1413.5599781800001</v>
      </c>
    </row>
    <row r="70" spans="1:27" ht="15.75" x14ac:dyDescent="0.2">
      <c r="A70" s="35">
        <f t="shared" si="1"/>
        <v>44309</v>
      </c>
      <c r="B70" s="36">
        <f>SUMIFS(СВЦЭМ!$C$39:$C$782,СВЦЭМ!$A$39:$A$782,$A70,СВЦЭМ!$B$39:$B$782,B$47)+'СЕТ СН'!$G$12+СВЦЭМ!$D$10+'СЕТ СН'!$G$6-'СЕТ СН'!$G$22</f>
        <v>1406.4235046899998</v>
      </c>
      <c r="C70" s="36">
        <f>SUMIFS(СВЦЭМ!$C$39:$C$782,СВЦЭМ!$A$39:$A$782,$A70,СВЦЭМ!$B$39:$B$782,C$47)+'СЕТ СН'!$G$12+СВЦЭМ!$D$10+'СЕТ СН'!$G$6-'СЕТ СН'!$G$22</f>
        <v>1464.4375297500001</v>
      </c>
      <c r="D70" s="36">
        <f>SUMIFS(СВЦЭМ!$C$39:$C$782,СВЦЭМ!$A$39:$A$782,$A70,СВЦЭМ!$B$39:$B$782,D$47)+'СЕТ СН'!$G$12+СВЦЭМ!$D$10+'СЕТ СН'!$G$6-'СЕТ СН'!$G$22</f>
        <v>1491.9793969299999</v>
      </c>
      <c r="E70" s="36">
        <f>SUMIFS(СВЦЭМ!$C$39:$C$782,СВЦЭМ!$A$39:$A$782,$A70,СВЦЭМ!$B$39:$B$782,E$47)+'СЕТ СН'!$G$12+СВЦЭМ!$D$10+'СЕТ СН'!$G$6-'СЕТ СН'!$G$22</f>
        <v>1487.53180924</v>
      </c>
      <c r="F70" s="36">
        <f>SUMIFS(СВЦЭМ!$C$39:$C$782,СВЦЭМ!$A$39:$A$782,$A70,СВЦЭМ!$B$39:$B$782,F$47)+'СЕТ СН'!$G$12+СВЦЭМ!$D$10+'СЕТ СН'!$G$6-'СЕТ СН'!$G$22</f>
        <v>1492.2193441100001</v>
      </c>
      <c r="G70" s="36">
        <f>SUMIFS(СВЦЭМ!$C$39:$C$782,СВЦЭМ!$A$39:$A$782,$A70,СВЦЭМ!$B$39:$B$782,G$47)+'СЕТ СН'!$G$12+СВЦЭМ!$D$10+'СЕТ СН'!$G$6-'СЕТ СН'!$G$22</f>
        <v>1477.5792955000002</v>
      </c>
      <c r="H70" s="36">
        <f>SUMIFS(СВЦЭМ!$C$39:$C$782,СВЦЭМ!$A$39:$A$782,$A70,СВЦЭМ!$B$39:$B$782,H$47)+'СЕТ СН'!$G$12+СВЦЭМ!$D$10+'СЕТ СН'!$G$6-'СЕТ СН'!$G$22</f>
        <v>1460.8099190799999</v>
      </c>
      <c r="I70" s="36">
        <f>SUMIFS(СВЦЭМ!$C$39:$C$782,СВЦЭМ!$A$39:$A$782,$A70,СВЦЭМ!$B$39:$B$782,I$47)+'СЕТ СН'!$G$12+СВЦЭМ!$D$10+'СЕТ СН'!$G$6-'СЕТ СН'!$G$22</f>
        <v>1422.86851697</v>
      </c>
      <c r="J70" s="36">
        <f>SUMIFS(СВЦЭМ!$C$39:$C$782,СВЦЭМ!$A$39:$A$782,$A70,СВЦЭМ!$B$39:$B$782,J$47)+'СЕТ СН'!$G$12+СВЦЭМ!$D$10+'СЕТ СН'!$G$6-'СЕТ СН'!$G$22</f>
        <v>1429.92155927</v>
      </c>
      <c r="K70" s="36">
        <f>SUMIFS(СВЦЭМ!$C$39:$C$782,СВЦЭМ!$A$39:$A$782,$A70,СВЦЭМ!$B$39:$B$782,K$47)+'СЕТ СН'!$G$12+СВЦЭМ!$D$10+'СЕТ СН'!$G$6-'СЕТ СН'!$G$22</f>
        <v>1394.1283383</v>
      </c>
      <c r="L70" s="36">
        <f>SUMIFS(СВЦЭМ!$C$39:$C$782,СВЦЭМ!$A$39:$A$782,$A70,СВЦЭМ!$B$39:$B$782,L$47)+'СЕТ СН'!$G$12+СВЦЭМ!$D$10+'СЕТ СН'!$G$6-'СЕТ СН'!$G$22</f>
        <v>1398.87428679</v>
      </c>
      <c r="M70" s="36">
        <f>SUMIFS(СВЦЭМ!$C$39:$C$782,СВЦЭМ!$A$39:$A$782,$A70,СВЦЭМ!$B$39:$B$782,M$47)+'СЕТ СН'!$G$12+СВЦЭМ!$D$10+'СЕТ СН'!$G$6-'СЕТ СН'!$G$22</f>
        <v>1389.64089266</v>
      </c>
      <c r="N70" s="36">
        <f>SUMIFS(СВЦЭМ!$C$39:$C$782,СВЦЭМ!$A$39:$A$782,$A70,СВЦЭМ!$B$39:$B$782,N$47)+'СЕТ СН'!$G$12+СВЦЭМ!$D$10+'СЕТ СН'!$G$6-'СЕТ СН'!$G$22</f>
        <v>1399.06691512</v>
      </c>
      <c r="O70" s="36">
        <f>SUMIFS(СВЦЭМ!$C$39:$C$782,СВЦЭМ!$A$39:$A$782,$A70,СВЦЭМ!$B$39:$B$782,O$47)+'СЕТ СН'!$G$12+СВЦЭМ!$D$10+'СЕТ СН'!$G$6-'СЕТ СН'!$G$22</f>
        <v>1436.28471087</v>
      </c>
      <c r="P70" s="36">
        <f>SUMIFS(СВЦЭМ!$C$39:$C$782,СВЦЭМ!$A$39:$A$782,$A70,СВЦЭМ!$B$39:$B$782,P$47)+'СЕТ СН'!$G$12+СВЦЭМ!$D$10+'СЕТ СН'!$G$6-'СЕТ СН'!$G$22</f>
        <v>1418.88531891</v>
      </c>
      <c r="Q70" s="36">
        <f>SUMIFS(СВЦЭМ!$C$39:$C$782,СВЦЭМ!$A$39:$A$782,$A70,СВЦЭМ!$B$39:$B$782,Q$47)+'СЕТ СН'!$G$12+СВЦЭМ!$D$10+'СЕТ СН'!$G$6-'СЕТ СН'!$G$22</f>
        <v>1412.83713749</v>
      </c>
      <c r="R70" s="36">
        <f>SUMIFS(СВЦЭМ!$C$39:$C$782,СВЦЭМ!$A$39:$A$782,$A70,СВЦЭМ!$B$39:$B$782,R$47)+'СЕТ СН'!$G$12+СВЦЭМ!$D$10+'СЕТ СН'!$G$6-'СЕТ СН'!$G$22</f>
        <v>1410.8703353400001</v>
      </c>
      <c r="S70" s="36">
        <f>SUMIFS(СВЦЭМ!$C$39:$C$782,СВЦЭМ!$A$39:$A$782,$A70,СВЦЭМ!$B$39:$B$782,S$47)+'СЕТ СН'!$G$12+СВЦЭМ!$D$10+'СЕТ СН'!$G$6-'СЕТ СН'!$G$22</f>
        <v>1427.9044449600001</v>
      </c>
      <c r="T70" s="36">
        <f>SUMIFS(СВЦЭМ!$C$39:$C$782,СВЦЭМ!$A$39:$A$782,$A70,СВЦЭМ!$B$39:$B$782,T$47)+'СЕТ СН'!$G$12+СВЦЭМ!$D$10+'СЕТ СН'!$G$6-'СЕТ СН'!$G$22</f>
        <v>1406.49274696</v>
      </c>
      <c r="U70" s="36">
        <f>SUMIFS(СВЦЭМ!$C$39:$C$782,СВЦЭМ!$A$39:$A$782,$A70,СВЦЭМ!$B$39:$B$782,U$47)+'СЕТ СН'!$G$12+СВЦЭМ!$D$10+'СЕТ СН'!$G$6-'СЕТ СН'!$G$22</f>
        <v>1370.6637490399999</v>
      </c>
      <c r="V70" s="36">
        <f>SUMIFS(СВЦЭМ!$C$39:$C$782,СВЦЭМ!$A$39:$A$782,$A70,СВЦЭМ!$B$39:$B$782,V$47)+'СЕТ СН'!$G$12+СВЦЭМ!$D$10+'СЕТ СН'!$G$6-'СЕТ СН'!$G$22</f>
        <v>1391.2286014900001</v>
      </c>
      <c r="W70" s="36">
        <f>SUMIFS(СВЦЭМ!$C$39:$C$782,СВЦЭМ!$A$39:$A$782,$A70,СВЦЭМ!$B$39:$B$782,W$47)+'СЕТ СН'!$G$12+СВЦЭМ!$D$10+'СЕТ СН'!$G$6-'СЕТ СН'!$G$22</f>
        <v>1411.2335141900001</v>
      </c>
      <c r="X70" s="36">
        <f>SUMIFS(СВЦЭМ!$C$39:$C$782,СВЦЭМ!$A$39:$A$782,$A70,СВЦЭМ!$B$39:$B$782,X$47)+'СЕТ СН'!$G$12+СВЦЭМ!$D$10+'СЕТ СН'!$G$6-'СЕТ СН'!$G$22</f>
        <v>1371.4106644600001</v>
      </c>
      <c r="Y70" s="36">
        <f>SUMIFS(СВЦЭМ!$C$39:$C$782,СВЦЭМ!$A$39:$A$782,$A70,СВЦЭМ!$B$39:$B$782,Y$47)+'СЕТ СН'!$G$12+СВЦЭМ!$D$10+'СЕТ СН'!$G$6-'СЕТ СН'!$G$22</f>
        <v>1356.93432205</v>
      </c>
    </row>
    <row r="71" spans="1:27" ht="15.75" x14ac:dyDescent="0.2">
      <c r="A71" s="35">
        <f t="shared" si="1"/>
        <v>44310</v>
      </c>
      <c r="B71" s="36">
        <f>SUMIFS(СВЦЭМ!$C$39:$C$782,СВЦЭМ!$A$39:$A$782,$A71,СВЦЭМ!$B$39:$B$782,B$47)+'СЕТ СН'!$G$12+СВЦЭМ!$D$10+'СЕТ СН'!$G$6-'СЕТ СН'!$G$22</f>
        <v>1552.48273139</v>
      </c>
      <c r="C71" s="36">
        <f>SUMIFS(СВЦЭМ!$C$39:$C$782,СВЦЭМ!$A$39:$A$782,$A71,СВЦЭМ!$B$39:$B$782,C$47)+'СЕТ СН'!$G$12+СВЦЭМ!$D$10+'СЕТ СН'!$G$6-'СЕТ СН'!$G$22</f>
        <v>1638.62033372</v>
      </c>
      <c r="D71" s="36">
        <f>SUMIFS(СВЦЭМ!$C$39:$C$782,СВЦЭМ!$A$39:$A$782,$A71,СВЦЭМ!$B$39:$B$782,D$47)+'СЕТ СН'!$G$12+СВЦЭМ!$D$10+'СЕТ СН'!$G$6-'СЕТ СН'!$G$22</f>
        <v>1694.9501781099998</v>
      </c>
      <c r="E71" s="36">
        <f>SUMIFS(СВЦЭМ!$C$39:$C$782,СВЦЭМ!$A$39:$A$782,$A71,СВЦЭМ!$B$39:$B$782,E$47)+'СЕТ СН'!$G$12+СВЦЭМ!$D$10+'СЕТ СН'!$G$6-'СЕТ СН'!$G$22</f>
        <v>1690.05756806</v>
      </c>
      <c r="F71" s="36">
        <f>SUMIFS(СВЦЭМ!$C$39:$C$782,СВЦЭМ!$A$39:$A$782,$A71,СВЦЭМ!$B$39:$B$782,F$47)+'СЕТ СН'!$G$12+СВЦЭМ!$D$10+'СЕТ СН'!$G$6-'СЕТ СН'!$G$22</f>
        <v>1707.2484162300002</v>
      </c>
      <c r="G71" s="36">
        <f>SUMIFS(СВЦЭМ!$C$39:$C$782,СВЦЭМ!$A$39:$A$782,$A71,СВЦЭМ!$B$39:$B$782,G$47)+'СЕТ СН'!$G$12+СВЦЭМ!$D$10+'СЕТ СН'!$G$6-'СЕТ СН'!$G$22</f>
        <v>1683.9184587099999</v>
      </c>
      <c r="H71" s="36">
        <f>SUMIFS(СВЦЭМ!$C$39:$C$782,СВЦЭМ!$A$39:$A$782,$A71,СВЦЭМ!$B$39:$B$782,H$47)+'СЕТ СН'!$G$12+СВЦЭМ!$D$10+'СЕТ СН'!$G$6-'СЕТ СН'!$G$22</f>
        <v>1642.7308779800001</v>
      </c>
      <c r="I71" s="36">
        <f>SUMIFS(СВЦЭМ!$C$39:$C$782,СВЦЭМ!$A$39:$A$782,$A71,СВЦЭМ!$B$39:$B$782,I$47)+'СЕТ СН'!$G$12+СВЦЭМ!$D$10+'СЕТ СН'!$G$6-'СЕТ СН'!$G$22</f>
        <v>1601.42457341</v>
      </c>
      <c r="J71" s="36">
        <f>SUMIFS(СВЦЭМ!$C$39:$C$782,СВЦЭМ!$A$39:$A$782,$A71,СВЦЭМ!$B$39:$B$782,J$47)+'СЕТ СН'!$G$12+СВЦЭМ!$D$10+'СЕТ СН'!$G$6-'СЕТ СН'!$G$22</f>
        <v>1511.8969686800001</v>
      </c>
      <c r="K71" s="36">
        <f>SUMIFS(СВЦЭМ!$C$39:$C$782,СВЦЭМ!$A$39:$A$782,$A71,СВЦЭМ!$B$39:$B$782,K$47)+'СЕТ СН'!$G$12+СВЦЭМ!$D$10+'СЕТ СН'!$G$6-'СЕТ СН'!$G$22</f>
        <v>1448.6611069</v>
      </c>
      <c r="L71" s="36">
        <f>SUMIFS(СВЦЭМ!$C$39:$C$782,СВЦЭМ!$A$39:$A$782,$A71,СВЦЭМ!$B$39:$B$782,L$47)+'СЕТ СН'!$G$12+СВЦЭМ!$D$10+'СЕТ СН'!$G$6-'СЕТ СН'!$G$22</f>
        <v>1443.38238439</v>
      </c>
      <c r="M71" s="36">
        <f>SUMIFS(СВЦЭМ!$C$39:$C$782,СВЦЭМ!$A$39:$A$782,$A71,СВЦЭМ!$B$39:$B$782,M$47)+'СЕТ СН'!$G$12+СВЦЭМ!$D$10+'СЕТ СН'!$G$6-'СЕТ СН'!$G$22</f>
        <v>1459.8670973000001</v>
      </c>
      <c r="N71" s="36">
        <f>SUMIFS(СВЦЭМ!$C$39:$C$782,СВЦЭМ!$A$39:$A$782,$A71,СВЦЭМ!$B$39:$B$782,N$47)+'СЕТ СН'!$G$12+СВЦЭМ!$D$10+'СЕТ СН'!$G$6-'СЕТ СН'!$G$22</f>
        <v>1480.41954734</v>
      </c>
      <c r="O71" s="36">
        <f>SUMIFS(СВЦЭМ!$C$39:$C$782,СВЦЭМ!$A$39:$A$782,$A71,СВЦЭМ!$B$39:$B$782,O$47)+'СЕТ СН'!$G$12+СВЦЭМ!$D$10+'СЕТ СН'!$G$6-'СЕТ СН'!$G$22</f>
        <v>1534.9551699799999</v>
      </c>
      <c r="P71" s="36">
        <f>SUMIFS(СВЦЭМ!$C$39:$C$782,СВЦЭМ!$A$39:$A$782,$A71,СВЦЭМ!$B$39:$B$782,P$47)+'СЕТ СН'!$G$12+СВЦЭМ!$D$10+'СЕТ СН'!$G$6-'СЕТ СН'!$G$22</f>
        <v>1593.90119626</v>
      </c>
      <c r="Q71" s="36">
        <f>SUMIFS(СВЦЭМ!$C$39:$C$782,СВЦЭМ!$A$39:$A$782,$A71,СВЦЭМ!$B$39:$B$782,Q$47)+'СЕТ СН'!$G$12+СВЦЭМ!$D$10+'СЕТ СН'!$G$6-'СЕТ СН'!$G$22</f>
        <v>1599.37568463</v>
      </c>
      <c r="R71" s="36">
        <f>SUMIFS(СВЦЭМ!$C$39:$C$782,СВЦЭМ!$A$39:$A$782,$A71,СВЦЭМ!$B$39:$B$782,R$47)+'СЕТ СН'!$G$12+СВЦЭМ!$D$10+'СЕТ СН'!$G$6-'СЕТ СН'!$G$22</f>
        <v>1587.82619254</v>
      </c>
      <c r="S71" s="36">
        <f>SUMIFS(СВЦЭМ!$C$39:$C$782,СВЦЭМ!$A$39:$A$782,$A71,СВЦЭМ!$B$39:$B$782,S$47)+'СЕТ СН'!$G$12+СВЦЭМ!$D$10+'СЕТ СН'!$G$6-'СЕТ СН'!$G$22</f>
        <v>1565.3763651700001</v>
      </c>
      <c r="T71" s="36">
        <f>SUMIFS(СВЦЭМ!$C$39:$C$782,СВЦЭМ!$A$39:$A$782,$A71,СВЦЭМ!$B$39:$B$782,T$47)+'СЕТ СН'!$G$12+СВЦЭМ!$D$10+'СЕТ СН'!$G$6-'СЕТ СН'!$G$22</f>
        <v>1494.0983356900001</v>
      </c>
      <c r="U71" s="36">
        <f>SUMIFS(СВЦЭМ!$C$39:$C$782,СВЦЭМ!$A$39:$A$782,$A71,СВЦЭМ!$B$39:$B$782,U$47)+'СЕТ СН'!$G$12+СВЦЭМ!$D$10+'СЕТ СН'!$G$6-'СЕТ СН'!$G$22</f>
        <v>1432.9516782800001</v>
      </c>
      <c r="V71" s="36">
        <f>SUMIFS(СВЦЭМ!$C$39:$C$782,СВЦЭМ!$A$39:$A$782,$A71,СВЦЭМ!$B$39:$B$782,V$47)+'СЕТ СН'!$G$12+СВЦЭМ!$D$10+'СЕТ СН'!$G$6-'СЕТ СН'!$G$22</f>
        <v>1382.78061063</v>
      </c>
      <c r="W71" s="36">
        <f>SUMIFS(СВЦЭМ!$C$39:$C$782,СВЦЭМ!$A$39:$A$782,$A71,СВЦЭМ!$B$39:$B$782,W$47)+'СЕТ СН'!$G$12+СВЦЭМ!$D$10+'СЕТ СН'!$G$6-'СЕТ СН'!$G$22</f>
        <v>1402.8587655599999</v>
      </c>
      <c r="X71" s="36">
        <f>SUMIFS(СВЦЭМ!$C$39:$C$782,СВЦЭМ!$A$39:$A$782,$A71,СВЦЭМ!$B$39:$B$782,X$47)+'СЕТ СН'!$G$12+СВЦЭМ!$D$10+'СЕТ СН'!$G$6-'СЕТ СН'!$G$22</f>
        <v>1428.0975592899999</v>
      </c>
      <c r="Y71" s="36">
        <f>SUMIFS(СВЦЭМ!$C$39:$C$782,СВЦЭМ!$A$39:$A$782,$A71,СВЦЭМ!$B$39:$B$782,Y$47)+'СЕТ СН'!$G$12+СВЦЭМ!$D$10+'СЕТ СН'!$G$6-'СЕТ СН'!$G$22</f>
        <v>1484.3190360399999</v>
      </c>
    </row>
    <row r="72" spans="1:27" ht="15.75" x14ac:dyDescent="0.2">
      <c r="A72" s="35">
        <f t="shared" si="1"/>
        <v>44311</v>
      </c>
      <c r="B72" s="36">
        <f>SUMIFS(СВЦЭМ!$C$39:$C$782,СВЦЭМ!$A$39:$A$782,$A72,СВЦЭМ!$B$39:$B$782,B$47)+'СЕТ СН'!$G$12+СВЦЭМ!$D$10+'СЕТ СН'!$G$6-'СЕТ СН'!$G$22</f>
        <v>1516.6199625300001</v>
      </c>
      <c r="C72" s="36">
        <f>SUMIFS(СВЦЭМ!$C$39:$C$782,СВЦЭМ!$A$39:$A$782,$A72,СВЦЭМ!$B$39:$B$782,C$47)+'СЕТ СН'!$G$12+СВЦЭМ!$D$10+'СЕТ СН'!$G$6-'СЕТ СН'!$G$22</f>
        <v>1560.3850549799999</v>
      </c>
      <c r="D72" s="36">
        <f>SUMIFS(СВЦЭМ!$C$39:$C$782,СВЦЭМ!$A$39:$A$782,$A72,СВЦЭМ!$B$39:$B$782,D$47)+'СЕТ СН'!$G$12+СВЦЭМ!$D$10+'СЕТ СН'!$G$6-'СЕТ СН'!$G$22</f>
        <v>1512.3385614200001</v>
      </c>
      <c r="E72" s="36">
        <f>SUMIFS(СВЦЭМ!$C$39:$C$782,СВЦЭМ!$A$39:$A$782,$A72,СВЦЭМ!$B$39:$B$782,E$47)+'СЕТ СН'!$G$12+СВЦЭМ!$D$10+'СЕТ СН'!$G$6-'СЕТ СН'!$G$22</f>
        <v>1502.4411654999999</v>
      </c>
      <c r="F72" s="36">
        <f>SUMIFS(СВЦЭМ!$C$39:$C$782,СВЦЭМ!$A$39:$A$782,$A72,СВЦЭМ!$B$39:$B$782,F$47)+'СЕТ СН'!$G$12+СВЦЭМ!$D$10+'СЕТ СН'!$G$6-'СЕТ СН'!$G$22</f>
        <v>1500.52421153</v>
      </c>
      <c r="G72" s="36">
        <f>SUMIFS(СВЦЭМ!$C$39:$C$782,СВЦЭМ!$A$39:$A$782,$A72,СВЦЭМ!$B$39:$B$782,G$47)+'СЕТ СН'!$G$12+СВЦЭМ!$D$10+'СЕТ СН'!$G$6-'СЕТ СН'!$G$22</f>
        <v>1499.37802863</v>
      </c>
      <c r="H72" s="36">
        <f>SUMIFS(СВЦЭМ!$C$39:$C$782,СВЦЭМ!$A$39:$A$782,$A72,СВЦЭМ!$B$39:$B$782,H$47)+'СЕТ СН'!$G$12+СВЦЭМ!$D$10+'СЕТ СН'!$G$6-'СЕТ СН'!$G$22</f>
        <v>1512.2532995199999</v>
      </c>
      <c r="I72" s="36">
        <f>SUMIFS(СВЦЭМ!$C$39:$C$782,СВЦЭМ!$A$39:$A$782,$A72,СВЦЭМ!$B$39:$B$782,I$47)+'СЕТ СН'!$G$12+СВЦЭМ!$D$10+'СЕТ СН'!$G$6-'СЕТ СН'!$G$22</f>
        <v>1531.2580492100001</v>
      </c>
      <c r="J72" s="36">
        <f>SUMIFS(СВЦЭМ!$C$39:$C$782,СВЦЭМ!$A$39:$A$782,$A72,СВЦЭМ!$B$39:$B$782,J$47)+'СЕТ СН'!$G$12+СВЦЭМ!$D$10+'СЕТ СН'!$G$6-'СЕТ СН'!$G$22</f>
        <v>1473.6714850600001</v>
      </c>
      <c r="K72" s="36">
        <f>SUMIFS(СВЦЭМ!$C$39:$C$782,СВЦЭМ!$A$39:$A$782,$A72,СВЦЭМ!$B$39:$B$782,K$47)+'СЕТ СН'!$G$12+СВЦЭМ!$D$10+'СЕТ СН'!$G$6-'СЕТ СН'!$G$22</f>
        <v>1413.74369004</v>
      </c>
      <c r="L72" s="36">
        <f>SUMIFS(СВЦЭМ!$C$39:$C$782,СВЦЭМ!$A$39:$A$782,$A72,СВЦЭМ!$B$39:$B$782,L$47)+'СЕТ СН'!$G$12+СВЦЭМ!$D$10+'СЕТ СН'!$G$6-'СЕТ СН'!$G$22</f>
        <v>1419.5222712499999</v>
      </c>
      <c r="M72" s="36">
        <f>SUMIFS(СВЦЭМ!$C$39:$C$782,СВЦЭМ!$A$39:$A$782,$A72,СВЦЭМ!$B$39:$B$782,M$47)+'СЕТ СН'!$G$12+СВЦЭМ!$D$10+'СЕТ СН'!$G$6-'СЕТ СН'!$G$22</f>
        <v>1417.3687665299999</v>
      </c>
      <c r="N72" s="36">
        <f>SUMIFS(СВЦЭМ!$C$39:$C$782,СВЦЭМ!$A$39:$A$782,$A72,СВЦЭМ!$B$39:$B$782,N$47)+'СЕТ СН'!$G$12+СВЦЭМ!$D$10+'СЕТ СН'!$G$6-'СЕТ СН'!$G$22</f>
        <v>1439.46866133</v>
      </c>
      <c r="O72" s="36">
        <f>SUMIFS(СВЦЭМ!$C$39:$C$782,СВЦЭМ!$A$39:$A$782,$A72,СВЦЭМ!$B$39:$B$782,O$47)+'СЕТ СН'!$G$12+СВЦЭМ!$D$10+'СЕТ СН'!$G$6-'СЕТ СН'!$G$22</f>
        <v>1503.2628771</v>
      </c>
      <c r="P72" s="36">
        <f>SUMIFS(СВЦЭМ!$C$39:$C$782,СВЦЭМ!$A$39:$A$782,$A72,СВЦЭМ!$B$39:$B$782,P$47)+'СЕТ СН'!$G$12+СВЦЭМ!$D$10+'СЕТ СН'!$G$6-'СЕТ СН'!$G$22</f>
        <v>1490.5475431</v>
      </c>
      <c r="Q72" s="36">
        <f>SUMIFS(СВЦЭМ!$C$39:$C$782,СВЦЭМ!$A$39:$A$782,$A72,СВЦЭМ!$B$39:$B$782,Q$47)+'СЕТ СН'!$G$12+СВЦЭМ!$D$10+'СЕТ СН'!$G$6-'СЕТ СН'!$G$22</f>
        <v>1464.7623630000001</v>
      </c>
      <c r="R72" s="36">
        <f>SUMIFS(СВЦЭМ!$C$39:$C$782,СВЦЭМ!$A$39:$A$782,$A72,СВЦЭМ!$B$39:$B$782,R$47)+'СЕТ СН'!$G$12+СВЦЭМ!$D$10+'СЕТ СН'!$G$6-'СЕТ СН'!$G$22</f>
        <v>1464.87880116</v>
      </c>
      <c r="S72" s="36">
        <f>SUMIFS(СВЦЭМ!$C$39:$C$782,СВЦЭМ!$A$39:$A$782,$A72,СВЦЭМ!$B$39:$B$782,S$47)+'СЕТ СН'!$G$12+СВЦЭМ!$D$10+'СЕТ СН'!$G$6-'СЕТ СН'!$G$22</f>
        <v>1491.3533507699999</v>
      </c>
      <c r="T72" s="36">
        <f>SUMIFS(СВЦЭМ!$C$39:$C$782,СВЦЭМ!$A$39:$A$782,$A72,СВЦЭМ!$B$39:$B$782,T$47)+'СЕТ СН'!$G$12+СВЦЭМ!$D$10+'СЕТ СН'!$G$6-'СЕТ СН'!$G$22</f>
        <v>1431.0446391400001</v>
      </c>
      <c r="U72" s="36">
        <f>SUMIFS(СВЦЭМ!$C$39:$C$782,СВЦЭМ!$A$39:$A$782,$A72,СВЦЭМ!$B$39:$B$782,U$47)+'СЕТ СН'!$G$12+СВЦЭМ!$D$10+'СЕТ СН'!$G$6-'СЕТ СН'!$G$22</f>
        <v>1364.6883868300001</v>
      </c>
      <c r="V72" s="36">
        <f>SUMIFS(СВЦЭМ!$C$39:$C$782,СВЦЭМ!$A$39:$A$782,$A72,СВЦЭМ!$B$39:$B$782,V$47)+'СЕТ СН'!$G$12+СВЦЭМ!$D$10+'СЕТ СН'!$G$6-'СЕТ СН'!$G$22</f>
        <v>1351.02075698</v>
      </c>
      <c r="W72" s="36">
        <f>SUMIFS(СВЦЭМ!$C$39:$C$782,СВЦЭМ!$A$39:$A$782,$A72,СВЦЭМ!$B$39:$B$782,W$47)+'СЕТ СН'!$G$12+СВЦЭМ!$D$10+'СЕТ СН'!$G$6-'СЕТ СН'!$G$22</f>
        <v>1368.04941955</v>
      </c>
      <c r="X72" s="36">
        <f>SUMIFS(СВЦЭМ!$C$39:$C$782,СВЦЭМ!$A$39:$A$782,$A72,СВЦЭМ!$B$39:$B$782,X$47)+'СЕТ СН'!$G$12+СВЦЭМ!$D$10+'СЕТ СН'!$G$6-'СЕТ СН'!$G$22</f>
        <v>1346.22277545</v>
      </c>
      <c r="Y72" s="36">
        <f>SUMIFS(СВЦЭМ!$C$39:$C$782,СВЦЭМ!$A$39:$A$782,$A72,СВЦЭМ!$B$39:$B$782,Y$47)+'СЕТ СН'!$G$12+СВЦЭМ!$D$10+'СЕТ СН'!$G$6-'СЕТ СН'!$G$22</f>
        <v>1363.62454942</v>
      </c>
    </row>
    <row r="73" spans="1:27" ht="15.75" x14ac:dyDescent="0.2">
      <c r="A73" s="35">
        <f t="shared" si="1"/>
        <v>44312</v>
      </c>
      <c r="B73" s="36">
        <f>SUMIFS(СВЦЭМ!$C$39:$C$782,СВЦЭМ!$A$39:$A$782,$A73,СВЦЭМ!$B$39:$B$782,B$47)+'СЕТ СН'!$G$12+СВЦЭМ!$D$10+'СЕТ СН'!$G$6-'СЕТ СН'!$G$22</f>
        <v>1454.8929269800001</v>
      </c>
      <c r="C73" s="36">
        <f>SUMIFS(СВЦЭМ!$C$39:$C$782,СВЦЭМ!$A$39:$A$782,$A73,СВЦЭМ!$B$39:$B$782,C$47)+'СЕТ СН'!$G$12+СВЦЭМ!$D$10+'СЕТ СН'!$G$6-'СЕТ СН'!$G$22</f>
        <v>1461.1207273499999</v>
      </c>
      <c r="D73" s="36">
        <f>SUMIFS(СВЦЭМ!$C$39:$C$782,СВЦЭМ!$A$39:$A$782,$A73,СВЦЭМ!$B$39:$B$782,D$47)+'СЕТ СН'!$G$12+СВЦЭМ!$D$10+'СЕТ СН'!$G$6-'СЕТ СН'!$G$22</f>
        <v>1501.1604126699999</v>
      </c>
      <c r="E73" s="36">
        <f>SUMIFS(СВЦЭМ!$C$39:$C$782,СВЦЭМ!$A$39:$A$782,$A73,СВЦЭМ!$B$39:$B$782,E$47)+'СЕТ СН'!$G$12+СВЦЭМ!$D$10+'СЕТ СН'!$G$6-'СЕТ СН'!$G$22</f>
        <v>1496.54519592</v>
      </c>
      <c r="F73" s="36">
        <f>SUMIFS(СВЦЭМ!$C$39:$C$782,СВЦЭМ!$A$39:$A$782,$A73,СВЦЭМ!$B$39:$B$782,F$47)+'СЕТ СН'!$G$12+СВЦЭМ!$D$10+'СЕТ СН'!$G$6-'СЕТ СН'!$G$22</f>
        <v>1504.6481954400001</v>
      </c>
      <c r="G73" s="36">
        <f>SUMIFS(СВЦЭМ!$C$39:$C$782,СВЦЭМ!$A$39:$A$782,$A73,СВЦЭМ!$B$39:$B$782,G$47)+'СЕТ СН'!$G$12+СВЦЭМ!$D$10+'СЕТ СН'!$G$6-'СЕТ СН'!$G$22</f>
        <v>1519.2732569499999</v>
      </c>
      <c r="H73" s="36">
        <f>SUMIFS(СВЦЭМ!$C$39:$C$782,СВЦЭМ!$A$39:$A$782,$A73,СВЦЭМ!$B$39:$B$782,H$47)+'СЕТ СН'!$G$12+СВЦЭМ!$D$10+'СЕТ СН'!$G$6-'СЕТ СН'!$G$22</f>
        <v>1553.7092795600001</v>
      </c>
      <c r="I73" s="36">
        <f>SUMIFS(СВЦЭМ!$C$39:$C$782,СВЦЭМ!$A$39:$A$782,$A73,СВЦЭМ!$B$39:$B$782,I$47)+'СЕТ СН'!$G$12+СВЦЭМ!$D$10+'СЕТ СН'!$G$6-'СЕТ СН'!$G$22</f>
        <v>1503.7816020300002</v>
      </c>
      <c r="J73" s="36">
        <f>SUMIFS(СВЦЭМ!$C$39:$C$782,СВЦЭМ!$A$39:$A$782,$A73,СВЦЭМ!$B$39:$B$782,J$47)+'СЕТ СН'!$G$12+СВЦЭМ!$D$10+'СЕТ СН'!$G$6-'СЕТ СН'!$G$22</f>
        <v>1471.7649907700002</v>
      </c>
      <c r="K73" s="36">
        <f>SUMIFS(СВЦЭМ!$C$39:$C$782,СВЦЭМ!$A$39:$A$782,$A73,СВЦЭМ!$B$39:$B$782,K$47)+'СЕТ СН'!$G$12+СВЦЭМ!$D$10+'СЕТ СН'!$G$6-'СЕТ СН'!$G$22</f>
        <v>1420.17058894</v>
      </c>
      <c r="L73" s="36">
        <f>SUMIFS(СВЦЭМ!$C$39:$C$782,СВЦЭМ!$A$39:$A$782,$A73,СВЦЭМ!$B$39:$B$782,L$47)+'СЕТ СН'!$G$12+СВЦЭМ!$D$10+'СЕТ СН'!$G$6-'СЕТ СН'!$G$22</f>
        <v>1421.3380606400001</v>
      </c>
      <c r="M73" s="36">
        <f>SUMIFS(СВЦЭМ!$C$39:$C$782,СВЦЭМ!$A$39:$A$782,$A73,СВЦЭМ!$B$39:$B$782,M$47)+'СЕТ СН'!$G$12+СВЦЭМ!$D$10+'СЕТ СН'!$G$6-'СЕТ СН'!$G$22</f>
        <v>1422.2965957199999</v>
      </c>
      <c r="N73" s="36">
        <f>SUMIFS(СВЦЭМ!$C$39:$C$782,СВЦЭМ!$A$39:$A$782,$A73,СВЦЭМ!$B$39:$B$782,N$47)+'СЕТ СН'!$G$12+СВЦЭМ!$D$10+'СЕТ СН'!$G$6-'СЕТ СН'!$G$22</f>
        <v>1447.62432408</v>
      </c>
      <c r="O73" s="36">
        <f>SUMIFS(СВЦЭМ!$C$39:$C$782,СВЦЭМ!$A$39:$A$782,$A73,СВЦЭМ!$B$39:$B$782,O$47)+'СЕТ СН'!$G$12+СВЦЭМ!$D$10+'СЕТ СН'!$G$6-'СЕТ СН'!$G$22</f>
        <v>1495.14302933</v>
      </c>
      <c r="P73" s="36">
        <f>SUMIFS(СВЦЭМ!$C$39:$C$782,СВЦЭМ!$A$39:$A$782,$A73,СВЦЭМ!$B$39:$B$782,P$47)+'СЕТ СН'!$G$12+СВЦЭМ!$D$10+'СЕТ СН'!$G$6-'СЕТ СН'!$G$22</f>
        <v>1542.2152222099999</v>
      </c>
      <c r="Q73" s="36">
        <f>SUMIFS(СВЦЭМ!$C$39:$C$782,СВЦЭМ!$A$39:$A$782,$A73,СВЦЭМ!$B$39:$B$782,Q$47)+'СЕТ СН'!$G$12+СВЦЭМ!$D$10+'СЕТ СН'!$G$6-'СЕТ СН'!$G$22</f>
        <v>1549.51905061</v>
      </c>
      <c r="R73" s="36">
        <f>SUMIFS(СВЦЭМ!$C$39:$C$782,СВЦЭМ!$A$39:$A$782,$A73,СВЦЭМ!$B$39:$B$782,R$47)+'СЕТ СН'!$G$12+СВЦЭМ!$D$10+'СЕТ СН'!$G$6-'СЕТ СН'!$G$22</f>
        <v>1531.4022149699999</v>
      </c>
      <c r="S73" s="36">
        <f>SUMIFS(СВЦЭМ!$C$39:$C$782,СВЦЭМ!$A$39:$A$782,$A73,СВЦЭМ!$B$39:$B$782,S$47)+'СЕТ СН'!$G$12+СВЦЭМ!$D$10+'СЕТ СН'!$G$6-'СЕТ СН'!$G$22</f>
        <v>1510.20357805</v>
      </c>
      <c r="T73" s="36">
        <f>SUMIFS(СВЦЭМ!$C$39:$C$782,СВЦЭМ!$A$39:$A$782,$A73,СВЦЭМ!$B$39:$B$782,T$47)+'СЕТ СН'!$G$12+СВЦЭМ!$D$10+'СЕТ СН'!$G$6-'СЕТ СН'!$G$22</f>
        <v>1448.51889598</v>
      </c>
      <c r="U73" s="36">
        <f>SUMIFS(СВЦЭМ!$C$39:$C$782,СВЦЭМ!$A$39:$A$782,$A73,СВЦЭМ!$B$39:$B$782,U$47)+'СЕТ СН'!$G$12+СВЦЭМ!$D$10+'СЕТ СН'!$G$6-'СЕТ СН'!$G$22</f>
        <v>1397.6712791800001</v>
      </c>
      <c r="V73" s="36">
        <f>SUMIFS(СВЦЭМ!$C$39:$C$782,СВЦЭМ!$A$39:$A$782,$A73,СВЦЭМ!$B$39:$B$782,V$47)+'СЕТ СН'!$G$12+СВЦЭМ!$D$10+'СЕТ СН'!$G$6-'СЕТ СН'!$G$22</f>
        <v>1396.99850085</v>
      </c>
      <c r="W73" s="36">
        <f>SUMIFS(СВЦЭМ!$C$39:$C$782,СВЦЭМ!$A$39:$A$782,$A73,СВЦЭМ!$B$39:$B$782,W$47)+'СЕТ СН'!$G$12+СВЦЭМ!$D$10+'СЕТ СН'!$G$6-'СЕТ СН'!$G$22</f>
        <v>1407.7231579700001</v>
      </c>
      <c r="X73" s="36">
        <f>SUMIFS(СВЦЭМ!$C$39:$C$782,СВЦЭМ!$A$39:$A$782,$A73,СВЦЭМ!$B$39:$B$782,X$47)+'СЕТ СН'!$G$12+СВЦЭМ!$D$10+'СЕТ СН'!$G$6-'СЕТ СН'!$G$22</f>
        <v>1405.5197391000002</v>
      </c>
      <c r="Y73" s="36">
        <f>SUMIFS(СВЦЭМ!$C$39:$C$782,СВЦЭМ!$A$39:$A$782,$A73,СВЦЭМ!$B$39:$B$782,Y$47)+'СЕТ СН'!$G$12+СВЦЭМ!$D$10+'СЕТ СН'!$G$6-'СЕТ СН'!$G$22</f>
        <v>1451.30165476</v>
      </c>
    </row>
    <row r="74" spans="1:27" ht="15.75" x14ac:dyDescent="0.2">
      <c r="A74" s="35">
        <f t="shared" si="1"/>
        <v>44313</v>
      </c>
      <c r="B74" s="36">
        <f>SUMIFS(СВЦЭМ!$C$39:$C$782,СВЦЭМ!$A$39:$A$782,$A74,СВЦЭМ!$B$39:$B$782,B$47)+'СЕТ СН'!$G$12+СВЦЭМ!$D$10+'СЕТ СН'!$G$6-'СЕТ СН'!$G$22</f>
        <v>1662.3633629000001</v>
      </c>
      <c r="C74" s="36">
        <f>SUMIFS(СВЦЭМ!$C$39:$C$782,СВЦЭМ!$A$39:$A$782,$A74,СВЦЭМ!$B$39:$B$782,C$47)+'СЕТ СН'!$G$12+СВЦЭМ!$D$10+'СЕТ СН'!$G$6-'СЕТ СН'!$G$22</f>
        <v>1738.1287264500002</v>
      </c>
      <c r="D74" s="36">
        <f>SUMIFS(СВЦЭМ!$C$39:$C$782,СВЦЭМ!$A$39:$A$782,$A74,СВЦЭМ!$B$39:$B$782,D$47)+'СЕТ СН'!$G$12+СВЦЭМ!$D$10+'СЕТ СН'!$G$6-'СЕТ СН'!$G$22</f>
        <v>1708.39367352</v>
      </c>
      <c r="E74" s="36">
        <f>SUMIFS(СВЦЭМ!$C$39:$C$782,СВЦЭМ!$A$39:$A$782,$A74,СВЦЭМ!$B$39:$B$782,E$47)+'СЕТ СН'!$G$12+СВЦЭМ!$D$10+'СЕТ СН'!$G$6-'СЕТ СН'!$G$22</f>
        <v>1708.0593436600002</v>
      </c>
      <c r="F74" s="36">
        <f>SUMIFS(СВЦЭМ!$C$39:$C$782,СВЦЭМ!$A$39:$A$782,$A74,СВЦЭМ!$B$39:$B$782,F$47)+'СЕТ СН'!$G$12+СВЦЭМ!$D$10+'СЕТ СН'!$G$6-'СЕТ СН'!$G$22</f>
        <v>1711.93693407</v>
      </c>
      <c r="G74" s="36">
        <f>SUMIFS(СВЦЭМ!$C$39:$C$782,СВЦЭМ!$A$39:$A$782,$A74,СВЦЭМ!$B$39:$B$782,G$47)+'СЕТ СН'!$G$12+СВЦЭМ!$D$10+'СЕТ СН'!$G$6-'СЕТ СН'!$G$22</f>
        <v>1721.3132516999999</v>
      </c>
      <c r="H74" s="36">
        <f>SUMIFS(СВЦЭМ!$C$39:$C$782,СВЦЭМ!$A$39:$A$782,$A74,СВЦЭМ!$B$39:$B$782,H$47)+'СЕТ СН'!$G$12+СВЦЭМ!$D$10+'СЕТ СН'!$G$6-'СЕТ СН'!$G$22</f>
        <v>1733.0120167700002</v>
      </c>
      <c r="I74" s="36">
        <f>SUMIFS(СВЦЭМ!$C$39:$C$782,СВЦЭМ!$A$39:$A$782,$A74,СВЦЭМ!$B$39:$B$782,I$47)+'СЕТ СН'!$G$12+СВЦЭМ!$D$10+'СЕТ СН'!$G$6-'СЕТ СН'!$G$22</f>
        <v>1664.7833226000002</v>
      </c>
      <c r="J74" s="36">
        <f>SUMIFS(СВЦЭМ!$C$39:$C$782,СВЦЭМ!$A$39:$A$782,$A74,СВЦЭМ!$B$39:$B$782,J$47)+'СЕТ СН'!$G$12+СВЦЭМ!$D$10+'СЕТ СН'!$G$6-'СЕТ СН'!$G$22</f>
        <v>1598.74401154</v>
      </c>
      <c r="K74" s="36">
        <f>SUMIFS(СВЦЭМ!$C$39:$C$782,СВЦЭМ!$A$39:$A$782,$A74,СВЦЭМ!$B$39:$B$782,K$47)+'СЕТ СН'!$G$12+СВЦЭМ!$D$10+'СЕТ СН'!$G$6-'СЕТ СН'!$G$22</f>
        <v>1552.4429419600001</v>
      </c>
      <c r="L74" s="36">
        <f>SUMIFS(СВЦЭМ!$C$39:$C$782,СВЦЭМ!$A$39:$A$782,$A74,СВЦЭМ!$B$39:$B$782,L$47)+'СЕТ СН'!$G$12+СВЦЭМ!$D$10+'СЕТ СН'!$G$6-'СЕТ СН'!$G$22</f>
        <v>1558.1781998000001</v>
      </c>
      <c r="M74" s="36">
        <f>SUMIFS(СВЦЭМ!$C$39:$C$782,СВЦЭМ!$A$39:$A$782,$A74,СВЦЭМ!$B$39:$B$782,M$47)+'СЕТ СН'!$G$12+СВЦЭМ!$D$10+'СЕТ СН'!$G$6-'СЕТ СН'!$G$22</f>
        <v>1568.8401575400001</v>
      </c>
      <c r="N74" s="36">
        <f>SUMIFS(СВЦЭМ!$C$39:$C$782,СВЦЭМ!$A$39:$A$782,$A74,СВЦЭМ!$B$39:$B$782,N$47)+'СЕТ СН'!$G$12+СВЦЭМ!$D$10+'СЕТ СН'!$G$6-'СЕТ СН'!$G$22</f>
        <v>1593.4512486799999</v>
      </c>
      <c r="O74" s="36">
        <f>SUMIFS(СВЦЭМ!$C$39:$C$782,СВЦЭМ!$A$39:$A$782,$A74,СВЦЭМ!$B$39:$B$782,O$47)+'СЕТ СН'!$G$12+СВЦЭМ!$D$10+'СЕТ СН'!$G$6-'СЕТ СН'!$G$22</f>
        <v>1639.4700596799998</v>
      </c>
      <c r="P74" s="36">
        <f>SUMIFS(СВЦЭМ!$C$39:$C$782,СВЦЭМ!$A$39:$A$782,$A74,СВЦЭМ!$B$39:$B$782,P$47)+'СЕТ СН'!$G$12+СВЦЭМ!$D$10+'СЕТ СН'!$G$6-'СЕТ СН'!$G$22</f>
        <v>1655.6771294600003</v>
      </c>
      <c r="Q74" s="36">
        <f>SUMIFS(СВЦЭМ!$C$39:$C$782,СВЦЭМ!$A$39:$A$782,$A74,СВЦЭМ!$B$39:$B$782,Q$47)+'СЕТ СН'!$G$12+СВЦЭМ!$D$10+'СЕТ СН'!$G$6-'СЕТ СН'!$G$22</f>
        <v>1643.3448997400001</v>
      </c>
      <c r="R74" s="36">
        <f>SUMIFS(СВЦЭМ!$C$39:$C$782,СВЦЭМ!$A$39:$A$782,$A74,СВЦЭМ!$B$39:$B$782,R$47)+'СЕТ СН'!$G$12+СВЦЭМ!$D$10+'СЕТ СН'!$G$6-'СЕТ СН'!$G$22</f>
        <v>1643.7188678500002</v>
      </c>
      <c r="S74" s="36">
        <f>SUMIFS(СВЦЭМ!$C$39:$C$782,СВЦЭМ!$A$39:$A$782,$A74,СВЦЭМ!$B$39:$B$782,S$47)+'СЕТ СН'!$G$12+СВЦЭМ!$D$10+'СЕТ СН'!$G$6-'СЕТ СН'!$G$22</f>
        <v>1664.2664845200002</v>
      </c>
      <c r="T74" s="36">
        <f>SUMIFS(СВЦЭМ!$C$39:$C$782,СВЦЭМ!$A$39:$A$782,$A74,СВЦЭМ!$B$39:$B$782,T$47)+'СЕТ СН'!$G$12+СВЦЭМ!$D$10+'СЕТ СН'!$G$6-'СЕТ СН'!$G$22</f>
        <v>1585.5817503200001</v>
      </c>
      <c r="U74" s="36">
        <f>SUMIFS(СВЦЭМ!$C$39:$C$782,СВЦЭМ!$A$39:$A$782,$A74,СВЦЭМ!$B$39:$B$782,U$47)+'СЕТ СН'!$G$12+СВЦЭМ!$D$10+'СЕТ СН'!$G$6-'СЕТ СН'!$G$22</f>
        <v>1511.2903058500001</v>
      </c>
      <c r="V74" s="36">
        <f>SUMIFS(СВЦЭМ!$C$39:$C$782,СВЦЭМ!$A$39:$A$782,$A74,СВЦЭМ!$B$39:$B$782,V$47)+'СЕТ СН'!$G$12+СВЦЭМ!$D$10+'СЕТ СН'!$G$6-'СЕТ СН'!$G$22</f>
        <v>1499.03673011</v>
      </c>
      <c r="W74" s="36">
        <f>SUMIFS(СВЦЭМ!$C$39:$C$782,СВЦЭМ!$A$39:$A$782,$A74,СВЦЭМ!$B$39:$B$782,W$47)+'СЕТ СН'!$G$12+СВЦЭМ!$D$10+'СЕТ СН'!$G$6-'СЕТ СН'!$G$22</f>
        <v>1504.7861633299999</v>
      </c>
      <c r="X74" s="36">
        <f>SUMIFS(СВЦЭМ!$C$39:$C$782,СВЦЭМ!$A$39:$A$782,$A74,СВЦЭМ!$B$39:$B$782,X$47)+'СЕТ СН'!$G$12+СВЦЭМ!$D$10+'СЕТ СН'!$G$6-'СЕТ СН'!$G$22</f>
        <v>1506.73822206</v>
      </c>
      <c r="Y74" s="36">
        <f>SUMIFS(СВЦЭМ!$C$39:$C$782,СВЦЭМ!$A$39:$A$782,$A74,СВЦЭМ!$B$39:$B$782,Y$47)+'СЕТ СН'!$G$12+СВЦЭМ!$D$10+'СЕТ СН'!$G$6-'СЕТ СН'!$G$22</f>
        <v>1543.0544082700001</v>
      </c>
    </row>
    <row r="75" spans="1:27" ht="15.75" x14ac:dyDescent="0.2">
      <c r="A75" s="35">
        <f t="shared" si="1"/>
        <v>44314</v>
      </c>
      <c r="B75" s="36">
        <f>SUMIFS(СВЦЭМ!$C$39:$C$782,СВЦЭМ!$A$39:$A$782,$A75,СВЦЭМ!$B$39:$B$782,B$47)+'СЕТ СН'!$G$12+СВЦЭМ!$D$10+'СЕТ СН'!$G$6-'СЕТ СН'!$G$22</f>
        <v>1656.3831670200002</v>
      </c>
      <c r="C75" s="36">
        <f>SUMIFS(СВЦЭМ!$C$39:$C$782,СВЦЭМ!$A$39:$A$782,$A75,СВЦЭМ!$B$39:$B$782,C$47)+'СЕТ СН'!$G$12+СВЦЭМ!$D$10+'СЕТ СН'!$G$6-'СЕТ СН'!$G$22</f>
        <v>1734.00743405</v>
      </c>
      <c r="D75" s="36">
        <f>SUMIFS(СВЦЭМ!$C$39:$C$782,СВЦЭМ!$A$39:$A$782,$A75,СВЦЭМ!$B$39:$B$782,D$47)+'СЕТ СН'!$G$12+СВЦЭМ!$D$10+'СЕТ СН'!$G$6-'СЕТ СН'!$G$22</f>
        <v>1753.0518180499998</v>
      </c>
      <c r="E75" s="36">
        <f>SUMIFS(СВЦЭМ!$C$39:$C$782,СВЦЭМ!$A$39:$A$782,$A75,СВЦЭМ!$B$39:$B$782,E$47)+'СЕТ СН'!$G$12+СВЦЭМ!$D$10+'СЕТ СН'!$G$6-'СЕТ СН'!$G$22</f>
        <v>1760.4648637</v>
      </c>
      <c r="F75" s="36">
        <f>SUMIFS(СВЦЭМ!$C$39:$C$782,СВЦЭМ!$A$39:$A$782,$A75,СВЦЭМ!$B$39:$B$782,F$47)+'СЕТ СН'!$G$12+СВЦЭМ!$D$10+'СЕТ СН'!$G$6-'СЕТ СН'!$G$22</f>
        <v>1769.6145306899998</v>
      </c>
      <c r="G75" s="36">
        <f>SUMIFS(СВЦЭМ!$C$39:$C$782,СВЦЭМ!$A$39:$A$782,$A75,СВЦЭМ!$B$39:$B$782,G$47)+'СЕТ СН'!$G$12+СВЦЭМ!$D$10+'СЕТ СН'!$G$6-'СЕТ СН'!$G$22</f>
        <v>1775.5502972899999</v>
      </c>
      <c r="H75" s="36">
        <f>SUMIFS(СВЦЭМ!$C$39:$C$782,СВЦЭМ!$A$39:$A$782,$A75,СВЦЭМ!$B$39:$B$782,H$47)+'СЕТ СН'!$G$12+СВЦЭМ!$D$10+'СЕТ СН'!$G$6-'СЕТ СН'!$G$22</f>
        <v>1766.72682906</v>
      </c>
      <c r="I75" s="36">
        <f>SUMIFS(СВЦЭМ!$C$39:$C$782,СВЦЭМ!$A$39:$A$782,$A75,СВЦЭМ!$B$39:$B$782,I$47)+'СЕТ СН'!$G$12+СВЦЭМ!$D$10+'СЕТ СН'!$G$6-'СЕТ СН'!$G$22</f>
        <v>1691.74948765</v>
      </c>
      <c r="J75" s="36">
        <f>SUMIFS(СВЦЭМ!$C$39:$C$782,СВЦЭМ!$A$39:$A$782,$A75,СВЦЭМ!$B$39:$B$782,J$47)+'СЕТ СН'!$G$12+СВЦЭМ!$D$10+'СЕТ СН'!$G$6-'СЕТ СН'!$G$22</f>
        <v>1619.1888948400001</v>
      </c>
      <c r="K75" s="36">
        <f>SUMIFS(СВЦЭМ!$C$39:$C$782,СВЦЭМ!$A$39:$A$782,$A75,СВЦЭМ!$B$39:$B$782,K$47)+'СЕТ СН'!$G$12+СВЦЭМ!$D$10+'СЕТ СН'!$G$6-'СЕТ СН'!$G$22</f>
        <v>1559.7981539</v>
      </c>
      <c r="L75" s="36">
        <f>SUMIFS(СВЦЭМ!$C$39:$C$782,СВЦЭМ!$A$39:$A$782,$A75,СВЦЭМ!$B$39:$B$782,L$47)+'СЕТ СН'!$G$12+СВЦЭМ!$D$10+'СЕТ СН'!$G$6-'СЕТ СН'!$G$22</f>
        <v>1551.8538037600001</v>
      </c>
      <c r="M75" s="36">
        <f>SUMIFS(СВЦЭМ!$C$39:$C$782,СВЦЭМ!$A$39:$A$782,$A75,СВЦЭМ!$B$39:$B$782,M$47)+'СЕТ СН'!$G$12+СВЦЭМ!$D$10+'СЕТ СН'!$G$6-'СЕТ СН'!$G$22</f>
        <v>1566.5382098</v>
      </c>
      <c r="N75" s="36">
        <f>SUMIFS(СВЦЭМ!$C$39:$C$782,СВЦЭМ!$A$39:$A$782,$A75,СВЦЭМ!$B$39:$B$782,N$47)+'СЕТ СН'!$G$12+СВЦЭМ!$D$10+'СЕТ СН'!$G$6-'СЕТ СН'!$G$22</f>
        <v>1602.7504780700001</v>
      </c>
      <c r="O75" s="36">
        <f>SUMIFS(СВЦЭМ!$C$39:$C$782,СВЦЭМ!$A$39:$A$782,$A75,СВЦЭМ!$B$39:$B$782,O$47)+'СЕТ СН'!$G$12+СВЦЭМ!$D$10+'СЕТ СН'!$G$6-'СЕТ СН'!$G$22</f>
        <v>1640.2026097400003</v>
      </c>
      <c r="P75" s="36">
        <f>SUMIFS(СВЦЭМ!$C$39:$C$782,СВЦЭМ!$A$39:$A$782,$A75,СВЦЭМ!$B$39:$B$782,P$47)+'СЕТ СН'!$G$12+СВЦЭМ!$D$10+'СЕТ СН'!$G$6-'СЕТ СН'!$G$22</f>
        <v>1684.3588614199998</v>
      </c>
      <c r="Q75" s="36">
        <f>SUMIFS(СВЦЭМ!$C$39:$C$782,СВЦЭМ!$A$39:$A$782,$A75,СВЦЭМ!$B$39:$B$782,Q$47)+'СЕТ СН'!$G$12+СВЦЭМ!$D$10+'СЕТ СН'!$G$6-'СЕТ СН'!$G$22</f>
        <v>1688.2565351899998</v>
      </c>
      <c r="R75" s="36">
        <f>SUMIFS(СВЦЭМ!$C$39:$C$782,СВЦЭМ!$A$39:$A$782,$A75,СВЦЭМ!$B$39:$B$782,R$47)+'СЕТ СН'!$G$12+СВЦЭМ!$D$10+'СЕТ СН'!$G$6-'СЕТ СН'!$G$22</f>
        <v>1689.9948817899999</v>
      </c>
      <c r="S75" s="36">
        <f>SUMIFS(СВЦЭМ!$C$39:$C$782,СВЦЭМ!$A$39:$A$782,$A75,СВЦЭМ!$B$39:$B$782,S$47)+'СЕТ СН'!$G$12+СВЦЭМ!$D$10+'СЕТ СН'!$G$6-'СЕТ СН'!$G$22</f>
        <v>1695.9546891800001</v>
      </c>
      <c r="T75" s="36">
        <f>SUMIFS(СВЦЭМ!$C$39:$C$782,СВЦЭМ!$A$39:$A$782,$A75,СВЦЭМ!$B$39:$B$782,T$47)+'СЕТ СН'!$G$12+СВЦЭМ!$D$10+'СЕТ СН'!$G$6-'СЕТ СН'!$G$22</f>
        <v>1618.67836579</v>
      </c>
      <c r="U75" s="36">
        <f>SUMIFS(СВЦЭМ!$C$39:$C$782,СВЦЭМ!$A$39:$A$782,$A75,СВЦЭМ!$B$39:$B$782,U$47)+'СЕТ СН'!$G$12+СВЦЭМ!$D$10+'СЕТ СН'!$G$6-'СЕТ СН'!$G$22</f>
        <v>1553.77329033</v>
      </c>
      <c r="V75" s="36">
        <f>SUMIFS(СВЦЭМ!$C$39:$C$782,СВЦЭМ!$A$39:$A$782,$A75,СВЦЭМ!$B$39:$B$782,V$47)+'СЕТ СН'!$G$12+СВЦЭМ!$D$10+'СЕТ СН'!$G$6-'СЕТ СН'!$G$22</f>
        <v>1527.58634383</v>
      </c>
      <c r="W75" s="36">
        <f>SUMIFS(СВЦЭМ!$C$39:$C$782,СВЦЭМ!$A$39:$A$782,$A75,СВЦЭМ!$B$39:$B$782,W$47)+'СЕТ СН'!$G$12+СВЦЭМ!$D$10+'СЕТ СН'!$G$6-'СЕТ СН'!$G$22</f>
        <v>1542.76983397</v>
      </c>
      <c r="X75" s="36">
        <f>SUMIFS(СВЦЭМ!$C$39:$C$782,СВЦЭМ!$A$39:$A$782,$A75,СВЦЭМ!$B$39:$B$782,X$47)+'СЕТ СН'!$G$12+СВЦЭМ!$D$10+'СЕТ СН'!$G$6-'СЕТ СН'!$G$22</f>
        <v>1573.4488982500002</v>
      </c>
      <c r="Y75" s="36">
        <f>SUMIFS(СВЦЭМ!$C$39:$C$782,СВЦЭМ!$A$39:$A$782,$A75,СВЦЭМ!$B$39:$B$782,Y$47)+'СЕТ СН'!$G$12+СВЦЭМ!$D$10+'СЕТ СН'!$G$6-'СЕТ СН'!$G$22</f>
        <v>1627.1719222000002</v>
      </c>
    </row>
    <row r="76" spans="1:27" ht="15.75" x14ac:dyDescent="0.2">
      <c r="A76" s="35">
        <f t="shared" si="1"/>
        <v>44315</v>
      </c>
      <c r="B76" s="36">
        <f>SUMIFS(СВЦЭМ!$C$39:$C$782,СВЦЭМ!$A$39:$A$782,$A76,СВЦЭМ!$B$39:$B$782,B$47)+'СЕТ СН'!$G$12+СВЦЭМ!$D$10+'СЕТ СН'!$G$6-'СЕТ СН'!$G$22</f>
        <v>1666.3045760099999</v>
      </c>
      <c r="C76" s="36">
        <f>SUMIFS(СВЦЭМ!$C$39:$C$782,СВЦЭМ!$A$39:$A$782,$A76,СВЦЭМ!$B$39:$B$782,C$47)+'СЕТ СН'!$G$12+СВЦЭМ!$D$10+'СЕТ СН'!$G$6-'СЕТ СН'!$G$22</f>
        <v>1746.4308164200002</v>
      </c>
      <c r="D76" s="36">
        <f>SUMIFS(СВЦЭМ!$C$39:$C$782,СВЦЭМ!$A$39:$A$782,$A76,СВЦЭМ!$B$39:$B$782,D$47)+'СЕТ СН'!$G$12+СВЦЭМ!$D$10+'СЕТ СН'!$G$6-'СЕТ СН'!$G$22</f>
        <v>1750.9014172699999</v>
      </c>
      <c r="E76" s="36">
        <f>SUMIFS(СВЦЭМ!$C$39:$C$782,СВЦЭМ!$A$39:$A$782,$A76,СВЦЭМ!$B$39:$B$782,E$47)+'СЕТ СН'!$G$12+СВЦЭМ!$D$10+'СЕТ СН'!$G$6-'СЕТ СН'!$G$22</f>
        <v>1755.3552122599999</v>
      </c>
      <c r="F76" s="36">
        <f>SUMIFS(СВЦЭМ!$C$39:$C$782,СВЦЭМ!$A$39:$A$782,$A76,СВЦЭМ!$B$39:$B$782,F$47)+'СЕТ СН'!$G$12+СВЦЭМ!$D$10+'СЕТ СН'!$G$6-'СЕТ СН'!$G$22</f>
        <v>1763.8187396399999</v>
      </c>
      <c r="G76" s="36">
        <f>SUMIFS(СВЦЭМ!$C$39:$C$782,СВЦЭМ!$A$39:$A$782,$A76,СВЦЭМ!$B$39:$B$782,G$47)+'СЕТ СН'!$G$12+СВЦЭМ!$D$10+'СЕТ СН'!$G$6-'СЕТ СН'!$G$22</f>
        <v>1772.32825086</v>
      </c>
      <c r="H76" s="36">
        <f>SUMIFS(СВЦЭМ!$C$39:$C$782,СВЦЭМ!$A$39:$A$782,$A76,СВЦЭМ!$B$39:$B$782,H$47)+'СЕТ СН'!$G$12+СВЦЭМ!$D$10+'СЕТ СН'!$G$6-'СЕТ СН'!$G$22</f>
        <v>1774.1445764099999</v>
      </c>
      <c r="I76" s="36">
        <f>SUMIFS(СВЦЭМ!$C$39:$C$782,СВЦЭМ!$A$39:$A$782,$A76,СВЦЭМ!$B$39:$B$782,I$47)+'СЕТ СН'!$G$12+СВЦЭМ!$D$10+'СЕТ СН'!$G$6-'СЕТ СН'!$G$22</f>
        <v>1677.5366066199999</v>
      </c>
      <c r="J76" s="36">
        <f>SUMIFS(СВЦЭМ!$C$39:$C$782,СВЦЭМ!$A$39:$A$782,$A76,СВЦЭМ!$B$39:$B$782,J$47)+'СЕТ СН'!$G$12+СВЦЭМ!$D$10+'СЕТ СН'!$G$6-'СЕТ СН'!$G$22</f>
        <v>1617.7957718</v>
      </c>
      <c r="K76" s="36">
        <f>SUMIFS(СВЦЭМ!$C$39:$C$782,СВЦЭМ!$A$39:$A$782,$A76,СВЦЭМ!$B$39:$B$782,K$47)+'СЕТ СН'!$G$12+СВЦЭМ!$D$10+'СЕТ СН'!$G$6-'СЕТ СН'!$G$22</f>
        <v>1565.5467917199999</v>
      </c>
      <c r="L76" s="36">
        <f>SUMIFS(СВЦЭМ!$C$39:$C$782,СВЦЭМ!$A$39:$A$782,$A76,СВЦЭМ!$B$39:$B$782,L$47)+'СЕТ СН'!$G$12+СВЦЭМ!$D$10+'СЕТ СН'!$G$6-'СЕТ СН'!$G$22</f>
        <v>1564.4218338199998</v>
      </c>
      <c r="M76" s="36">
        <f>SUMIFS(СВЦЭМ!$C$39:$C$782,СВЦЭМ!$A$39:$A$782,$A76,СВЦЭМ!$B$39:$B$782,M$47)+'СЕТ СН'!$G$12+СВЦЭМ!$D$10+'СЕТ СН'!$G$6-'СЕТ СН'!$G$22</f>
        <v>1579.1504747399999</v>
      </c>
      <c r="N76" s="36">
        <f>SUMIFS(СВЦЭМ!$C$39:$C$782,СВЦЭМ!$A$39:$A$782,$A76,СВЦЭМ!$B$39:$B$782,N$47)+'СЕТ СН'!$G$12+СВЦЭМ!$D$10+'СЕТ СН'!$G$6-'СЕТ СН'!$G$22</f>
        <v>1608.82472904</v>
      </c>
      <c r="O76" s="36">
        <f>SUMIFS(СВЦЭМ!$C$39:$C$782,СВЦЭМ!$A$39:$A$782,$A76,СВЦЭМ!$B$39:$B$782,O$47)+'СЕТ СН'!$G$12+СВЦЭМ!$D$10+'СЕТ СН'!$G$6-'СЕТ СН'!$G$22</f>
        <v>1655.7285312100003</v>
      </c>
      <c r="P76" s="36">
        <f>SUMIFS(СВЦЭМ!$C$39:$C$782,СВЦЭМ!$A$39:$A$782,$A76,СВЦЭМ!$B$39:$B$782,P$47)+'СЕТ СН'!$G$12+СВЦЭМ!$D$10+'СЕТ СН'!$G$6-'СЕТ СН'!$G$22</f>
        <v>1684.5090912700002</v>
      </c>
      <c r="Q76" s="36">
        <f>SUMIFS(СВЦЭМ!$C$39:$C$782,СВЦЭМ!$A$39:$A$782,$A76,СВЦЭМ!$B$39:$B$782,Q$47)+'СЕТ СН'!$G$12+СВЦЭМ!$D$10+'СЕТ СН'!$G$6-'СЕТ СН'!$G$22</f>
        <v>1683.2835120899999</v>
      </c>
      <c r="R76" s="36">
        <f>SUMIFS(СВЦЭМ!$C$39:$C$782,СВЦЭМ!$A$39:$A$782,$A76,СВЦЭМ!$B$39:$B$782,R$47)+'СЕТ СН'!$G$12+СВЦЭМ!$D$10+'СЕТ СН'!$G$6-'СЕТ СН'!$G$22</f>
        <v>1684.8984566899999</v>
      </c>
      <c r="S76" s="36">
        <f>SUMIFS(СВЦЭМ!$C$39:$C$782,СВЦЭМ!$A$39:$A$782,$A76,СВЦЭМ!$B$39:$B$782,S$47)+'СЕТ СН'!$G$12+СВЦЭМ!$D$10+'СЕТ СН'!$G$6-'СЕТ СН'!$G$22</f>
        <v>1703.5052490500002</v>
      </c>
      <c r="T76" s="36">
        <f>SUMIFS(СВЦЭМ!$C$39:$C$782,СВЦЭМ!$A$39:$A$782,$A76,СВЦЭМ!$B$39:$B$782,T$47)+'СЕТ СН'!$G$12+СВЦЭМ!$D$10+'СЕТ СН'!$G$6-'СЕТ СН'!$G$22</f>
        <v>1620.9263585200001</v>
      </c>
      <c r="U76" s="36">
        <f>SUMIFS(СВЦЭМ!$C$39:$C$782,СВЦЭМ!$A$39:$A$782,$A76,СВЦЭМ!$B$39:$B$782,U$47)+'СЕТ СН'!$G$12+СВЦЭМ!$D$10+'СЕТ СН'!$G$6-'СЕТ СН'!$G$22</f>
        <v>1541.7649178900001</v>
      </c>
      <c r="V76" s="36">
        <f>SUMIFS(СВЦЭМ!$C$39:$C$782,СВЦЭМ!$A$39:$A$782,$A76,СВЦЭМ!$B$39:$B$782,V$47)+'СЕТ СН'!$G$12+СВЦЭМ!$D$10+'СЕТ СН'!$G$6-'СЕТ СН'!$G$22</f>
        <v>1515.4609196000001</v>
      </c>
      <c r="W76" s="36">
        <f>SUMIFS(СВЦЭМ!$C$39:$C$782,СВЦЭМ!$A$39:$A$782,$A76,СВЦЭМ!$B$39:$B$782,W$47)+'СЕТ СН'!$G$12+СВЦЭМ!$D$10+'СЕТ СН'!$G$6-'СЕТ СН'!$G$22</f>
        <v>1521.6883418699999</v>
      </c>
      <c r="X76" s="36">
        <f>SUMIFS(СВЦЭМ!$C$39:$C$782,СВЦЭМ!$A$39:$A$782,$A76,СВЦЭМ!$B$39:$B$782,X$47)+'СЕТ СН'!$G$12+СВЦЭМ!$D$10+'СЕТ СН'!$G$6-'СЕТ СН'!$G$22</f>
        <v>1543.2819770000001</v>
      </c>
      <c r="Y76" s="36">
        <f>SUMIFS(СВЦЭМ!$C$39:$C$782,СВЦЭМ!$A$39:$A$782,$A76,СВЦЭМ!$B$39:$B$782,Y$47)+'СЕТ СН'!$G$12+СВЦЭМ!$D$10+'СЕТ СН'!$G$6-'СЕТ СН'!$G$22</f>
        <v>1603.0100172800001</v>
      </c>
    </row>
    <row r="77" spans="1:27" ht="15.75" x14ac:dyDescent="0.2">
      <c r="A77" s="35">
        <f t="shared" si="1"/>
        <v>44316</v>
      </c>
      <c r="B77" s="36">
        <f>SUMIFS(СВЦЭМ!$C$39:$C$782,СВЦЭМ!$A$39:$A$782,$A77,СВЦЭМ!$B$39:$B$782,B$47)+'СЕТ СН'!$G$12+СВЦЭМ!$D$10+'СЕТ СН'!$G$6-'СЕТ СН'!$G$22</f>
        <v>1654.9105962399999</v>
      </c>
      <c r="C77" s="36">
        <f>SUMIFS(СВЦЭМ!$C$39:$C$782,СВЦЭМ!$A$39:$A$782,$A77,СВЦЭМ!$B$39:$B$782,C$47)+'СЕТ СН'!$G$12+СВЦЭМ!$D$10+'СЕТ СН'!$G$6-'СЕТ СН'!$G$22</f>
        <v>1728.62076273</v>
      </c>
      <c r="D77" s="36">
        <f>SUMIFS(СВЦЭМ!$C$39:$C$782,СВЦЭМ!$A$39:$A$782,$A77,СВЦЭМ!$B$39:$B$782,D$47)+'СЕТ СН'!$G$12+СВЦЭМ!$D$10+'СЕТ СН'!$G$6-'СЕТ СН'!$G$22</f>
        <v>1745.9800554600001</v>
      </c>
      <c r="E77" s="36">
        <f>SUMIFS(СВЦЭМ!$C$39:$C$782,СВЦЭМ!$A$39:$A$782,$A77,СВЦЭМ!$B$39:$B$782,E$47)+'СЕТ СН'!$G$12+СВЦЭМ!$D$10+'СЕТ СН'!$G$6-'СЕТ СН'!$G$22</f>
        <v>1745.91747063</v>
      </c>
      <c r="F77" s="36">
        <f>SUMIFS(СВЦЭМ!$C$39:$C$782,СВЦЭМ!$A$39:$A$782,$A77,СВЦЭМ!$B$39:$B$782,F$47)+'СЕТ СН'!$G$12+СВЦЭМ!$D$10+'СЕТ СН'!$G$6-'СЕТ СН'!$G$22</f>
        <v>1756.9853053400002</v>
      </c>
      <c r="G77" s="36">
        <f>SUMIFS(СВЦЭМ!$C$39:$C$782,СВЦЭМ!$A$39:$A$782,$A77,СВЦЭМ!$B$39:$B$782,G$47)+'СЕТ СН'!$G$12+СВЦЭМ!$D$10+'СЕТ СН'!$G$6-'СЕТ СН'!$G$22</f>
        <v>1771.9877982500002</v>
      </c>
      <c r="H77" s="36">
        <f>SUMIFS(СВЦЭМ!$C$39:$C$782,СВЦЭМ!$A$39:$A$782,$A77,СВЦЭМ!$B$39:$B$782,H$47)+'СЕТ СН'!$G$12+СВЦЭМ!$D$10+'СЕТ СН'!$G$6-'СЕТ СН'!$G$22</f>
        <v>1775.70502657</v>
      </c>
      <c r="I77" s="36">
        <f>SUMIFS(СВЦЭМ!$C$39:$C$782,СВЦЭМ!$A$39:$A$782,$A77,СВЦЭМ!$B$39:$B$782,I$47)+'СЕТ СН'!$G$12+СВЦЭМ!$D$10+'СЕТ СН'!$G$6-'СЕТ СН'!$G$22</f>
        <v>1704.98719351</v>
      </c>
      <c r="J77" s="36">
        <f>SUMIFS(СВЦЭМ!$C$39:$C$782,СВЦЭМ!$A$39:$A$782,$A77,СВЦЭМ!$B$39:$B$782,J$47)+'СЕТ СН'!$G$12+СВЦЭМ!$D$10+'СЕТ СН'!$G$6-'СЕТ СН'!$G$22</f>
        <v>1642.6104768600003</v>
      </c>
      <c r="K77" s="36">
        <f>SUMIFS(СВЦЭМ!$C$39:$C$782,СВЦЭМ!$A$39:$A$782,$A77,СВЦЭМ!$B$39:$B$782,K$47)+'СЕТ СН'!$G$12+СВЦЭМ!$D$10+'СЕТ СН'!$G$6-'СЕТ СН'!$G$22</f>
        <v>1603.5320556400002</v>
      </c>
      <c r="L77" s="36">
        <f>SUMIFS(СВЦЭМ!$C$39:$C$782,СВЦЭМ!$A$39:$A$782,$A77,СВЦЭМ!$B$39:$B$782,L$47)+'СЕТ СН'!$G$12+СВЦЭМ!$D$10+'СЕТ СН'!$G$6-'СЕТ СН'!$G$22</f>
        <v>1588.1829561</v>
      </c>
      <c r="M77" s="36">
        <f>SUMIFS(СВЦЭМ!$C$39:$C$782,СВЦЭМ!$A$39:$A$782,$A77,СВЦЭМ!$B$39:$B$782,M$47)+'СЕТ СН'!$G$12+СВЦЭМ!$D$10+'СЕТ СН'!$G$6-'СЕТ СН'!$G$22</f>
        <v>1591.9235766699999</v>
      </c>
      <c r="N77" s="36">
        <f>SUMIFS(СВЦЭМ!$C$39:$C$782,СВЦЭМ!$A$39:$A$782,$A77,СВЦЭМ!$B$39:$B$782,N$47)+'СЕТ СН'!$G$12+СВЦЭМ!$D$10+'СЕТ СН'!$G$6-'СЕТ СН'!$G$22</f>
        <v>1650.4990623399999</v>
      </c>
      <c r="O77" s="36">
        <f>SUMIFS(СВЦЭМ!$C$39:$C$782,СВЦЭМ!$A$39:$A$782,$A77,СВЦЭМ!$B$39:$B$782,O$47)+'СЕТ СН'!$G$12+СВЦЭМ!$D$10+'СЕТ СН'!$G$6-'СЕТ СН'!$G$22</f>
        <v>1688.1441924999999</v>
      </c>
      <c r="P77" s="36">
        <f>SUMIFS(СВЦЭМ!$C$39:$C$782,СВЦЭМ!$A$39:$A$782,$A77,СВЦЭМ!$B$39:$B$782,P$47)+'СЕТ СН'!$G$12+СВЦЭМ!$D$10+'СЕТ СН'!$G$6-'СЕТ СН'!$G$22</f>
        <v>1714.3221917400001</v>
      </c>
      <c r="Q77" s="36">
        <f>SUMIFS(СВЦЭМ!$C$39:$C$782,СВЦЭМ!$A$39:$A$782,$A77,СВЦЭМ!$B$39:$B$782,Q$47)+'СЕТ СН'!$G$12+СВЦЭМ!$D$10+'СЕТ СН'!$G$6-'СЕТ СН'!$G$22</f>
        <v>1707.8159676599998</v>
      </c>
      <c r="R77" s="36">
        <f>SUMIFS(СВЦЭМ!$C$39:$C$782,СВЦЭМ!$A$39:$A$782,$A77,СВЦЭМ!$B$39:$B$782,R$47)+'СЕТ СН'!$G$12+СВЦЭМ!$D$10+'СЕТ СН'!$G$6-'СЕТ СН'!$G$22</f>
        <v>1698.7786720899999</v>
      </c>
      <c r="S77" s="36">
        <f>SUMIFS(СВЦЭМ!$C$39:$C$782,СВЦЭМ!$A$39:$A$782,$A77,СВЦЭМ!$B$39:$B$782,S$47)+'СЕТ СН'!$G$12+СВЦЭМ!$D$10+'СЕТ СН'!$G$6-'СЕТ СН'!$G$22</f>
        <v>1690.63465563</v>
      </c>
      <c r="T77" s="36">
        <f>SUMIFS(СВЦЭМ!$C$39:$C$782,СВЦЭМ!$A$39:$A$782,$A77,СВЦЭМ!$B$39:$B$782,T$47)+'СЕТ СН'!$G$12+СВЦЭМ!$D$10+'СЕТ СН'!$G$6-'СЕТ СН'!$G$22</f>
        <v>1606.5906073400001</v>
      </c>
      <c r="U77" s="36">
        <f>SUMIFS(СВЦЭМ!$C$39:$C$782,СВЦЭМ!$A$39:$A$782,$A77,СВЦЭМ!$B$39:$B$782,U$47)+'СЕТ СН'!$G$12+СВЦЭМ!$D$10+'СЕТ СН'!$G$6-'СЕТ СН'!$G$22</f>
        <v>1533.43882315</v>
      </c>
      <c r="V77" s="36">
        <f>SUMIFS(СВЦЭМ!$C$39:$C$782,СВЦЭМ!$A$39:$A$782,$A77,СВЦЭМ!$B$39:$B$782,V$47)+'СЕТ СН'!$G$12+СВЦЭМ!$D$10+'СЕТ СН'!$G$6-'СЕТ СН'!$G$22</f>
        <v>1499.53175951</v>
      </c>
      <c r="W77" s="36">
        <f>SUMIFS(СВЦЭМ!$C$39:$C$782,СВЦЭМ!$A$39:$A$782,$A77,СВЦЭМ!$B$39:$B$782,W$47)+'СЕТ СН'!$G$12+СВЦЭМ!$D$10+'СЕТ СН'!$G$6-'СЕТ СН'!$G$22</f>
        <v>1511.6330462800001</v>
      </c>
      <c r="X77" s="36">
        <f>SUMIFS(СВЦЭМ!$C$39:$C$782,СВЦЭМ!$A$39:$A$782,$A77,СВЦЭМ!$B$39:$B$782,X$47)+'СЕТ СН'!$G$12+СВЦЭМ!$D$10+'СЕТ СН'!$G$6-'СЕТ СН'!$G$22</f>
        <v>1548.2213503799999</v>
      </c>
      <c r="Y77" s="36">
        <f>SUMIFS(СВЦЭМ!$C$39:$C$782,СВЦЭМ!$A$39:$A$782,$A77,СВЦЭМ!$B$39:$B$782,Y$47)+'СЕТ СН'!$G$12+СВЦЭМ!$D$10+'СЕТ СН'!$G$6-'СЕТ СН'!$G$22</f>
        <v>1620.8737583399998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СН'!$H$12+СВЦЭМ!$D$10+'СЕТ СН'!$H$6-'СЕТ СН'!$H$22</f>
        <v>1428.42409989</v>
      </c>
      <c r="C84" s="36">
        <f>SUMIFS(СВЦЭМ!$C$39:$C$782,СВЦЭМ!$A$39:$A$782,$A84,СВЦЭМ!$B$39:$B$782,C$83)+'СЕТ СН'!$H$12+СВЦЭМ!$D$10+'СЕТ СН'!$H$6-'СЕТ СН'!$H$22</f>
        <v>1500.7516852399999</v>
      </c>
      <c r="D84" s="36">
        <f>SUMIFS(СВЦЭМ!$C$39:$C$782,СВЦЭМ!$A$39:$A$782,$A84,СВЦЭМ!$B$39:$B$782,D$83)+'СЕТ СН'!$H$12+СВЦЭМ!$D$10+'СЕТ СН'!$H$6-'СЕТ СН'!$H$22</f>
        <v>1540.8282349599999</v>
      </c>
      <c r="E84" s="36">
        <f>SUMIFS(СВЦЭМ!$C$39:$C$782,СВЦЭМ!$A$39:$A$782,$A84,СВЦЭМ!$B$39:$B$782,E$83)+'СЕТ СН'!$H$12+СВЦЭМ!$D$10+'СЕТ СН'!$H$6-'СЕТ СН'!$H$22</f>
        <v>1540.1859653800002</v>
      </c>
      <c r="F84" s="36">
        <f>SUMIFS(СВЦЭМ!$C$39:$C$782,СВЦЭМ!$A$39:$A$782,$A84,СВЦЭМ!$B$39:$B$782,F$83)+'СЕТ СН'!$H$12+СВЦЭМ!$D$10+'СЕТ СН'!$H$6-'СЕТ СН'!$H$22</f>
        <v>1536.5334411499998</v>
      </c>
      <c r="G84" s="36">
        <f>SUMIFS(СВЦЭМ!$C$39:$C$782,СВЦЭМ!$A$39:$A$782,$A84,СВЦЭМ!$B$39:$B$782,G$83)+'СЕТ СН'!$H$12+СВЦЭМ!$D$10+'СЕТ СН'!$H$6-'СЕТ СН'!$H$22</f>
        <v>1528.3028014800002</v>
      </c>
      <c r="H84" s="36">
        <f>SUMIFS(СВЦЭМ!$C$39:$C$782,СВЦЭМ!$A$39:$A$782,$A84,СВЦЭМ!$B$39:$B$782,H$83)+'СЕТ СН'!$H$12+СВЦЭМ!$D$10+'СЕТ СН'!$H$6-'СЕТ СН'!$H$22</f>
        <v>1473.3470157900001</v>
      </c>
      <c r="I84" s="36">
        <f>SUMIFS(СВЦЭМ!$C$39:$C$782,СВЦЭМ!$A$39:$A$782,$A84,СВЦЭМ!$B$39:$B$782,I$83)+'СЕТ СН'!$H$12+СВЦЭМ!$D$10+'СЕТ СН'!$H$6-'СЕТ СН'!$H$22</f>
        <v>1444.7564076200001</v>
      </c>
      <c r="J84" s="36">
        <f>SUMIFS(СВЦЭМ!$C$39:$C$782,СВЦЭМ!$A$39:$A$782,$A84,СВЦЭМ!$B$39:$B$782,J$83)+'СЕТ СН'!$H$12+СВЦЭМ!$D$10+'СЕТ СН'!$H$6-'СЕТ СН'!$H$22</f>
        <v>1405.33224589</v>
      </c>
      <c r="K84" s="36">
        <f>SUMIFS(СВЦЭМ!$C$39:$C$782,СВЦЭМ!$A$39:$A$782,$A84,СВЦЭМ!$B$39:$B$782,K$83)+'СЕТ СН'!$H$12+СВЦЭМ!$D$10+'СЕТ СН'!$H$6-'СЕТ СН'!$H$22</f>
        <v>1340.5434887900001</v>
      </c>
      <c r="L84" s="36">
        <f>SUMIFS(СВЦЭМ!$C$39:$C$782,СВЦЭМ!$A$39:$A$782,$A84,СВЦЭМ!$B$39:$B$782,L$83)+'СЕТ СН'!$H$12+СВЦЭМ!$D$10+'СЕТ СН'!$H$6-'СЕТ СН'!$H$22</f>
        <v>1340.22320184</v>
      </c>
      <c r="M84" s="36">
        <f>SUMIFS(СВЦЭМ!$C$39:$C$782,СВЦЭМ!$A$39:$A$782,$A84,СВЦЭМ!$B$39:$B$782,M$83)+'СЕТ СН'!$H$12+СВЦЭМ!$D$10+'СЕТ СН'!$H$6-'СЕТ СН'!$H$22</f>
        <v>1343.78851502</v>
      </c>
      <c r="N84" s="36">
        <f>SUMIFS(СВЦЭМ!$C$39:$C$782,СВЦЭМ!$A$39:$A$782,$A84,СВЦЭМ!$B$39:$B$782,N$83)+'СЕТ СН'!$H$12+СВЦЭМ!$D$10+'СЕТ СН'!$H$6-'СЕТ СН'!$H$22</f>
        <v>1369.3671498399999</v>
      </c>
      <c r="O84" s="36">
        <f>SUMIFS(СВЦЭМ!$C$39:$C$782,СВЦЭМ!$A$39:$A$782,$A84,СВЦЭМ!$B$39:$B$782,O$83)+'СЕТ СН'!$H$12+СВЦЭМ!$D$10+'СЕТ СН'!$H$6-'СЕТ СН'!$H$22</f>
        <v>1404.94746074</v>
      </c>
      <c r="P84" s="36">
        <f>SUMIFS(СВЦЭМ!$C$39:$C$782,СВЦЭМ!$A$39:$A$782,$A84,СВЦЭМ!$B$39:$B$782,P$83)+'СЕТ СН'!$H$12+СВЦЭМ!$D$10+'СЕТ СН'!$H$6-'СЕТ СН'!$H$22</f>
        <v>1445.6225175899999</v>
      </c>
      <c r="Q84" s="36">
        <f>SUMIFS(СВЦЭМ!$C$39:$C$782,СВЦЭМ!$A$39:$A$782,$A84,СВЦЭМ!$B$39:$B$782,Q$83)+'СЕТ СН'!$H$12+СВЦЭМ!$D$10+'СЕТ СН'!$H$6-'СЕТ СН'!$H$22</f>
        <v>1471.5142839499999</v>
      </c>
      <c r="R84" s="36">
        <f>SUMIFS(СВЦЭМ!$C$39:$C$782,СВЦЭМ!$A$39:$A$782,$A84,СВЦЭМ!$B$39:$B$782,R$83)+'СЕТ СН'!$H$12+СВЦЭМ!$D$10+'СЕТ СН'!$H$6-'СЕТ СН'!$H$22</f>
        <v>1457.2438860899997</v>
      </c>
      <c r="S84" s="36">
        <f>SUMIFS(СВЦЭМ!$C$39:$C$782,СВЦЭМ!$A$39:$A$782,$A84,СВЦЭМ!$B$39:$B$782,S$83)+'СЕТ СН'!$H$12+СВЦЭМ!$D$10+'СЕТ СН'!$H$6-'СЕТ СН'!$H$22</f>
        <v>1439.0956049199999</v>
      </c>
      <c r="T84" s="36">
        <f>SUMIFS(СВЦЭМ!$C$39:$C$782,СВЦЭМ!$A$39:$A$782,$A84,СВЦЭМ!$B$39:$B$782,T$83)+'СЕТ СН'!$H$12+СВЦЭМ!$D$10+'СЕТ СН'!$H$6-'СЕТ СН'!$H$22</f>
        <v>1407.5044638099998</v>
      </c>
      <c r="U84" s="36">
        <f>SUMIFS(СВЦЭМ!$C$39:$C$782,СВЦЭМ!$A$39:$A$782,$A84,СВЦЭМ!$B$39:$B$782,U$83)+'СЕТ СН'!$H$12+СВЦЭМ!$D$10+'СЕТ СН'!$H$6-'СЕТ СН'!$H$22</f>
        <v>1345.7013681200001</v>
      </c>
      <c r="V84" s="36">
        <f>SUMIFS(СВЦЭМ!$C$39:$C$782,СВЦЭМ!$A$39:$A$782,$A84,СВЦЭМ!$B$39:$B$782,V$83)+'СЕТ СН'!$H$12+СВЦЭМ!$D$10+'СЕТ СН'!$H$6-'СЕТ СН'!$H$22</f>
        <v>1314.5445828500001</v>
      </c>
      <c r="W84" s="36">
        <f>SUMIFS(СВЦЭМ!$C$39:$C$782,СВЦЭМ!$A$39:$A$782,$A84,СВЦЭМ!$B$39:$B$782,W$83)+'СЕТ СН'!$H$12+СВЦЭМ!$D$10+'СЕТ СН'!$H$6-'СЕТ СН'!$H$22</f>
        <v>1304.87402645</v>
      </c>
      <c r="X84" s="36">
        <f>SUMIFS(СВЦЭМ!$C$39:$C$782,СВЦЭМ!$A$39:$A$782,$A84,СВЦЭМ!$B$39:$B$782,X$83)+'СЕТ СН'!$H$12+СВЦЭМ!$D$10+'СЕТ СН'!$H$6-'СЕТ СН'!$H$22</f>
        <v>1321.6806506100002</v>
      </c>
      <c r="Y84" s="36">
        <f>SUMIFS(СВЦЭМ!$C$39:$C$782,СВЦЭМ!$A$39:$A$782,$A84,СВЦЭМ!$B$39:$B$782,Y$83)+'СЕТ СН'!$H$12+СВЦЭМ!$D$10+'СЕТ СН'!$H$6-'СЕТ СН'!$H$22</f>
        <v>1338.5729151199998</v>
      </c>
    </row>
    <row r="85" spans="1:25" ht="15.75" x14ac:dyDescent="0.2">
      <c r="A85" s="35">
        <f>A84+1</f>
        <v>44288</v>
      </c>
      <c r="B85" s="36">
        <f>SUMIFS(СВЦЭМ!$C$39:$C$782,СВЦЭМ!$A$39:$A$782,$A85,СВЦЭМ!$B$39:$B$782,B$83)+'СЕТ СН'!$H$12+СВЦЭМ!$D$10+'СЕТ СН'!$H$6-'СЕТ СН'!$H$22</f>
        <v>1398.2874104799998</v>
      </c>
      <c r="C85" s="36">
        <f>SUMIFS(СВЦЭМ!$C$39:$C$782,СВЦЭМ!$A$39:$A$782,$A85,СВЦЭМ!$B$39:$B$782,C$83)+'СЕТ СН'!$H$12+СВЦЭМ!$D$10+'СЕТ СН'!$H$6-'СЕТ СН'!$H$22</f>
        <v>1447.57896815</v>
      </c>
      <c r="D85" s="36">
        <f>SUMIFS(СВЦЭМ!$C$39:$C$782,СВЦЭМ!$A$39:$A$782,$A85,СВЦЭМ!$B$39:$B$782,D$83)+'СЕТ СН'!$H$12+СВЦЭМ!$D$10+'СЕТ СН'!$H$6-'СЕТ СН'!$H$22</f>
        <v>1491.0596947600002</v>
      </c>
      <c r="E85" s="36">
        <f>SUMIFS(СВЦЭМ!$C$39:$C$782,СВЦЭМ!$A$39:$A$782,$A85,СВЦЭМ!$B$39:$B$782,E$83)+'СЕТ СН'!$H$12+СВЦЭМ!$D$10+'СЕТ СН'!$H$6-'СЕТ СН'!$H$22</f>
        <v>1501.1822143599998</v>
      </c>
      <c r="F85" s="36">
        <f>SUMIFS(СВЦЭМ!$C$39:$C$782,СВЦЭМ!$A$39:$A$782,$A85,СВЦЭМ!$B$39:$B$782,F$83)+'СЕТ СН'!$H$12+СВЦЭМ!$D$10+'СЕТ СН'!$H$6-'СЕТ СН'!$H$22</f>
        <v>1495.1029625599999</v>
      </c>
      <c r="G85" s="36">
        <f>SUMIFS(СВЦЭМ!$C$39:$C$782,СВЦЭМ!$A$39:$A$782,$A85,СВЦЭМ!$B$39:$B$782,G$83)+'СЕТ СН'!$H$12+СВЦЭМ!$D$10+'СЕТ СН'!$H$6-'СЕТ СН'!$H$22</f>
        <v>1468.9949542899999</v>
      </c>
      <c r="H85" s="36">
        <f>SUMIFS(СВЦЭМ!$C$39:$C$782,СВЦЭМ!$A$39:$A$782,$A85,СВЦЭМ!$B$39:$B$782,H$83)+'СЕТ СН'!$H$12+СВЦЭМ!$D$10+'СЕТ СН'!$H$6-'СЕТ СН'!$H$22</f>
        <v>1438.3718989899999</v>
      </c>
      <c r="I85" s="36">
        <f>SUMIFS(СВЦЭМ!$C$39:$C$782,СВЦЭМ!$A$39:$A$782,$A85,СВЦЭМ!$B$39:$B$782,I$83)+'СЕТ СН'!$H$12+СВЦЭМ!$D$10+'СЕТ СН'!$H$6-'СЕТ СН'!$H$22</f>
        <v>1412.80756649</v>
      </c>
      <c r="J85" s="36">
        <f>SUMIFS(СВЦЭМ!$C$39:$C$782,СВЦЭМ!$A$39:$A$782,$A85,СВЦЭМ!$B$39:$B$782,J$83)+'СЕТ СН'!$H$12+СВЦЭМ!$D$10+'СЕТ СН'!$H$6-'СЕТ СН'!$H$22</f>
        <v>1378.66726247</v>
      </c>
      <c r="K85" s="36">
        <f>SUMIFS(СВЦЭМ!$C$39:$C$782,СВЦЭМ!$A$39:$A$782,$A85,СВЦЭМ!$B$39:$B$782,K$83)+'СЕТ СН'!$H$12+СВЦЭМ!$D$10+'СЕТ СН'!$H$6-'СЕТ СН'!$H$22</f>
        <v>1353.58311013</v>
      </c>
      <c r="L85" s="36">
        <f>SUMIFS(СВЦЭМ!$C$39:$C$782,СВЦЭМ!$A$39:$A$782,$A85,СВЦЭМ!$B$39:$B$782,L$83)+'СЕТ СН'!$H$12+СВЦЭМ!$D$10+'СЕТ СН'!$H$6-'СЕТ СН'!$H$22</f>
        <v>1369.3237390499999</v>
      </c>
      <c r="M85" s="36">
        <f>SUMIFS(СВЦЭМ!$C$39:$C$782,СВЦЭМ!$A$39:$A$782,$A85,СВЦЭМ!$B$39:$B$782,M$83)+'СЕТ СН'!$H$12+СВЦЭМ!$D$10+'СЕТ СН'!$H$6-'СЕТ СН'!$H$22</f>
        <v>1358.2103457399999</v>
      </c>
      <c r="N85" s="36">
        <f>SUMIFS(СВЦЭМ!$C$39:$C$782,СВЦЭМ!$A$39:$A$782,$A85,СВЦЭМ!$B$39:$B$782,N$83)+'СЕТ СН'!$H$12+СВЦЭМ!$D$10+'СЕТ СН'!$H$6-'СЕТ СН'!$H$22</f>
        <v>1385.13153934</v>
      </c>
      <c r="O85" s="36">
        <f>SUMIFS(СВЦЭМ!$C$39:$C$782,СВЦЭМ!$A$39:$A$782,$A85,СВЦЭМ!$B$39:$B$782,O$83)+'СЕТ СН'!$H$12+СВЦЭМ!$D$10+'СЕТ СН'!$H$6-'СЕТ СН'!$H$22</f>
        <v>1417.8785469499999</v>
      </c>
      <c r="P85" s="36">
        <f>SUMIFS(СВЦЭМ!$C$39:$C$782,СВЦЭМ!$A$39:$A$782,$A85,СВЦЭМ!$B$39:$B$782,P$83)+'СЕТ СН'!$H$12+СВЦЭМ!$D$10+'СЕТ СН'!$H$6-'СЕТ СН'!$H$22</f>
        <v>1458.1933214199998</v>
      </c>
      <c r="Q85" s="36">
        <f>SUMIFS(СВЦЭМ!$C$39:$C$782,СВЦЭМ!$A$39:$A$782,$A85,СВЦЭМ!$B$39:$B$782,Q$83)+'СЕТ СН'!$H$12+СВЦЭМ!$D$10+'СЕТ СН'!$H$6-'СЕТ СН'!$H$22</f>
        <v>1474.73129612</v>
      </c>
      <c r="R85" s="36">
        <f>SUMIFS(СВЦЭМ!$C$39:$C$782,СВЦЭМ!$A$39:$A$782,$A85,СВЦЭМ!$B$39:$B$782,R$83)+'СЕТ СН'!$H$12+СВЦЭМ!$D$10+'СЕТ СН'!$H$6-'СЕТ СН'!$H$22</f>
        <v>1475.6152736499998</v>
      </c>
      <c r="S85" s="36">
        <f>SUMIFS(СВЦЭМ!$C$39:$C$782,СВЦЭМ!$A$39:$A$782,$A85,СВЦЭМ!$B$39:$B$782,S$83)+'СЕТ СН'!$H$12+СВЦЭМ!$D$10+'СЕТ СН'!$H$6-'СЕТ СН'!$H$22</f>
        <v>1469.8348490099997</v>
      </c>
      <c r="T85" s="36">
        <f>SUMIFS(СВЦЭМ!$C$39:$C$782,СВЦЭМ!$A$39:$A$782,$A85,СВЦЭМ!$B$39:$B$782,T$83)+'СЕТ СН'!$H$12+СВЦЭМ!$D$10+'СЕТ СН'!$H$6-'СЕТ СН'!$H$22</f>
        <v>1414.62043393</v>
      </c>
      <c r="U85" s="36">
        <f>SUMIFS(СВЦЭМ!$C$39:$C$782,СВЦЭМ!$A$39:$A$782,$A85,СВЦЭМ!$B$39:$B$782,U$83)+'СЕТ СН'!$H$12+СВЦЭМ!$D$10+'СЕТ СН'!$H$6-'СЕТ СН'!$H$22</f>
        <v>1349.4330568800001</v>
      </c>
      <c r="V85" s="36">
        <f>SUMIFS(СВЦЭМ!$C$39:$C$782,СВЦЭМ!$A$39:$A$782,$A85,СВЦЭМ!$B$39:$B$782,V$83)+'СЕТ СН'!$H$12+СВЦЭМ!$D$10+'СЕТ СН'!$H$6-'СЕТ СН'!$H$22</f>
        <v>1317.62263809</v>
      </c>
      <c r="W85" s="36">
        <f>SUMIFS(СВЦЭМ!$C$39:$C$782,СВЦЭМ!$A$39:$A$782,$A85,СВЦЭМ!$B$39:$B$782,W$83)+'СЕТ СН'!$H$12+СВЦЭМ!$D$10+'СЕТ СН'!$H$6-'СЕТ СН'!$H$22</f>
        <v>1315.90258425</v>
      </c>
      <c r="X85" s="36">
        <f>SUMIFS(СВЦЭМ!$C$39:$C$782,СВЦЭМ!$A$39:$A$782,$A85,СВЦЭМ!$B$39:$B$782,X$83)+'СЕТ СН'!$H$12+СВЦЭМ!$D$10+'СЕТ СН'!$H$6-'СЕТ СН'!$H$22</f>
        <v>1340.67898044</v>
      </c>
      <c r="Y85" s="36">
        <f>SUMIFS(СВЦЭМ!$C$39:$C$782,СВЦЭМ!$A$39:$A$782,$A85,СВЦЭМ!$B$39:$B$782,Y$83)+'СЕТ СН'!$H$12+СВЦЭМ!$D$10+'СЕТ СН'!$H$6-'СЕТ СН'!$H$22</f>
        <v>1380.84327448</v>
      </c>
    </row>
    <row r="86" spans="1:25" ht="15.75" x14ac:dyDescent="0.2">
      <c r="A86" s="35">
        <f t="shared" ref="A86:A113" si="2">A85+1</f>
        <v>44289</v>
      </c>
      <c r="B86" s="36">
        <f>SUMIFS(СВЦЭМ!$C$39:$C$782,СВЦЭМ!$A$39:$A$782,$A86,СВЦЭМ!$B$39:$B$782,B$83)+'СЕТ СН'!$H$12+СВЦЭМ!$D$10+'СЕТ СН'!$H$6-'СЕТ СН'!$H$22</f>
        <v>1464.13704026</v>
      </c>
      <c r="C86" s="36">
        <f>SUMIFS(СВЦЭМ!$C$39:$C$782,СВЦЭМ!$A$39:$A$782,$A86,СВЦЭМ!$B$39:$B$782,C$83)+'СЕТ СН'!$H$12+СВЦЭМ!$D$10+'СЕТ СН'!$H$6-'СЕТ СН'!$H$22</f>
        <v>1512.8597583400001</v>
      </c>
      <c r="D86" s="36">
        <f>SUMIFS(СВЦЭМ!$C$39:$C$782,СВЦЭМ!$A$39:$A$782,$A86,СВЦЭМ!$B$39:$B$782,D$83)+'СЕТ СН'!$H$12+СВЦЭМ!$D$10+'СЕТ СН'!$H$6-'СЕТ СН'!$H$22</f>
        <v>1543.6913149799998</v>
      </c>
      <c r="E86" s="36">
        <f>SUMIFS(СВЦЭМ!$C$39:$C$782,СВЦЭМ!$A$39:$A$782,$A86,СВЦЭМ!$B$39:$B$782,E$83)+'СЕТ СН'!$H$12+СВЦЭМ!$D$10+'СЕТ СН'!$H$6-'СЕТ СН'!$H$22</f>
        <v>1532.60675438</v>
      </c>
      <c r="F86" s="36">
        <f>SUMIFS(СВЦЭМ!$C$39:$C$782,СВЦЭМ!$A$39:$A$782,$A86,СВЦЭМ!$B$39:$B$782,F$83)+'СЕТ СН'!$H$12+СВЦЭМ!$D$10+'СЕТ СН'!$H$6-'СЕТ СН'!$H$22</f>
        <v>1547.5187670599998</v>
      </c>
      <c r="G86" s="36">
        <f>SUMIFS(СВЦЭМ!$C$39:$C$782,СВЦЭМ!$A$39:$A$782,$A86,СВЦЭМ!$B$39:$B$782,G$83)+'СЕТ СН'!$H$12+СВЦЭМ!$D$10+'СЕТ СН'!$H$6-'СЕТ СН'!$H$22</f>
        <v>1535.10894177</v>
      </c>
      <c r="H86" s="36">
        <f>SUMIFS(СВЦЭМ!$C$39:$C$782,СВЦЭМ!$A$39:$A$782,$A86,СВЦЭМ!$B$39:$B$782,H$83)+'СЕТ СН'!$H$12+СВЦЭМ!$D$10+'СЕТ СН'!$H$6-'СЕТ СН'!$H$22</f>
        <v>1458.4852171799998</v>
      </c>
      <c r="I86" s="36">
        <f>SUMIFS(СВЦЭМ!$C$39:$C$782,СВЦЭМ!$A$39:$A$782,$A86,СВЦЭМ!$B$39:$B$782,I$83)+'СЕТ СН'!$H$12+СВЦЭМ!$D$10+'СЕТ СН'!$H$6-'СЕТ СН'!$H$22</f>
        <v>1426.97405596</v>
      </c>
      <c r="J86" s="36">
        <f>SUMIFS(СВЦЭМ!$C$39:$C$782,СВЦЭМ!$A$39:$A$782,$A86,СВЦЭМ!$B$39:$B$782,J$83)+'СЕТ СН'!$H$12+СВЦЭМ!$D$10+'СЕТ СН'!$H$6-'СЕТ СН'!$H$22</f>
        <v>1372.42986993</v>
      </c>
      <c r="K86" s="36">
        <f>SUMIFS(СВЦЭМ!$C$39:$C$782,СВЦЭМ!$A$39:$A$782,$A86,СВЦЭМ!$B$39:$B$782,K$83)+'СЕТ СН'!$H$12+СВЦЭМ!$D$10+'СЕТ СН'!$H$6-'СЕТ СН'!$H$22</f>
        <v>1320.1237527799999</v>
      </c>
      <c r="L86" s="36">
        <f>SUMIFS(СВЦЭМ!$C$39:$C$782,СВЦЭМ!$A$39:$A$782,$A86,СВЦЭМ!$B$39:$B$782,L$83)+'СЕТ СН'!$H$12+СВЦЭМ!$D$10+'СЕТ СН'!$H$6-'СЕТ СН'!$H$22</f>
        <v>1327.82436499</v>
      </c>
      <c r="M86" s="36">
        <f>SUMIFS(СВЦЭМ!$C$39:$C$782,СВЦЭМ!$A$39:$A$782,$A86,СВЦЭМ!$B$39:$B$782,M$83)+'СЕТ СН'!$H$12+СВЦЭМ!$D$10+'СЕТ СН'!$H$6-'СЕТ СН'!$H$22</f>
        <v>1337.84465202</v>
      </c>
      <c r="N86" s="36">
        <f>SUMIFS(СВЦЭМ!$C$39:$C$782,СВЦЭМ!$A$39:$A$782,$A86,СВЦЭМ!$B$39:$B$782,N$83)+'СЕТ СН'!$H$12+СВЦЭМ!$D$10+'СЕТ СН'!$H$6-'СЕТ СН'!$H$22</f>
        <v>1368.7188902799999</v>
      </c>
      <c r="O86" s="36">
        <f>SUMIFS(СВЦЭМ!$C$39:$C$782,СВЦЭМ!$A$39:$A$782,$A86,СВЦЭМ!$B$39:$B$782,O$83)+'СЕТ СН'!$H$12+СВЦЭМ!$D$10+'СЕТ СН'!$H$6-'СЕТ СН'!$H$22</f>
        <v>1407.1951029299998</v>
      </c>
      <c r="P86" s="36">
        <f>SUMIFS(СВЦЭМ!$C$39:$C$782,СВЦЭМ!$A$39:$A$782,$A86,СВЦЭМ!$B$39:$B$782,P$83)+'СЕТ СН'!$H$12+СВЦЭМ!$D$10+'СЕТ СН'!$H$6-'СЕТ СН'!$H$22</f>
        <v>1454.72816521</v>
      </c>
      <c r="Q86" s="36">
        <f>SUMIFS(СВЦЭМ!$C$39:$C$782,СВЦЭМ!$A$39:$A$782,$A86,СВЦЭМ!$B$39:$B$782,Q$83)+'СЕТ СН'!$H$12+СВЦЭМ!$D$10+'СЕТ СН'!$H$6-'СЕТ СН'!$H$22</f>
        <v>1476.1521180199998</v>
      </c>
      <c r="R86" s="36">
        <f>SUMIFS(СВЦЭМ!$C$39:$C$782,СВЦЭМ!$A$39:$A$782,$A86,СВЦЭМ!$B$39:$B$782,R$83)+'СЕТ СН'!$H$12+СВЦЭМ!$D$10+'СЕТ СН'!$H$6-'СЕТ СН'!$H$22</f>
        <v>1467.2480342999997</v>
      </c>
      <c r="S86" s="36">
        <f>SUMIFS(СВЦЭМ!$C$39:$C$782,СВЦЭМ!$A$39:$A$782,$A86,СВЦЭМ!$B$39:$B$782,S$83)+'СЕТ СН'!$H$12+СВЦЭМ!$D$10+'СЕТ СН'!$H$6-'СЕТ СН'!$H$22</f>
        <v>1449.5805144800001</v>
      </c>
      <c r="T86" s="36">
        <f>SUMIFS(СВЦЭМ!$C$39:$C$782,СВЦЭМ!$A$39:$A$782,$A86,СВЦЭМ!$B$39:$B$782,T$83)+'СЕТ СН'!$H$12+СВЦЭМ!$D$10+'СЕТ СН'!$H$6-'СЕТ СН'!$H$22</f>
        <v>1378.1164262100001</v>
      </c>
      <c r="U86" s="36">
        <f>SUMIFS(СВЦЭМ!$C$39:$C$782,СВЦЭМ!$A$39:$A$782,$A86,СВЦЭМ!$B$39:$B$782,U$83)+'СЕТ СН'!$H$12+СВЦЭМ!$D$10+'СЕТ СН'!$H$6-'СЕТ СН'!$H$22</f>
        <v>1305.86416304</v>
      </c>
      <c r="V86" s="36">
        <f>SUMIFS(СВЦЭМ!$C$39:$C$782,СВЦЭМ!$A$39:$A$782,$A86,СВЦЭМ!$B$39:$B$782,V$83)+'СЕТ СН'!$H$12+СВЦЭМ!$D$10+'СЕТ СН'!$H$6-'СЕТ СН'!$H$22</f>
        <v>1283.81304641</v>
      </c>
      <c r="W86" s="36">
        <f>SUMIFS(СВЦЭМ!$C$39:$C$782,СВЦЭМ!$A$39:$A$782,$A86,СВЦЭМ!$B$39:$B$782,W$83)+'СЕТ СН'!$H$12+СВЦЭМ!$D$10+'СЕТ СН'!$H$6-'СЕТ СН'!$H$22</f>
        <v>1279.5481278100001</v>
      </c>
      <c r="X86" s="36">
        <f>SUMIFS(СВЦЭМ!$C$39:$C$782,СВЦЭМ!$A$39:$A$782,$A86,СВЦЭМ!$B$39:$B$782,X$83)+'СЕТ СН'!$H$12+СВЦЭМ!$D$10+'СЕТ СН'!$H$6-'СЕТ СН'!$H$22</f>
        <v>1301.86301918</v>
      </c>
      <c r="Y86" s="36">
        <f>SUMIFS(СВЦЭМ!$C$39:$C$782,СВЦЭМ!$A$39:$A$782,$A86,СВЦЭМ!$B$39:$B$782,Y$83)+'СЕТ СН'!$H$12+СВЦЭМ!$D$10+'СЕТ СН'!$H$6-'СЕТ СН'!$H$22</f>
        <v>1348.7957366800001</v>
      </c>
    </row>
    <row r="87" spans="1:25" ht="15.75" x14ac:dyDescent="0.2">
      <c r="A87" s="35">
        <f t="shared" si="2"/>
        <v>44290</v>
      </c>
      <c r="B87" s="36">
        <f>SUMIFS(СВЦЭМ!$C$39:$C$782,СВЦЭМ!$A$39:$A$782,$A87,СВЦЭМ!$B$39:$B$782,B$83)+'СЕТ СН'!$H$12+СВЦЭМ!$D$10+'СЕТ СН'!$H$6-'СЕТ СН'!$H$22</f>
        <v>1416.4806248</v>
      </c>
      <c r="C87" s="36">
        <f>SUMIFS(СВЦЭМ!$C$39:$C$782,СВЦЭМ!$A$39:$A$782,$A87,СВЦЭМ!$B$39:$B$782,C$83)+'СЕТ СН'!$H$12+СВЦЭМ!$D$10+'СЕТ СН'!$H$6-'СЕТ СН'!$H$22</f>
        <v>1488.3384535499999</v>
      </c>
      <c r="D87" s="36">
        <f>SUMIFS(СВЦЭМ!$C$39:$C$782,СВЦЭМ!$A$39:$A$782,$A87,СВЦЭМ!$B$39:$B$782,D$83)+'СЕТ СН'!$H$12+СВЦЭМ!$D$10+'СЕТ СН'!$H$6-'СЕТ СН'!$H$22</f>
        <v>1527.84487154</v>
      </c>
      <c r="E87" s="36">
        <f>SUMIFS(СВЦЭМ!$C$39:$C$782,СВЦЭМ!$A$39:$A$782,$A87,СВЦЭМ!$B$39:$B$782,E$83)+'СЕТ СН'!$H$12+СВЦЭМ!$D$10+'СЕТ СН'!$H$6-'СЕТ СН'!$H$22</f>
        <v>1534.3053260900001</v>
      </c>
      <c r="F87" s="36">
        <f>SUMIFS(СВЦЭМ!$C$39:$C$782,СВЦЭМ!$A$39:$A$782,$A87,СВЦЭМ!$B$39:$B$782,F$83)+'СЕТ СН'!$H$12+СВЦЭМ!$D$10+'СЕТ СН'!$H$6-'СЕТ СН'!$H$22</f>
        <v>1544.9612834300001</v>
      </c>
      <c r="G87" s="36">
        <f>SUMIFS(СВЦЭМ!$C$39:$C$782,СВЦЭМ!$A$39:$A$782,$A87,СВЦЭМ!$B$39:$B$782,G$83)+'СЕТ СН'!$H$12+СВЦЭМ!$D$10+'СЕТ СН'!$H$6-'СЕТ СН'!$H$22</f>
        <v>1536.2848663999998</v>
      </c>
      <c r="H87" s="36">
        <f>SUMIFS(СВЦЭМ!$C$39:$C$782,СВЦЭМ!$A$39:$A$782,$A87,СВЦЭМ!$B$39:$B$782,H$83)+'СЕТ СН'!$H$12+СВЦЭМ!$D$10+'СЕТ СН'!$H$6-'СЕТ СН'!$H$22</f>
        <v>1518.9932875700001</v>
      </c>
      <c r="I87" s="36">
        <f>SUMIFS(СВЦЭМ!$C$39:$C$782,СВЦЭМ!$A$39:$A$782,$A87,СВЦЭМ!$B$39:$B$782,I$83)+'СЕТ СН'!$H$12+СВЦЭМ!$D$10+'СЕТ СН'!$H$6-'СЕТ СН'!$H$22</f>
        <v>1465.9831103500001</v>
      </c>
      <c r="J87" s="36">
        <f>SUMIFS(СВЦЭМ!$C$39:$C$782,СВЦЭМ!$A$39:$A$782,$A87,СВЦЭМ!$B$39:$B$782,J$83)+'СЕТ СН'!$H$12+СВЦЭМ!$D$10+'СЕТ СН'!$H$6-'СЕТ СН'!$H$22</f>
        <v>1397.8143564100001</v>
      </c>
      <c r="K87" s="36">
        <f>SUMIFS(СВЦЭМ!$C$39:$C$782,СВЦЭМ!$A$39:$A$782,$A87,СВЦЭМ!$B$39:$B$782,K$83)+'СЕТ СН'!$H$12+СВЦЭМ!$D$10+'СЕТ СН'!$H$6-'СЕТ СН'!$H$22</f>
        <v>1334.84114815</v>
      </c>
      <c r="L87" s="36">
        <f>SUMIFS(СВЦЭМ!$C$39:$C$782,СВЦЭМ!$A$39:$A$782,$A87,СВЦЭМ!$B$39:$B$782,L$83)+'СЕТ СН'!$H$12+СВЦЭМ!$D$10+'СЕТ СН'!$H$6-'СЕТ СН'!$H$22</f>
        <v>1318.76975537</v>
      </c>
      <c r="M87" s="36">
        <f>SUMIFS(СВЦЭМ!$C$39:$C$782,СВЦЭМ!$A$39:$A$782,$A87,СВЦЭМ!$B$39:$B$782,M$83)+'СЕТ СН'!$H$12+СВЦЭМ!$D$10+'СЕТ СН'!$H$6-'СЕТ СН'!$H$22</f>
        <v>1323.90924483</v>
      </c>
      <c r="N87" s="36">
        <f>SUMIFS(СВЦЭМ!$C$39:$C$782,СВЦЭМ!$A$39:$A$782,$A87,СВЦЭМ!$B$39:$B$782,N$83)+'СЕТ СН'!$H$12+СВЦЭМ!$D$10+'СЕТ СН'!$H$6-'СЕТ СН'!$H$22</f>
        <v>1343.16349528</v>
      </c>
      <c r="O87" s="36">
        <f>SUMIFS(СВЦЭМ!$C$39:$C$782,СВЦЭМ!$A$39:$A$782,$A87,СВЦЭМ!$B$39:$B$782,O$83)+'СЕТ СН'!$H$12+СВЦЭМ!$D$10+'СЕТ СН'!$H$6-'СЕТ СН'!$H$22</f>
        <v>1374.94215012</v>
      </c>
      <c r="P87" s="36">
        <f>SUMIFS(СВЦЭМ!$C$39:$C$782,СВЦЭМ!$A$39:$A$782,$A87,СВЦЭМ!$B$39:$B$782,P$83)+'СЕТ СН'!$H$12+СВЦЭМ!$D$10+'СЕТ СН'!$H$6-'СЕТ СН'!$H$22</f>
        <v>1420.6040466499999</v>
      </c>
      <c r="Q87" s="36">
        <f>SUMIFS(СВЦЭМ!$C$39:$C$782,СВЦЭМ!$A$39:$A$782,$A87,СВЦЭМ!$B$39:$B$782,Q$83)+'СЕТ СН'!$H$12+СВЦЭМ!$D$10+'СЕТ СН'!$H$6-'СЕТ СН'!$H$22</f>
        <v>1448.6570035300001</v>
      </c>
      <c r="R87" s="36">
        <f>SUMIFS(СВЦЭМ!$C$39:$C$782,СВЦЭМ!$A$39:$A$782,$A87,СВЦЭМ!$B$39:$B$782,R$83)+'СЕТ СН'!$H$12+СВЦЭМ!$D$10+'СЕТ СН'!$H$6-'СЕТ СН'!$H$22</f>
        <v>1441.98561255</v>
      </c>
      <c r="S87" s="36">
        <f>SUMIFS(СВЦЭМ!$C$39:$C$782,СВЦЭМ!$A$39:$A$782,$A87,СВЦЭМ!$B$39:$B$782,S$83)+'СЕТ СН'!$H$12+СВЦЭМ!$D$10+'СЕТ СН'!$H$6-'СЕТ СН'!$H$22</f>
        <v>1411.6555992899998</v>
      </c>
      <c r="T87" s="36">
        <f>SUMIFS(СВЦЭМ!$C$39:$C$782,СВЦЭМ!$A$39:$A$782,$A87,СВЦЭМ!$B$39:$B$782,T$83)+'СЕТ СН'!$H$12+СВЦЭМ!$D$10+'СЕТ СН'!$H$6-'СЕТ СН'!$H$22</f>
        <v>1327.74641772</v>
      </c>
      <c r="U87" s="36">
        <f>SUMIFS(СВЦЭМ!$C$39:$C$782,СВЦЭМ!$A$39:$A$782,$A87,СВЦЭМ!$B$39:$B$782,U$83)+'СЕТ СН'!$H$12+СВЦЭМ!$D$10+'СЕТ СН'!$H$6-'СЕТ СН'!$H$22</f>
        <v>1261.83377737</v>
      </c>
      <c r="V87" s="36">
        <f>SUMIFS(СВЦЭМ!$C$39:$C$782,СВЦЭМ!$A$39:$A$782,$A87,СВЦЭМ!$B$39:$B$782,V$83)+'СЕТ СН'!$H$12+СВЦЭМ!$D$10+'СЕТ СН'!$H$6-'СЕТ СН'!$H$22</f>
        <v>1257.0883122</v>
      </c>
      <c r="W87" s="36">
        <f>SUMIFS(СВЦЭМ!$C$39:$C$782,СВЦЭМ!$A$39:$A$782,$A87,СВЦЭМ!$B$39:$B$782,W$83)+'СЕТ СН'!$H$12+СВЦЭМ!$D$10+'СЕТ СН'!$H$6-'СЕТ СН'!$H$22</f>
        <v>1269.6851136800001</v>
      </c>
      <c r="X87" s="36">
        <f>SUMIFS(СВЦЭМ!$C$39:$C$782,СВЦЭМ!$A$39:$A$782,$A87,СВЦЭМ!$B$39:$B$782,X$83)+'СЕТ СН'!$H$12+СВЦЭМ!$D$10+'СЕТ СН'!$H$6-'СЕТ СН'!$H$22</f>
        <v>1292.3025473600001</v>
      </c>
      <c r="Y87" s="36">
        <f>SUMIFS(СВЦЭМ!$C$39:$C$782,СВЦЭМ!$A$39:$A$782,$A87,СВЦЭМ!$B$39:$B$782,Y$83)+'СЕТ СН'!$H$12+СВЦЭМ!$D$10+'СЕТ СН'!$H$6-'СЕТ СН'!$H$22</f>
        <v>1334.60470775</v>
      </c>
    </row>
    <row r="88" spans="1:25" ht="15.75" x14ac:dyDescent="0.2">
      <c r="A88" s="35">
        <f t="shared" si="2"/>
        <v>44291</v>
      </c>
      <c r="B88" s="36">
        <f>SUMIFS(СВЦЭМ!$C$39:$C$782,СВЦЭМ!$A$39:$A$782,$A88,СВЦЭМ!$B$39:$B$782,B$83)+'СЕТ СН'!$H$12+СВЦЭМ!$D$10+'СЕТ СН'!$H$6-'СЕТ СН'!$H$22</f>
        <v>1408.1193261200001</v>
      </c>
      <c r="C88" s="36">
        <f>SUMIFS(СВЦЭМ!$C$39:$C$782,СВЦЭМ!$A$39:$A$782,$A88,СВЦЭМ!$B$39:$B$782,C$83)+'СЕТ СН'!$H$12+СВЦЭМ!$D$10+'СЕТ СН'!$H$6-'СЕТ СН'!$H$22</f>
        <v>1486.80432935</v>
      </c>
      <c r="D88" s="36">
        <f>SUMIFS(СВЦЭМ!$C$39:$C$782,СВЦЭМ!$A$39:$A$782,$A88,СВЦЭМ!$B$39:$B$782,D$83)+'СЕТ СН'!$H$12+СВЦЭМ!$D$10+'СЕТ СН'!$H$6-'СЕТ СН'!$H$22</f>
        <v>1535.6033586799999</v>
      </c>
      <c r="E88" s="36">
        <f>SUMIFS(СВЦЭМ!$C$39:$C$782,СВЦЭМ!$A$39:$A$782,$A88,СВЦЭМ!$B$39:$B$782,E$83)+'СЕТ СН'!$H$12+СВЦЭМ!$D$10+'СЕТ СН'!$H$6-'СЕТ СН'!$H$22</f>
        <v>1542.3559650100001</v>
      </c>
      <c r="F88" s="36">
        <f>SUMIFS(СВЦЭМ!$C$39:$C$782,СВЦЭМ!$A$39:$A$782,$A88,СВЦЭМ!$B$39:$B$782,F$83)+'СЕТ СН'!$H$12+СВЦЭМ!$D$10+'СЕТ СН'!$H$6-'СЕТ СН'!$H$22</f>
        <v>1545.73260695</v>
      </c>
      <c r="G88" s="36">
        <f>SUMIFS(СВЦЭМ!$C$39:$C$782,СВЦЭМ!$A$39:$A$782,$A88,СВЦЭМ!$B$39:$B$782,G$83)+'СЕТ СН'!$H$12+СВЦЭМ!$D$10+'СЕТ СН'!$H$6-'СЕТ СН'!$H$22</f>
        <v>1543.4119911799999</v>
      </c>
      <c r="H88" s="36">
        <f>SUMIFS(СВЦЭМ!$C$39:$C$782,СВЦЭМ!$A$39:$A$782,$A88,СВЦЭМ!$B$39:$B$782,H$83)+'СЕТ СН'!$H$12+СВЦЭМ!$D$10+'СЕТ СН'!$H$6-'СЕТ СН'!$H$22</f>
        <v>1496.59709023</v>
      </c>
      <c r="I88" s="36">
        <f>SUMIFS(СВЦЭМ!$C$39:$C$782,СВЦЭМ!$A$39:$A$782,$A88,СВЦЭМ!$B$39:$B$782,I$83)+'СЕТ СН'!$H$12+СВЦЭМ!$D$10+'СЕТ СН'!$H$6-'СЕТ СН'!$H$22</f>
        <v>1431.41775031</v>
      </c>
      <c r="J88" s="36">
        <f>SUMIFS(СВЦЭМ!$C$39:$C$782,СВЦЭМ!$A$39:$A$782,$A88,СВЦЭМ!$B$39:$B$782,J$83)+'СЕТ СН'!$H$12+СВЦЭМ!$D$10+'СЕТ СН'!$H$6-'СЕТ СН'!$H$22</f>
        <v>1396.5628314099999</v>
      </c>
      <c r="K88" s="36">
        <f>SUMIFS(СВЦЭМ!$C$39:$C$782,СВЦЭМ!$A$39:$A$782,$A88,СВЦЭМ!$B$39:$B$782,K$83)+'СЕТ СН'!$H$12+СВЦЭМ!$D$10+'СЕТ СН'!$H$6-'СЕТ СН'!$H$22</f>
        <v>1359.19800259</v>
      </c>
      <c r="L88" s="36">
        <f>SUMIFS(СВЦЭМ!$C$39:$C$782,СВЦЭМ!$A$39:$A$782,$A88,СВЦЭМ!$B$39:$B$782,L$83)+'СЕТ СН'!$H$12+СВЦЭМ!$D$10+'СЕТ СН'!$H$6-'СЕТ СН'!$H$22</f>
        <v>1374.1638523299998</v>
      </c>
      <c r="M88" s="36">
        <f>SUMIFS(СВЦЭМ!$C$39:$C$782,СВЦЭМ!$A$39:$A$782,$A88,СВЦЭМ!$B$39:$B$782,M$83)+'СЕТ СН'!$H$12+СВЦЭМ!$D$10+'СЕТ СН'!$H$6-'СЕТ СН'!$H$22</f>
        <v>1367.8899846300001</v>
      </c>
      <c r="N88" s="36">
        <f>SUMIFS(СВЦЭМ!$C$39:$C$782,СВЦЭМ!$A$39:$A$782,$A88,СВЦЭМ!$B$39:$B$782,N$83)+'СЕТ СН'!$H$12+СВЦЭМ!$D$10+'СЕТ СН'!$H$6-'СЕТ СН'!$H$22</f>
        <v>1369.3619700499999</v>
      </c>
      <c r="O88" s="36">
        <f>SUMIFS(СВЦЭМ!$C$39:$C$782,СВЦЭМ!$A$39:$A$782,$A88,СВЦЭМ!$B$39:$B$782,O$83)+'СЕТ СН'!$H$12+СВЦЭМ!$D$10+'СЕТ СН'!$H$6-'СЕТ СН'!$H$22</f>
        <v>1404.5560511399999</v>
      </c>
      <c r="P88" s="36">
        <f>SUMIFS(СВЦЭМ!$C$39:$C$782,СВЦЭМ!$A$39:$A$782,$A88,СВЦЭМ!$B$39:$B$782,P$83)+'СЕТ СН'!$H$12+СВЦЭМ!$D$10+'СЕТ СН'!$H$6-'СЕТ СН'!$H$22</f>
        <v>1450.7198772399997</v>
      </c>
      <c r="Q88" s="36">
        <f>SUMIFS(СВЦЭМ!$C$39:$C$782,СВЦЭМ!$A$39:$A$782,$A88,СВЦЭМ!$B$39:$B$782,Q$83)+'СЕТ СН'!$H$12+СВЦЭМ!$D$10+'СЕТ СН'!$H$6-'СЕТ СН'!$H$22</f>
        <v>1470.0228136400001</v>
      </c>
      <c r="R88" s="36">
        <f>SUMIFS(СВЦЭМ!$C$39:$C$782,СВЦЭМ!$A$39:$A$782,$A88,СВЦЭМ!$B$39:$B$782,R$83)+'СЕТ СН'!$H$12+СВЦЭМ!$D$10+'СЕТ СН'!$H$6-'СЕТ СН'!$H$22</f>
        <v>1459.7495313499999</v>
      </c>
      <c r="S88" s="36">
        <f>SUMIFS(СВЦЭМ!$C$39:$C$782,СВЦЭМ!$A$39:$A$782,$A88,СВЦЭМ!$B$39:$B$782,S$83)+'СЕТ СН'!$H$12+СВЦЭМ!$D$10+'СЕТ СН'!$H$6-'СЕТ СН'!$H$22</f>
        <v>1437.35875717</v>
      </c>
      <c r="T88" s="36">
        <f>SUMIFS(СВЦЭМ!$C$39:$C$782,СВЦЭМ!$A$39:$A$782,$A88,СВЦЭМ!$B$39:$B$782,T$83)+'СЕТ СН'!$H$12+СВЦЭМ!$D$10+'СЕТ СН'!$H$6-'СЕТ СН'!$H$22</f>
        <v>1378.5600637699999</v>
      </c>
      <c r="U88" s="36">
        <f>SUMIFS(СВЦЭМ!$C$39:$C$782,СВЦЭМ!$A$39:$A$782,$A88,СВЦЭМ!$B$39:$B$782,U$83)+'СЕТ СН'!$H$12+СВЦЭМ!$D$10+'СЕТ СН'!$H$6-'СЕТ СН'!$H$22</f>
        <v>1331.0100586899998</v>
      </c>
      <c r="V88" s="36">
        <f>SUMIFS(СВЦЭМ!$C$39:$C$782,СВЦЭМ!$A$39:$A$782,$A88,СВЦЭМ!$B$39:$B$782,V$83)+'СЕТ СН'!$H$12+СВЦЭМ!$D$10+'СЕТ СН'!$H$6-'СЕТ СН'!$H$22</f>
        <v>1327.3449797600001</v>
      </c>
      <c r="W88" s="36">
        <f>SUMIFS(СВЦЭМ!$C$39:$C$782,СВЦЭМ!$A$39:$A$782,$A88,СВЦЭМ!$B$39:$B$782,W$83)+'СЕТ СН'!$H$12+СВЦЭМ!$D$10+'СЕТ СН'!$H$6-'СЕТ СН'!$H$22</f>
        <v>1343.5046130999999</v>
      </c>
      <c r="X88" s="36">
        <f>SUMIFS(СВЦЭМ!$C$39:$C$782,СВЦЭМ!$A$39:$A$782,$A88,СВЦЭМ!$B$39:$B$782,X$83)+'СЕТ СН'!$H$12+СВЦЭМ!$D$10+'СЕТ СН'!$H$6-'СЕТ СН'!$H$22</f>
        <v>1327.3811558699999</v>
      </c>
      <c r="Y88" s="36">
        <f>SUMIFS(СВЦЭМ!$C$39:$C$782,СВЦЭМ!$A$39:$A$782,$A88,СВЦЭМ!$B$39:$B$782,Y$83)+'СЕТ СН'!$H$12+СВЦЭМ!$D$10+'СЕТ СН'!$H$6-'СЕТ СН'!$H$22</f>
        <v>1347.58361926</v>
      </c>
    </row>
    <row r="89" spans="1:25" ht="15.75" x14ac:dyDescent="0.2">
      <c r="A89" s="35">
        <f t="shared" si="2"/>
        <v>44292</v>
      </c>
      <c r="B89" s="36">
        <f>SUMIFS(СВЦЭМ!$C$39:$C$782,СВЦЭМ!$A$39:$A$782,$A89,СВЦЭМ!$B$39:$B$782,B$83)+'СЕТ СН'!$H$12+СВЦЭМ!$D$10+'СЕТ СН'!$H$6-'СЕТ СН'!$H$22</f>
        <v>1357.1622544699999</v>
      </c>
      <c r="C89" s="36">
        <f>SUMIFS(СВЦЭМ!$C$39:$C$782,СВЦЭМ!$A$39:$A$782,$A89,СВЦЭМ!$B$39:$B$782,C$83)+'СЕТ СН'!$H$12+СВЦЭМ!$D$10+'СЕТ СН'!$H$6-'СЕТ СН'!$H$22</f>
        <v>1421.95415155</v>
      </c>
      <c r="D89" s="36">
        <f>SUMIFS(СВЦЭМ!$C$39:$C$782,СВЦЭМ!$A$39:$A$782,$A89,СВЦЭМ!$B$39:$B$782,D$83)+'СЕТ СН'!$H$12+СВЦЭМ!$D$10+'СЕТ СН'!$H$6-'СЕТ СН'!$H$22</f>
        <v>1481.7809145699998</v>
      </c>
      <c r="E89" s="36">
        <f>SUMIFS(СВЦЭМ!$C$39:$C$782,СВЦЭМ!$A$39:$A$782,$A89,СВЦЭМ!$B$39:$B$782,E$83)+'СЕТ СН'!$H$12+СВЦЭМ!$D$10+'СЕТ СН'!$H$6-'СЕТ СН'!$H$22</f>
        <v>1489.44174909</v>
      </c>
      <c r="F89" s="36">
        <f>SUMIFS(СВЦЭМ!$C$39:$C$782,СВЦЭМ!$A$39:$A$782,$A89,СВЦЭМ!$B$39:$B$782,F$83)+'СЕТ СН'!$H$12+СВЦЭМ!$D$10+'СЕТ СН'!$H$6-'СЕТ СН'!$H$22</f>
        <v>1491.0018716200002</v>
      </c>
      <c r="G89" s="36">
        <f>SUMIFS(СВЦЭМ!$C$39:$C$782,СВЦЭМ!$A$39:$A$782,$A89,СВЦЭМ!$B$39:$B$782,G$83)+'СЕТ СН'!$H$12+СВЦЭМ!$D$10+'СЕТ СН'!$H$6-'СЕТ СН'!$H$22</f>
        <v>1483.6201081300001</v>
      </c>
      <c r="H89" s="36">
        <f>SUMIFS(СВЦЭМ!$C$39:$C$782,СВЦЭМ!$A$39:$A$782,$A89,СВЦЭМ!$B$39:$B$782,H$83)+'СЕТ СН'!$H$12+СВЦЭМ!$D$10+'СЕТ СН'!$H$6-'СЕТ СН'!$H$22</f>
        <v>1455.69943298</v>
      </c>
      <c r="I89" s="36">
        <f>SUMIFS(СВЦЭМ!$C$39:$C$782,СВЦЭМ!$A$39:$A$782,$A89,СВЦЭМ!$B$39:$B$782,I$83)+'СЕТ СН'!$H$12+СВЦЭМ!$D$10+'СЕТ СН'!$H$6-'СЕТ СН'!$H$22</f>
        <v>1401.1653165</v>
      </c>
      <c r="J89" s="36">
        <f>SUMIFS(СВЦЭМ!$C$39:$C$782,СВЦЭМ!$A$39:$A$782,$A89,СВЦЭМ!$B$39:$B$782,J$83)+'СЕТ СН'!$H$12+СВЦЭМ!$D$10+'СЕТ СН'!$H$6-'СЕТ СН'!$H$22</f>
        <v>1355.59691918</v>
      </c>
      <c r="K89" s="36">
        <f>SUMIFS(СВЦЭМ!$C$39:$C$782,СВЦЭМ!$A$39:$A$782,$A89,СВЦЭМ!$B$39:$B$782,K$83)+'СЕТ СН'!$H$12+СВЦЭМ!$D$10+'СЕТ СН'!$H$6-'СЕТ СН'!$H$22</f>
        <v>1320.0459236199999</v>
      </c>
      <c r="L89" s="36">
        <f>SUMIFS(СВЦЭМ!$C$39:$C$782,СВЦЭМ!$A$39:$A$782,$A89,СВЦЭМ!$B$39:$B$782,L$83)+'СЕТ СН'!$H$12+СВЦЭМ!$D$10+'СЕТ СН'!$H$6-'СЕТ СН'!$H$22</f>
        <v>1336.6766429300001</v>
      </c>
      <c r="M89" s="36">
        <f>SUMIFS(СВЦЭМ!$C$39:$C$782,СВЦЭМ!$A$39:$A$782,$A89,СВЦЭМ!$B$39:$B$782,M$83)+'СЕТ СН'!$H$12+СВЦЭМ!$D$10+'СЕТ СН'!$H$6-'СЕТ СН'!$H$22</f>
        <v>1350.96191507</v>
      </c>
      <c r="N89" s="36">
        <f>SUMIFS(СВЦЭМ!$C$39:$C$782,СВЦЭМ!$A$39:$A$782,$A89,СВЦЭМ!$B$39:$B$782,N$83)+'СЕТ СН'!$H$12+СВЦЭМ!$D$10+'СЕТ СН'!$H$6-'СЕТ СН'!$H$22</f>
        <v>1380.15425465</v>
      </c>
      <c r="O89" s="36">
        <f>SUMIFS(СВЦЭМ!$C$39:$C$782,СВЦЭМ!$A$39:$A$782,$A89,СВЦЭМ!$B$39:$B$782,O$83)+'СЕТ СН'!$H$12+СВЦЭМ!$D$10+'СЕТ СН'!$H$6-'СЕТ СН'!$H$22</f>
        <v>1421.1305276200001</v>
      </c>
      <c r="P89" s="36">
        <f>SUMIFS(СВЦЭМ!$C$39:$C$782,СВЦЭМ!$A$39:$A$782,$A89,СВЦЭМ!$B$39:$B$782,P$83)+'СЕТ СН'!$H$12+СВЦЭМ!$D$10+'СЕТ СН'!$H$6-'СЕТ СН'!$H$22</f>
        <v>1466.38562649</v>
      </c>
      <c r="Q89" s="36">
        <f>SUMIFS(СВЦЭМ!$C$39:$C$782,СВЦЭМ!$A$39:$A$782,$A89,СВЦЭМ!$B$39:$B$782,Q$83)+'СЕТ СН'!$H$12+СВЦЭМ!$D$10+'СЕТ СН'!$H$6-'СЕТ СН'!$H$22</f>
        <v>1475.9747930999997</v>
      </c>
      <c r="R89" s="36">
        <f>SUMIFS(СВЦЭМ!$C$39:$C$782,СВЦЭМ!$A$39:$A$782,$A89,СВЦЭМ!$B$39:$B$782,R$83)+'СЕТ СН'!$H$12+СВЦЭМ!$D$10+'СЕТ СН'!$H$6-'СЕТ СН'!$H$22</f>
        <v>1466.49532486</v>
      </c>
      <c r="S89" s="36">
        <f>SUMIFS(СВЦЭМ!$C$39:$C$782,СВЦЭМ!$A$39:$A$782,$A89,СВЦЭМ!$B$39:$B$782,S$83)+'СЕТ СН'!$H$12+СВЦЭМ!$D$10+'СЕТ СН'!$H$6-'СЕТ СН'!$H$22</f>
        <v>1447.5023191099999</v>
      </c>
      <c r="T89" s="36">
        <f>SUMIFS(СВЦЭМ!$C$39:$C$782,СВЦЭМ!$A$39:$A$782,$A89,СВЦЭМ!$B$39:$B$782,T$83)+'СЕТ СН'!$H$12+СВЦЭМ!$D$10+'СЕТ СН'!$H$6-'СЕТ СН'!$H$22</f>
        <v>1389.43244921</v>
      </c>
      <c r="U89" s="36">
        <f>SUMIFS(СВЦЭМ!$C$39:$C$782,СВЦЭМ!$A$39:$A$782,$A89,СВЦЭМ!$B$39:$B$782,U$83)+'СЕТ СН'!$H$12+СВЦЭМ!$D$10+'СЕТ СН'!$H$6-'СЕТ СН'!$H$22</f>
        <v>1312.3031003400001</v>
      </c>
      <c r="V89" s="36">
        <f>SUMIFS(СВЦЭМ!$C$39:$C$782,СВЦЭМ!$A$39:$A$782,$A89,СВЦЭМ!$B$39:$B$782,V$83)+'СЕТ СН'!$H$12+СВЦЭМ!$D$10+'СЕТ СН'!$H$6-'СЕТ СН'!$H$22</f>
        <v>1269.5627470300001</v>
      </c>
      <c r="W89" s="36">
        <f>SUMIFS(СВЦЭМ!$C$39:$C$782,СВЦЭМ!$A$39:$A$782,$A89,СВЦЭМ!$B$39:$B$782,W$83)+'СЕТ СН'!$H$12+СВЦЭМ!$D$10+'СЕТ СН'!$H$6-'СЕТ СН'!$H$22</f>
        <v>1283.6220576999999</v>
      </c>
      <c r="X89" s="36">
        <f>SUMIFS(СВЦЭМ!$C$39:$C$782,СВЦЭМ!$A$39:$A$782,$A89,СВЦЭМ!$B$39:$B$782,X$83)+'СЕТ СН'!$H$12+СВЦЭМ!$D$10+'СЕТ СН'!$H$6-'СЕТ СН'!$H$22</f>
        <v>1306.1474221799999</v>
      </c>
      <c r="Y89" s="36">
        <f>SUMIFS(СВЦЭМ!$C$39:$C$782,СВЦЭМ!$A$39:$A$782,$A89,СВЦЭМ!$B$39:$B$782,Y$83)+'СЕТ СН'!$H$12+СВЦЭМ!$D$10+'СЕТ СН'!$H$6-'СЕТ СН'!$H$22</f>
        <v>1360.35639679</v>
      </c>
    </row>
    <row r="90" spans="1:25" ht="15.75" x14ac:dyDescent="0.2">
      <c r="A90" s="35">
        <f t="shared" si="2"/>
        <v>44293</v>
      </c>
      <c r="B90" s="36">
        <f>SUMIFS(СВЦЭМ!$C$39:$C$782,СВЦЭМ!$A$39:$A$782,$A90,СВЦЭМ!$B$39:$B$782,B$83)+'СЕТ СН'!$H$12+СВЦЭМ!$D$10+'СЕТ СН'!$H$6-'СЕТ СН'!$H$22</f>
        <v>1439.3669276299997</v>
      </c>
      <c r="C90" s="36">
        <f>SUMIFS(СВЦЭМ!$C$39:$C$782,СВЦЭМ!$A$39:$A$782,$A90,СВЦЭМ!$B$39:$B$782,C$83)+'СЕТ СН'!$H$12+СВЦЭМ!$D$10+'СЕТ СН'!$H$6-'СЕТ СН'!$H$22</f>
        <v>1475.3491410699999</v>
      </c>
      <c r="D90" s="36">
        <f>SUMIFS(СВЦЭМ!$C$39:$C$782,СВЦЭМ!$A$39:$A$782,$A90,СВЦЭМ!$B$39:$B$782,D$83)+'СЕТ СН'!$H$12+СВЦЭМ!$D$10+'СЕТ СН'!$H$6-'СЕТ СН'!$H$22</f>
        <v>1438.7697549499999</v>
      </c>
      <c r="E90" s="36">
        <f>SUMIFS(СВЦЭМ!$C$39:$C$782,СВЦЭМ!$A$39:$A$782,$A90,СВЦЭМ!$B$39:$B$782,E$83)+'СЕТ СН'!$H$12+СВЦЭМ!$D$10+'СЕТ СН'!$H$6-'СЕТ СН'!$H$22</f>
        <v>1434.6946189999999</v>
      </c>
      <c r="F90" s="36">
        <f>SUMIFS(СВЦЭМ!$C$39:$C$782,СВЦЭМ!$A$39:$A$782,$A90,СВЦЭМ!$B$39:$B$782,F$83)+'СЕТ СН'!$H$12+СВЦЭМ!$D$10+'СЕТ СН'!$H$6-'СЕТ СН'!$H$22</f>
        <v>1438.3718440499997</v>
      </c>
      <c r="G90" s="36">
        <f>SUMIFS(СВЦЭМ!$C$39:$C$782,СВЦЭМ!$A$39:$A$782,$A90,СВЦЭМ!$B$39:$B$782,G$83)+'СЕТ СН'!$H$12+СВЦЭМ!$D$10+'СЕТ СН'!$H$6-'СЕТ СН'!$H$22</f>
        <v>1445.6673395299999</v>
      </c>
      <c r="H90" s="36">
        <f>SUMIFS(СВЦЭМ!$C$39:$C$782,СВЦЭМ!$A$39:$A$782,$A90,СВЦЭМ!$B$39:$B$782,H$83)+'СЕТ СН'!$H$12+СВЦЭМ!$D$10+'СЕТ СН'!$H$6-'СЕТ СН'!$H$22</f>
        <v>1481.7201015400001</v>
      </c>
      <c r="I90" s="36">
        <f>SUMIFS(СВЦЭМ!$C$39:$C$782,СВЦЭМ!$A$39:$A$782,$A90,СВЦЭМ!$B$39:$B$782,I$83)+'СЕТ СН'!$H$12+СВЦЭМ!$D$10+'СЕТ СН'!$H$6-'СЕТ СН'!$H$22</f>
        <v>1450.2507734400001</v>
      </c>
      <c r="J90" s="36">
        <f>SUMIFS(СВЦЭМ!$C$39:$C$782,СВЦЭМ!$A$39:$A$782,$A90,СВЦЭМ!$B$39:$B$782,J$83)+'СЕТ СН'!$H$12+СВЦЭМ!$D$10+'СЕТ СН'!$H$6-'СЕТ СН'!$H$22</f>
        <v>1403.1073060399999</v>
      </c>
      <c r="K90" s="36">
        <f>SUMIFS(СВЦЭМ!$C$39:$C$782,СВЦЭМ!$A$39:$A$782,$A90,СВЦЭМ!$B$39:$B$782,K$83)+'СЕТ СН'!$H$12+СВЦЭМ!$D$10+'СЕТ СН'!$H$6-'СЕТ СН'!$H$22</f>
        <v>1358.5185216499999</v>
      </c>
      <c r="L90" s="36">
        <f>SUMIFS(СВЦЭМ!$C$39:$C$782,СВЦЭМ!$A$39:$A$782,$A90,СВЦЭМ!$B$39:$B$782,L$83)+'СЕТ СН'!$H$12+СВЦЭМ!$D$10+'СЕТ СН'!$H$6-'СЕТ СН'!$H$22</f>
        <v>1364.8480353699999</v>
      </c>
      <c r="M90" s="36">
        <f>SUMIFS(СВЦЭМ!$C$39:$C$782,СВЦЭМ!$A$39:$A$782,$A90,СВЦЭМ!$B$39:$B$782,M$83)+'СЕТ СН'!$H$12+СВЦЭМ!$D$10+'СЕТ СН'!$H$6-'СЕТ СН'!$H$22</f>
        <v>1352.5966202300001</v>
      </c>
      <c r="N90" s="36">
        <f>SUMIFS(СВЦЭМ!$C$39:$C$782,СВЦЭМ!$A$39:$A$782,$A90,СВЦЭМ!$B$39:$B$782,N$83)+'СЕТ СН'!$H$12+СВЦЭМ!$D$10+'СЕТ СН'!$H$6-'СЕТ СН'!$H$22</f>
        <v>1378.6276711800001</v>
      </c>
      <c r="O90" s="36">
        <f>SUMIFS(СВЦЭМ!$C$39:$C$782,СВЦЭМ!$A$39:$A$782,$A90,СВЦЭМ!$B$39:$B$782,O$83)+'СЕТ СН'!$H$12+СВЦЭМ!$D$10+'СЕТ СН'!$H$6-'СЕТ СН'!$H$22</f>
        <v>1404.0653427299999</v>
      </c>
      <c r="P90" s="36">
        <f>SUMIFS(СВЦЭМ!$C$39:$C$782,СВЦЭМ!$A$39:$A$782,$A90,СВЦЭМ!$B$39:$B$782,P$83)+'СЕТ СН'!$H$12+СВЦЭМ!$D$10+'СЕТ СН'!$H$6-'СЕТ СН'!$H$22</f>
        <v>1442.7231085499998</v>
      </c>
      <c r="Q90" s="36">
        <f>SUMIFS(СВЦЭМ!$C$39:$C$782,СВЦЭМ!$A$39:$A$782,$A90,СВЦЭМ!$B$39:$B$782,Q$83)+'СЕТ СН'!$H$12+СВЦЭМ!$D$10+'СЕТ СН'!$H$6-'СЕТ СН'!$H$22</f>
        <v>1480.53270514</v>
      </c>
      <c r="R90" s="36">
        <f>SUMIFS(СВЦЭМ!$C$39:$C$782,СВЦЭМ!$A$39:$A$782,$A90,СВЦЭМ!$B$39:$B$782,R$83)+'СЕТ СН'!$H$12+СВЦЭМ!$D$10+'СЕТ СН'!$H$6-'СЕТ СН'!$H$22</f>
        <v>1480.9779152599999</v>
      </c>
      <c r="S90" s="36">
        <f>SUMIFS(СВЦЭМ!$C$39:$C$782,СВЦЭМ!$A$39:$A$782,$A90,СВЦЭМ!$B$39:$B$782,S$83)+'СЕТ СН'!$H$12+СВЦЭМ!$D$10+'СЕТ СН'!$H$6-'СЕТ СН'!$H$22</f>
        <v>1448.4760698599998</v>
      </c>
      <c r="T90" s="36">
        <f>SUMIFS(СВЦЭМ!$C$39:$C$782,СВЦЭМ!$A$39:$A$782,$A90,СВЦЭМ!$B$39:$B$782,T$83)+'СЕТ СН'!$H$12+СВЦЭМ!$D$10+'СЕТ СН'!$H$6-'СЕТ СН'!$H$22</f>
        <v>1373.3066118900001</v>
      </c>
      <c r="U90" s="36">
        <f>SUMIFS(СВЦЭМ!$C$39:$C$782,СВЦЭМ!$A$39:$A$782,$A90,СВЦЭМ!$B$39:$B$782,U$83)+'СЕТ СН'!$H$12+СВЦЭМ!$D$10+'СЕТ СН'!$H$6-'СЕТ СН'!$H$22</f>
        <v>1325.5275897299998</v>
      </c>
      <c r="V90" s="36">
        <f>SUMIFS(СВЦЭМ!$C$39:$C$782,СВЦЭМ!$A$39:$A$782,$A90,СВЦЭМ!$B$39:$B$782,V$83)+'СЕТ СН'!$H$12+СВЦЭМ!$D$10+'СЕТ СН'!$H$6-'СЕТ СН'!$H$22</f>
        <v>1309.7156619799998</v>
      </c>
      <c r="W90" s="36">
        <f>SUMIFS(СВЦЭМ!$C$39:$C$782,СВЦЭМ!$A$39:$A$782,$A90,СВЦЭМ!$B$39:$B$782,W$83)+'СЕТ СН'!$H$12+СВЦЭМ!$D$10+'СЕТ СН'!$H$6-'СЕТ СН'!$H$22</f>
        <v>1309.84071862</v>
      </c>
      <c r="X90" s="36">
        <f>SUMIFS(СВЦЭМ!$C$39:$C$782,СВЦЭМ!$A$39:$A$782,$A90,СВЦЭМ!$B$39:$B$782,X$83)+'СЕТ СН'!$H$12+СВЦЭМ!$D$10+'СЕТ СН'!$H$6-'СЕТ СН'!$H$22</f>
        <v>1323.36354519</v>
      </c>
      <c r="Y90" s="36">
        <f>SUMIFS(СВЦЭМ!$C$39:$C$782,СВЦЭМ!$A$39:$A$782,$A90,СВЦЭМ!$B$39:$B$782,Y$83)+'СЕТ СН'!$H$12+СВЦЭМ!$D$10+'СЕТ СН'!$H$6-'СЕТ СН'!$H$22</f>
        <v>1369.45255787</v>
      </c>
    </row>
    <row r="91" spans="1:25" ht="15.75" x14ac:dyDescent="0.2">
      <c r="A91" s="35">
        <f t="shared" si="2"/>
        <v>44294</v>
      </c>
      <c r="B91" s="36">
        <f>SUMIFS(СВЦЭМ!$C$39:$C$782,СВЦЭМ!$A$39:$A$782,$A91,СВЦЭМ!$B$39:$B$782,B$83)+'СЕТ СН'!$H$12+СВЦЭМ!$D$10+'СЕТ СН'!$H$6-'СЕТ СН'!$H$22</f>
        <v>1401.0263099200001</v>
      </c>
      <c r="C91" s="36">
        <f>SUMIFS(СВЦЭМ!$C$39:$C$782,СВЦЭМ!$A$39:$A$782,$A91,СВЦЭМ!$B$39:$B$782,C$83)+'СЕТ СН'!$H$12+СВЦЭМ!$D$10+'СЕТ СН'!$H$6-'СЕТ СН'!$H$22</f>
        <v>1468.5366525999998</v>
      </c>
      <c r="D91" s="36">
        <f>SUMIFS(СВЦЭМ!$C$39:$C$782,СВЦЭМ!$A$39:$A$782,$A91,СВЦЭМ!$B$39:$B$782,D$83)+'СЕТ СН'!$H$12+СВЦЭМ!$D$10+'СЕТ СН'!$H$6-'СЕТ СН'!$H$22</f>
        <v>1454.4538895199998</v>
      </c>
      <c r="E91" s="36">
        <f>SUMIFS(СВЦЭМ!$C$39:$C$782,СВЦЭМ!$A$39:$A$782,$A91,СВЦЭМ!$B$39:$B$782,E$83)+'СЕТ СН'!$H$12+СВЦЭМ!$D$10+'СЕТ СН'!$H$6-'СЕТ СН'!$H$22</f>
        <v>1447.4757767900001</v>
      </c>
      <c r="F91" s="36">
        <f>SUMIFS(СВЦЭМ!$C$39:$C$782,СВЦЭМ!$A$39:$A$782,$A91,СВЦЭМ!$B$39:$B$782,F$83)+'СЕТ СН'!$H$12+СВЦЭМ!$D$10+'СЕТ СН'!$H$6-'СЕТ СН'!$H$22</f>
        <v>1446.59876231</v>
      </c>
      <c r="G91" s="36">
        <f>SUMIFS(СВЦЭМ!$C$39:$C$782,СВЦЭМ!$A$39:$A$782,$A91,СВЦЭМ!$B$39:$B$782,G$83)+'СЕТ СН'!$H$12+СВЦЭМ!$D$10+'СЕТ СН'!$H$6-'СЕТ СН'!$H$22</f>
        <v>1459.6024365499998</v>
      </c>
      <c r="H91" s="36">
        <f>SUMIFS(СВЦЭМ!$C$39:$C$782,СВЦЭМ!$A$39:$A$782,$A91,СВЦЭМ!$B$39:$B$782,H$83)+'СЕТ СН'!$H$12+СВЦЭМ!$D$10+'СЕТ СН'!$H$6-'СЕТ СН'!$H$22</f>
        <v>1445.55852349</v>
      </c>
      <c r="I91" s="36">
        <f>SUMIFS(СВЦЭМ!$C$39:$C$782,СВЦЭМ!$A$39:$A$782,$A91,СВЦЭМ!$B$39:$B$782,I$83)+'СЕТ СН'!$H$12+СВЦЭМ!$D$10+'СЕТ СН'!$H$6-'СЕТ СН'!$H$22</f>
        <v>1399.48296869</v>
      </c>
      <c r="J91" s="36">
        <f>SUMIFS(СВЦЭМ!$C$39:$C$782,СВЦЭМ!$A$39:$A$782,$A91,СВЦЭМ!$B$39:$B$782,J$83)+'СЕТ СН'!$H$12+СВЦЭМ!$D$10+'СЕТ СН'!$H$6-'СЕТ СН'!$H$22</f>
        <v>1395.4059767200001</v>
      </c>
      <c r="K91" s="36">
        <f>SUMIFS(СВЦЭМ!$C$39:$C$782,СВЦЭМ!$A$39:$A$782,$A91,СВЦЭМ!$B$39:$B$782,K$83)+'СЕТ СН'!$H$12+СВЦЭМ!$D$10+'СЕТ СН'!$H$6-'СЕТ СН'!$H$22</f>
        <v>1376.2910136599999</v>
      </c>
      <c r="L91" s="36">
        <f>SUMIFS(СВЦЭМ!$C$39:$C$782,СВЦЭМ!$A$39:$A$782,$A91,СВЦЭМ!$B$39:$B$782,L$83)+'СЕТ СН'!$H$12+СВЦЭМ!$D$10+'СЕТ СН'!$H$6-'СЕТ СН'!$H$22</f>
        <v>1380.40639515</v>
      </c>
      <c r="M91" s="36">
        <f>SUMIFS(СВЦЭМ!$C$39:$C$782,СВЦЭМ!$A$39:$A$782,$A91,СВЦЭМ!$B$39:$B$782,M$83)+'СЕТ СН'!$H$12+СВЦЭМ!$D$10+'СЕТ СН'!$H$6-'СЕТ СН'!$H$22</f>
        <v>1389.0215341600001</v>
      </c>
      <c r="N91" s="36">
        <f>SUMIFS(СВЦЭМ!$C$39:$C$782,СВЦЭМ!$A$39:$A$782,$A91,СВЦЭМ!$B$39:$B$782,N$83)+'СЕТ СН'!$H$12+СВЦЭМ!$D$10+'СЕТ СН'!$H$6-'СЕТ СН'!$H$22</f>
        <v>1408.7776554299999</v>
      </c>
      <c r="O91" s="36">
        <f>SUMIFS(СВЦЭМ!$C$39:$C$782,СВЦЭМ!$A$39:$A$782,$A91,СВЦЭМ!$B$39:$B$782,O$83)+'СЕТ СН'!$H$12+СВЦЭМ!$D$10+'СЕТ СН'!$H$6-'СЕТ СН'!$H$22</f>
        <v>1413.4295298900001</v>
      </c>
      <c r="P91" s="36">
        <f>SUMIFS(СВЦЭМ!$C$39:$C$782,СВЦЭМ!$A$39:$A$782,$A91,СВЦЭМ!$B$39:$B$782,P$83)+'СЕТ СН'!$H$12+СВЦЭМ!$D$10+'СЕТ СН'!$H$6-'СЕТ СН'!$H$22</f>
        <v>1415.98891544</v>
      </c>
      <c r="Q91" s="36">
        <f>SUMIFS(СВЦЭМ!$C$39:$C$782,СВЦЭМ!$A$39:$A$782,$A91,СВЦЭМ!$B$39:$B$782,Q$83)+'СЕТ СН'!$H$12+СВЦЭМ!$D$10+'СЕТ СН'!$H$6-'СЕТ СН'!$H$22</f>
        <v>1437.43097244</v>
      </c>
      <c r="R91" s="36">
        <f>SUMIFS(СВЦЭМ!$C$39:$C$782,СВЦЭМ!$A$39:$A$782,$A91,СВЦЭМ!$B$39:$B$782,R$83)+'СЕТ СН'!$H$12+СВЦЭМ!$D$10+'СЕТ СН'!$H$6-'СЕТ СН'!$H$22</f>
        <v>1427.16332078</v>
      </c>
      <c r="S91" s="36">
        <f>SUMIFS(СВЦЭМ!$C$39:$C$782,СВЦЭМ!$A$39:$A$782,$A91,СВЦЭМ!$B$39:$B$782,S$83)+'СЕТ СН'!$H$12+СВЦЭМ!$D$10+'СЕТ СН'!$H$6-'СЕТ СН'!$H$22</f>
        <v>1413.3258205699999</v>
      </c>
      <c r="T91" s="36">
        <f>SUMIFS(СВЦЭМ!$C$39:$C$782,СВЦЭМ!$A$39:$A$782,$A91,СВЦЭМ!$B$39:$B$782,T$83)+'СЕТ СН'!$H$12+СВЦЭМ!$D$10+'СЕТ СН'!$H$6-'СЕТ СН'!$H$22</f>
        <v>1392.66104387</v>
      </c>
      <c r="U91" s="36">
        <f>SUMIFS(СВЦЭМ!$C$39:$C$782,СВЦЭМ!$A$39:$A$782,$A91,СВЦЭМ!$B$39:$B$782,U$83)+'СЕТ СН'!$H$12+СВЦЭМ!$D$10+'СЕТ СН'!$H$6-'СЕТ СН'!$H$22</f>
        <v>1327.22654582</v>
      </c>
      <c r="V91" s="36">
        <f>SUMIFS(СВЦЭМ!$C$39:$C$782,СВЦЭМ!$A$39:$A$782,$A91,СВЦЭМ!$B$39:$B$782,V$83)+'СЕТ СН'!$H$12+СВЦЭМ!$D$10+'СЕТ СН'!$H$6-'СЕТ СН'!$H$22</f>
        <v>1323.9059681600002</v>
      </c>
      <c r="W91" s="36">
        <f>SUMIFS(СВЦЭМ!$C$39:$C$782,СВЦЭМ!$A$39:$A$782,$A91,СВЦЭМ!$B$39:$B$782,W$83)+'СЕТ СН'!$H$12+СВЦЭМ!$D$10+'СЕТ СН'!$H$6-'СЕТ СН'!$H$22</f>
        <v>1342.8613227000001</v>
      </c>
      <c r="X91" s="36">
        <f>SUMIFS(СВЦЭМ!$C$39:$C$782,СВЦЭМ!$A$39:$A$782,$A91,СВЦЭМ!$B$39:$B$782,X$83)+'СЕТ СН'!$H$12+СВЦЭМ!$D$10+'СЕТ СН'!$H$6-'СЕТ СН'!$H$22</f>
        <v>1359.1041246</v>
      </c>
      <c r="Y91" s="36">
        <f>SUMIFS(СВЦЭМ!$C$39:$C$782,СВЦЭМ!$A$39:$A$782,$A91,СВЦЭМ!$B$39:$B$782,Y$83)+'СЕТ СН'!$H$12+СВЦЭМ!$D$10+'СЕТ СН'!$H$6-'СЕТ СН'!$H$22</f>
        <v>1396.4976186399999</v>
      </c>
    </row>
    <row r="92" spans="1:25" ht="15.75" x14ac:dyDescent="0.2">
      <c r="A92" s="35">
        <f t="shared" si="2"/>
        <v>44295</v>
      </c>
      <c r="B92" s="36">
        <f>SUMIFS(СВЦЭМ!$C$39:$C$782,СВЦЭМ!$A$39:$A$782,$A92,СВЦЭМ!$B$39:$B$782,B$83)+'СЕТ СН'!$H$12+СВЦЭМ!$D$10+'СЕТ СН'!$H$6-'СЕТ СН'!$H$22</f>
        <v>1375.7379354300001</v>
      </c>
      <c r="C92" s="36">
        <f>SUMIFS(СВЦЭМ!$C$39:$C$782,СВЦЭМ!$A$39:$A$782,$A92,СВЦЭМ!$B$39:$B$782,C$83)+'СЕТ СН'!$H$12+СВЦЭМ!$D$10+'СЕТ СН'!$H$6-'СЕТ СН'!$H$22</f>
        <v>1412.9361978699999</v>
      </c>
      <c r="D92" s="36">
        <f>SUMIFS(СВЦЭМ!$C$39:$C$782,СВЦЭМ!$A$39:$A$782,$A92,СВЦЭМ!$B$39:$B$782,D$83)+'СЕТ СН'!$H$12+СВЦЭМ!$D$10+'СЕТ СН'!$H$6-'СЕТ СН'!$H$22</f>
        <v>1446.9594814500001</v>
      </c>
      <c r="E92" s="36">
        <f>SUMIFS(СВЦЭМ!$C$39:$C$782,СВЦЭМ!$A$39:$A$782,$A92,СВЦЭМ!$B$39:$B$782,E$83)+'СЕТ СН'!$H$12+СВЦЭМ!$D$10+'СЕТ СН'!$H$6-'СЕТ СН'!$H$22</f>
        <v>1447.1920470300001</v>
      </c>
      <c r="F92" s="36">
        <f>SUMIFS(СВЦЭМ!$C$39:$C$782,СВЦЭМ!$A$39:$A$782,$A92,СВЦЭМ!$B$39:$B$782,F$83)+'СЕТ СН'!$H$12+СВЦЭМ!$D$10+'СЕТ СН'!$H$6-'СЕТ СН'!$H$22</f>
        <v>1446.7722826300001</v>
      </c>
      <c r="G92" s="36">
        <f>SUMIFS(СВЦЭМ!$C$39:$C$782,СВЦЭМ!$A$39:$A$782,$A92,СВЦЭМ!$B$39:$B$782,G$83)+'СЕТ СН'!$H$12+СВЦЭМ!$D$10+'СЕТ СН'!$H$6-'СЕТ СН'!$H$22</f>
        <v>1450.2551259299998</v>
      </c>
      <c r="H92" s="36">
        <f>SUMIFS(СВЦЭМ!$C$39:$C$782,СВЦЭМ!$A$39:$A$782,$A92,СВЦЭМ!$B$39:$B$782,H$83)+'СЕТ СН'!$H$12+СВЦЭМ!$D$10+'СЕТ СН'!$H$6-'СЕТ СН'!$H$22</f>
        <v>1436.36866414</v>
      </c>
      <c r="I92" s="36">
        <f>SUMIFS(СВЦЭМ!$C$39:$C$782,СВЦЭМ!$A$39:$A$782,$A92,СВЦЭМ!$B$39:$B$782,I$83)+'СЕТ СН'!$H$12+СВЦЭМ!$D$10+'СЕТ СН'!$H$6-'СЕТ СН'!$H$22</f>
        <v>1368.06530787</v>
      </c>
      <c r="J92" s="36">
        <f>SUMIFS(СВЦЭМ!$C$39:$C$782,СВЦЭМ!$A$39:$A$782,$A92,СВЦЭМ!$B$39:$B$782,J$83)+'СЕТ СН'!$H$12+СВЦЭМ!$D$10+'СЕТ СН'!$H$6-'СЕТ СН'!$H$22</f>
        <v>1374.2466989700001</v>
      </c>
      <c r="K92" s="36">
        <f>SUMIFS(СВЦЭМ!$C$39:$C$782,СВЦЭМ!$A$39:$A$782,$A92,СВЦЭМ!$B$39:$B$782,K$83)+'СЕТ СН'!$H$12+СВЦЭМ!$D$10+'СЕТ СН'!$H$6-'СЕТ СН'!$H$22</f>
        <v>1374.90993645</v>
      </c>
      <c r="L92" s="36">
        <f>SUMIFS(СВЦЭМ!$C$39:$C$782,СВЦЭМ!$A$39:$A$782,$A92,СВЦЭМ!$B$39:$B$782,L$83)+'СЕТ СН'!$H$12+СВЦЭМ!$D$10+'СЕТ СН'!$H$6-'СЕТ СН'!$H$22</f>
        <v>1379.0208770099998</v>
      </c>
      <c r="M92" s="36">
        <f>SUMIFS(СВЦЭМ!$C$39:$C$782,СВЦЭМ!$A$39:$A$782,$A92,СВЦЭМ!$B$39:$B$782,M$83)+'СЕТ СН'!$H$12+СВЦЭМ!$D$10+'СЕТ СН'!$H$6-'СЕТ СН'!$H$22</f>
        <v>1373.18969638</v>
      </c>
      <c r="N92" s="36">
        <f>SUMIFS(СВЦЭМ!$C$39:$C$782,СВЦЭМ!$A$39:$A$782,$A92,СВЦЭМ!$B$39:$B$782,N$83)+'СЕТ СН'!$H$12+СВЦЭМ!$D$10+'СЕТ СН'!$H$6-'СЕТ СН'!$H$22</f>
        <v>1392.0628493199999</v>
      </c>
      <c r="O92" s="36">
        <f>SUMIFS(СВЦЭМ!$C$39:$C$782,СВЦЭМ!$A$39:$A$782,$A92,СВЦЭМ!$B$39:$B$782,O$83)+'СЕТ СН'!$H$12+СВЦЭМ!$D$10+'СЕТ СН'!$H$6-'СЕТ СН'!$H$22</f>
        <v>1375.2393885900001</v>
      </c>
      <c r="P92" s="36">
        <f>SUMIFS(СВЦЭМ!$C$39:$C$782,СВЦЭМ!$A$39:$A$782,$A92,СВЦЭМ!$B$39:$B$782,P$83)+'СЕТ СН'!$H$12+СВЦЭМ!$D$10+'СЕТ СН'!$H$6-'СЕТ СН'!$H$22</f>
        <v>1398.9924656600001</v>
      </c>
      <c r="Q92" s="36">
        <f>SUMIFS(СВЦЭМ!$C$39:$C$782,СВЦЭМ!$A$39:$A$782,$A92,СВЦЭМ!$B$39:$B$782,Q$83)+'СЕТ СН'!$H$12+СВЦЭМ!$D$10+'СЕТ СН'!$H$6-'СЕТ СН'!$H$22</f>
        <v>1423.54130166</v>
      </c>
      <c r="R92" s="36">
        <f>SUMIFS(СВЦЭМ!$C$39:$C$782,СВЦЭМ!$A$39:$A$782,$A92,СВЦЭМ!$B$39:$B$782,R$83)+'СЕТ СН'!$H$12+СВЦЭМ!$D$10+'СЕТ СН'!$H$6-'СЕТ СН'!$H$22</f>
        <v>1407.6435674899999</v>
      </c>
      <c r="S92" s="36">
        <f>SUMIFS(СВЦЭМ!$C$39:$C$782,СВЦЭМ!$A$39:$A$782,$A92,СВЦЭМ!$B$39:$B$782,S$83)+'СЕТ СН'!$H$12+СВЦЭМ!$D$10+'СЕТ СН'!$H$6-'СЕТ СН'!$H$22</f>
        <v>1387.4613695799999</v>
      </c>
      <c r="T92" s="36">
        <f>SUMIFS(СВЦЭМ!$C$39:$C$782,СВЦЭМ!$A$39:$A$782,$A92,СВЦЭМ!$B$39:$B$782,T$83)+'СЕТ СН'!$H$12+СВЦЭМ!$D$10+'СЕТ СН'!$H$6-'СЕТ СН'!$H$22</f>
        <v>1384.7496172900001</v>
      </c>
      <c r="U92" s="36">
        <f>SUMIFS(СВЦЭМ!$C$39:$C$782,СВЦЭМ!$A$39:$A$782,$A92,СВЦЭМ!$B$39:$B$782,U$83)+'СЕТ СН'!$H$12+СВЦЭМ!$D$10+'СЕТ СН'!$H$6-'СЕТ СН'!$H$22</f>
        <v>1379.1754050700001</v>
      </c>
      <c r="V92" s="36">
        <f>SUMIFS(СВЦЭМ!$C$39:$C$782,СВЦЭМ!$A$39:$A$782,$A92,СВЦЭМ!$B$39:$B$782,V$83)+'СЕТ СН'!$H$12+СВЦЭМ!$D$10+'СЕТ СН'!$H$6-'СЕТ СН'!$H$22</f>
        <v>1390.5507615399999</v>
      </c>
      <c r="W92" s="36">
        <f>SUMIFS(СВЦЭМ!$C$39:$C$782,СВЦЭМ!$A$39:$A$782,$A92,СВЦЭМ!$B$39:$B$782,W$83)+'СЕТ СН'!$H$12+СВЦЭМ!$D$10+'СЕТ СН'!$H$6-'СЕТ СН'!$H$22</f>
        <v>1394.4564501499999</v>
      </c>
      <c r="X92" s="36">
        <f>SUMIFS(СВЦЭМ!$C$39:$C$782,СВЦЭМ!$A$39:$A$782,$A92,СВЦЭМ!$B$39:$B$782,X$83)+'СЕТ СН'!$H$12+СВЦЭМ!$D$10+'СЕТ СН'!$H$6-'СЕТ СН'!$H$22</f>
        <v>1379.2577133300001</v>
      </c>
      <c r="Y92" s="36">
        <f>SUMIFS(СВЦЭМ!$C$39:$C$782,СВЦЭМ!$A$39:$A$782,$A92,СВЦЭМ!$B$39:$B$782,Y$83)+'СЕТ СН'!$H$12+СВЦЭМ!$D$10+'СЕТ СН'!$H$6-'СЕТ СН'!$H$22</f>
        <v>1350.6403997500001</v>
      </c>
    </row>
    <row r="93" spans="1:25" ht="15.75" x14ac:dyDescent="0.2">
      <c r="A93" s="35">
        <f t="shared" si="2"/>
        <v>44296</v>
      </c>
      <c r="B93" s="36">
        <f>SUMIFS(СВЦЭМ!$C$39:$C$782,СВЦЭМ!$A$39:$A$782,$A93,СВЦЭМ!$B$39:$B$782,B$83)+'СЕТ СН'!$H$12+СВЦЭМ!$D$10+'СЕТ СН'!$H$6-'СЕТ СН'!$H$22</f>
        <v>1422.1098854500001</v>
      </c>
      <c r="C93" s="36">
        <f>SUMIFS(СВЦЭМ!$C$39:$C$782,СВЦЭМ!$A$39:$A$782,$A93,СВЦЭМ!$B$39:$B$782,C$83)+'СЕТ СН'!$H$12+СВЦЭМ!$D$10+'СЕТ СН'!$H$6-'СЕТ СН'!$H$22</f>
        <v>1463.6319701699999</v>
      </c>
      <c r="D93" s="36">
        <f>SUMIFS(СВЦЭМ!$C$39:$C$782,СВЦЭМ!$A$39:$A$782,$A93,СВЦЭМ!$B$39:$B$782,D$83)+'СЕТ СН'!$H$12+СВЦЭМ!$D$10+'СЕТ СН'!$H$6-'СЕТ СН'!$H$22</f>
        <v>1472.7735614600001</v>
      </c>
      <c r="E93" s="36">
        <f>SUMIFS(СВЦЭМ!$C$39:$C$782,СВЦЭМ!$A$39:$A$782,$A93,СВЦЭМ!$B$39:$B$782,E$83)+'СЕТ СН'!$H$12+СВЦЭМ!$D$10+'СЕТ СН'!$H$6-'СЕТ СН'!$H$22</f>
        <v>1458.0441646499999</v>
      </c>
      <c r="F93" s="36">
        <f>SUMIFS(СВЦЭМ!$C$39:$C$782,СВЦЭМ!$A$39:$A$782,$A93,СВЦЭМ!$B$39:$B$782,F$83)+'СЕТ СН'!$H$12+СВЦЭМ!$D$10+'СЕТ СН'!$H$6-'СЕТ СН'!$H$22</f>
        <v>1443.58316616</v>
      </c>
      <c r="G93" s="36">
        <f>SUMIFS(СВЦЭМ!$C$39:$C$782,СВЦЭМ!$A$39:$A$782,$A93,СВЦЭМ!$B$39:$B$782,G$83)+'СЕТ СН'!$H$12+СВЦЭМ!$D$10+'СЕТ СН'!$H$6-'СЕТ СН'!$H$22</f>
        <v>1445.6717650999999</v>
      </c>
      <c r="H93" s="36">
        <f>SUMIFS(СВЦЭМ!$C$39:$C$782,СВЦЭМ!$A$39:$A$782,$A93,СВЦЭМ!$B$39:$B$782,H$83)+'СЕТ СН'!$H$12+СВЦЭМ!$D$10+'СЕТ СН'!$H$6-'СЕТ СН'!$H$22</f>
        <v>1433.6247307099998</v>
      </c>
      <c r="I93" s="36">
        <f>SUMIFS(СВЦЭМ!$C$39:$C$782,СВЦЭМ!$A$39:$A$782,$A93,СВЦЭМ!$B$39:$B$782,I$83)+'СЕТ СН'!$H$12+СВЦЭМ!$D$10+'СЕТ СН'!$H$6-'СЕТ СН'!$H$22</f>
        <v>1400.0453641499998</v>
      </c>
      <c r="J93" s="36">
        <f>SUMIFS(СВЦЭМ!$C$39:$C$782,СВЦЭМ!$A$39:$A$782,$A93,СВЦЭМ!$B$39:$B$782,J$83)+'СЕТ СН'!$H$12+СВЦЭМ!$D$10+'СЕТ СН'!$H$6-'СЕТ СН'!$H$22</f>
        <v>1357.6988748899998</v>
      </c>
      <c r="K93" s="36">
        <f>SUMIFS(СВЦЭМ!$C$39:$C$782,СВЦЭМ!$A$39:$A$782,$A93,СВЦЭМ!$B$39:$B$782,K$83)+'СЕТ СН'!$H$12+СВЦЭМ!$D$10+'СЕТ СН'!$H$6-'СЕТ СН'!$H$22</f>
        <v>1299.8030188799999</v>
      </c>
      <c r="L93" s="36">
        <f>SUMIFS(СВЦЭМ!$C$39:$C$782,СВЦЭМ!$A$39:$A$782,$A93,СВЦЭМ!$B$39:$B$782,L$83)+'СЕТ СН'!$H$12+СВЦЭМ!$D$10+'СЕТ СН'!$H$6-'СЕТ СН'!$H$22</f>
        <v>1309.24183647</v>
      </c>
      <c r="M93" s="36">
        <f>SUMIFS(СВЦЭМ!$C$39:$C$782,СВЦЭМ!$A$39:$A$782,$A93,СВЦЭМ!$B$39:$B$782,M$83)+'СЕТ СН'!$H$12+СВЦЭМ!$D$10+'СЕТ СН'!$H$6-'СЕТ СН'!$H$22</f>
        <v>1327.2573183700001</v>
      </c>
      <c r="N93" s="36">
        <f>SUMIFS(СВЦЭМ!$C$39:$C$782,СВЦЭМ!$A$39:$A$782,$A93,СВЦЭМ!$B$39:$B$782,N$83)+'СЕТ СН'!$H$12+СВЦЭМ!$D$10+'СЕТ СН'!$H$6-'СЕТ СН'!$H$22</f>
        <v>1372.4356475300001</v>
      </c>
      <c r="O93" s="36">
        <f>SUMIFS(СВЦЭМ!$C$39:$C$782,СВЦЭМ!$A$39:$A$782,$A93,СВЦЭМ!$B$39:$B$782,O$83)+'СЕТ СН'!$H$12+СВЦЭМ!$D$10+'СЕТ СН'!$H$6-'СЕТ СН'!$H$22</f>
        <v>1398.02210687</v>
      </c>
      <c r="P93" s="36">
        <f>SUMIFS(СВЦЭМ!$C$39:$C$782,СВЦЭМ!$A$39:$A$782,$A93,СВЦЭМ!$B$39:$B$782,P$83)+'СЕТ СН'!$H$12+СВЦЭМ!$D$10+'СЕТ СН'!$H$6-'СЕТ СН'!$H$22</f>
        <v>1442.67004314</v>
      </c>
      <c r="Q93" s="36">
        <f>SUMIFS(СВЦЭМ!$C$39:$C$782,СВЦЭМ!$A$39:$A$782,$A93,СВЦЭМ!$B$39:$B$782,Q$83)+'СЕТ СН'!$H$12+СВЦЭМ!$D$10+'СЕТ СН'!$H$6-'СЕТ СН'!$H$22</f>
        <v>1459.0944240099998</v>
      </c>
      <c r="R93" s="36">
        <f>SUMIFS(СВЦЭМ!$C$39:$C$782,СВЦЭМ!$A$39:$A$782,$A93,СВЦЭМ!$B$39:$B$782,R$83)+'СЕТ СН'!$H$12+СВЦЭМ!$D$10+'СЕТ СН'!$H$6-'СЕТ СН'!$H$22</f>
        <v>1446.3873820499998</v>
      </c>
      <c r="S93" s="36">
        <f>SUMIFS(СВЦЭМ!$C$39:$C$782,СВЦЭМ!$A$39:$A$782,$A93,СВЦЭМ!$B$39:$B$782,S$83)+'СЕТ СН'!$H$12+СВЦЭМ!$D$10+'СЕТ СН'!$H$6-'СЕТ СН'!$H$22</f>
        <v>1397.9491793</v>
      </c>
      <c r="T93" s="36">
        <f>SUMIFS(СВЦЭМ!$C$39:$C$782,СВЦЭМ!$A$39:$A$782,$A93,СВЦЭМ!$B$39:$B$782,T$83)+'СЕТ СН'!$H$12+СВЦЭМ!$D$10+'СЕТ СН'!$H$6-'СЕТ СН'!$H$22</f>
        <v>1297.0141904900001</v>
      </c>
      <c r="U93" s="36">
        <f>SUMIFS(СВЦЭМ!$C$39:$C$782,СВЦЭМ!$A$39:$A$782,$A93,СВЦЭМ!$B$39:$B$782,U$83)+'СЕТ СН'!$H$12+СВЦЭМ!$D$10+'СЕТ СН'!$H$6-'СЕТ СН'!$H$22</f>
        <v>1230.2816428400001</v>
      </c>
      <c r="V93" s="36">
        <f>SUMIFS(СВЦЭМ!$C$39:$C$782,СВЦЭМ!$A$39:$A$782,$A93,СВЦЭМ!$B$39:$B$782,V$83)+'СЕТ СН'!$H$12+СВЦЭМ!$D$10+'СЕТ СН'!$H$6-'СЕТ СН'!$H$22</f>
        <v>1226.3915975800001</v>
      </c>
      <c r="W93" s="36">
        <f>SUMIFS(СВЦЭМ!$C$39:$C$782,СВЦЭМ!$A$39:$A$782,$A93,СВЦЭМ!$B$39:$B$782,W$83)+'СЕТ СН'!$H$12+СВЦЭМ!$D$10+'СЕТ СН'!$H$6-'СЕТ СН'!$H$22</f>
        <v>1238.49464934</v>
      </c>
      <c r="X93" s="36">
        <f>SUMIFS(СВЦЭМ!$C$39:$C$782,СВЦЭМ!$A$39:$A$782,$A93,СВЦЭМ!$B$39:$B$782,X$83)+'СЕТ СН'!$H$12+СВЦЭМ!$D$10+'СЕТ СН'!$H$6-'СЕТ СН'!$H$22</f>
        <v>1243.0722378199998</v>
      </c>
      <c r="Y93" s="36">
        <f>SUMIFS(СВЦЭМ!$C$39:$C$782,СВЦЭМ!$A$39:$A$782,$A93,СВЦЭМ!$B$39:$B$782,Y$83)+'СЕТ СН'!$H$12+СВЦЭМ!$D$10+'СЕТ СН'!$H$6-'СЕТ СН'!$H$22</f>
        <v>1283.8535320800002</v>
      </c>
    </row>
    <row r="94" spans="1:25" ht="15.75" x14ac:dyDescent="0.2">
      <c r="A94" s="35">
        <f t="shared" si="2"/>
        <v>44297</v>
      </c>
      <c r="B94" s="36">
        <f>SUMIFS(СВЦЭМ!$C$39:$C$782,СВЦЭМ!$A$39:$A$782,$A94,СВЦЭМ!$B$39:$B$782,B$83)+'СЕТ СН'!$H$12+СВЦЭМ!$D$10+'СЕТ СН'!$H$6-'СЕТ СН'!$H$22</f>
        <v>1363.10642504</v>
      </c>
      <c r="C94" s="36">
        <f>SUMIFS(СВЦЭМ!$C$39:$C$782,СВЦЭМ!$A$39:$A$782,$A94,СВЦЭМ!$B$39:$B$782,C$83)+'СЕТ СН'!$H$12+СВЦЭМ!$D$10+'СЕТ СН'!$H$6-'СЕТ СН'!$H$22</f>
        <v>1464.38481142</v>
      </c>
      <c r="D94" s="36">
        <f>SUMIFS(СВЦЭМ!$C$39:$C$782,СВЦЭМ!$A$39:$A$782,$A94,СВЦЭМ!$B$39:$B$782,D$83)+'СЕТ СН'!$H$12+СВЦЭМ!$D$10+'СЕТ СН'!$H$6-'СЕТ СН'!$H$22</f>
        <v>1534.4601950599999</v>
      </c>
      <c r="E94" s="36">
        <f>SUMIFS(СВЦЭМ!$C$39:$C$782,СВЦЭМ!$A$39:$A$782,$A94,СВЦЭМ!$B$39:$B$782,E$83)+'СЕТ СН'!$H$12+СВЦЭМ!$D$10+'СЕТ СН'!$H$6-'СЕТ СН'!$H$22</f>
        <v>1556.7682688700002</v>
      </c>
      <c r="F94" s="36">
        <f>SUMIFS(СВЦЭМ!$C$39:$C$782,СВЦЭМ!$A$39:$A$782,$A94,СВЦЭМ!$B$39:$B$782,F$83)+'СЕТ СН'!$H$12+СВЦЭМ!$D$10+'СЕТ СН'!$H$6-'СЕТ СН'!$H$22</f>
        <v>1571.4952532799998</v>
      </c>
      <c r="G94" s="36">
        <f>SUMIFS(СВЦЭМ!$C$39:$C$782,СВЦЭМ!$A$39:$A$782,$A94,СВЦЭМ!$B$39:$B$782,G$83)+'СЕТ СН'!$H$12+СВЦЭМ!$D$10+'СЕТ СН'!$H$6-'СЕТ СН'!$H$22</f>
        <v>1567.8205359499998</v>
      </c>
      <c r="H94" s="36">
        <f>SUMIFS(СВЦЭМ!$C$39:$C$782,СВЦЭМ!$A$39:$A$782,$A94,СВЦЭМ!$B$39:$B$782,H$83)+'СЕТ СН'!$H$12+СВЦЭМ!$D$10+'СЕТ СН'!$H$6-'СЕТ СН'!$H$22</f>
        <v>1551.1830916099998</v>
      </c>
      <c r="I94" s="36">
        <f>SUMIFS(СВЦЭМ!$C$39:$C$782,СВЦЭМ!$A$39:$A$782,$A94,СВЦЭМ!$B$39:$B$782,I$83)+'СЕТ СН'!$H$12+СВЦЭМ!$D$10+'СЕТ СН'!$H$6-'СЕТ СН'!$H$22</f>
        <v>1484.4801656499999</v>
      </c>
      <c r="J94" s="36">
        <f>SUMIFS(СВЦЭМ!$C$39:$C$782,СВЦЭМ!$A$39:$A$782,$A94,СВЦЭМ!$B$39:$B$782,J$83)+'СЕТ СН'!$H$12+СВЦЭМ!$D$10+'СЕТ СН'!$H$6-'СЕТ СН'!$H$22</f>
        <v>1424.5772417600001</v>
      </c>
      <c r="K94" s="36">
        <f>SUMIFS(СВЦЭМ!$C$39:$C$782,СВЦЭМ!$A$39:$A$782,$A94,СВЦЭМ!$B$39:$B$782,K$83)+'СЕТ СН'!$H$12+СВЦЭМ!$D$10+'СЕТ СН'!$H$6-'СЕТ СН'!$H$22</f>
        <v>1359.0169102999998</v>
      </c>
      <c r="L94" s="36">
        <f>SUMIFS(СВЦЭМ!$C$39:$C$782,СВЦЭМ!$A$39:$A$782,$A94,СВЦЭМ!$B$39:$B$782,L$83)+'СЕТ СН'!$H$12+СВЦЭМ!$D$10+'СЕТ СН'!$H$6-'СЕТ СН'!$H$22</f>
        <v>1357.14328243</v>
      </c>
      <c r="M94" s="36">
        <f>SUMIFS(СВЦЭМ!$C$39:$C$782,СВЦЭМ!$A$39:$A$782,$A94,СВЦЭМ!$B$39:$B$782,M$83)+'СЕТ СН'!$H$12+СВЦЭМ!$D$10+'СЕТ СН'!$H$6-'СЕТ СН'!$H$22</f>
        <v>1364.09356387</v>
      </c>
      <c r="N94" s="36">
        <f>SUMIFS(СВЦЭМ!$C$39:$C$782,СВЦЭМ!$A$39:$A$782,$A94,СВЦЭМ!$B$39:$B$782,N$83)+'СЕТ СН'!$H$12+СВЦЭМ!$D$10+'СЕТ СН'!$H$6-'СЕТ СН'!$H$22</f>
        <v>1391.6675894499999</v>
      </c>
      <c r="O94" s="36">
        <f>SUMIFS(СВЦЭМ!$C$39:$C$782,СВЦЭМ!$A$39:$A$782,$A94,СВЦЭМ!$B$39:$B$782,O$83)+'СЕТ СН'!$H$12+СВЦЭМ!$D$10+'СЕТ СН'!$H$6-'СЕТ СН'!$H$22</f>
        <v>1420.42153794</v>
      </c>
      <c r="P94" s="36">
        <f>SUMIFS(СВЦЭМ!$C$39:$C$782,СВЦЭМ!$A$39:$A$782,$A94,СВЦЭМ!$B$39:$B$782,P$83)+'СЕТ СН'!$H$12+СВЦЭМ!$D$10+'СЕТ СН'!$H$6-'СЕТ СН'!$H$22</f>
        <v>1468.21243723</v>
      </c>
      <c r="Q94" s="36">
        <f>SUMIFS(СВЦЭМ!$C$39:$C$782,СВЦЭМ!$A$39:$A$782,$A94,СВЦЭМ!$B$39:$B$782,Q$83)+'СЕТ СН'!$H$12+СВЦЭМ!$D$10+'СЕТ СН'!$H$6-'СЕТ СН'!$H$22</f>
        <v>1498.0210139000001</v>
      </c>
      <c r="R94" s="36">
        <f>SUMIFS(СВЦЭМ!$C$39:$C$782,СВЦЭМ!$A$39:$A$782,$A94,СВЦЭМ!$B$39:$B$782,R$83)+'СЕТ СН'!$H$12+СВЦЭМ!$D$10+'СЕТ СН'!$H$6-'СЕТ СН'!$H$22</f>
        <v>1483.33605661</v>
      </c>
      <c r="S94" s="36">
        <f>SUMIFS(СВЦЭМ!$C$39:$C$782,СВЦЭМ!$A$39:$A$782,$A94,СВЦЭМ!$B$39:$B$782,S$83)+'СЕТ СН'!$H$12+СВЦЭМ!$D$10+'СЕТ СН'!$H$6-'СЕТ СН'!$H$22</f>
        <v>1455.77363006</v>
      </c>
      <c r="T94" s="36">
        <f>SUMIFS(СВЦЭМ!$C$39:$C$782,СВЦЭМ!$A$39:$A$782,$A94,СВЦЭМ!$B$39:$B$782,T$83)+'СЕТ СН'!$H$12+СВЦЭМ!$D$10+'СЕТ СН'!$H$6-'СЕТ СН'!$H$22</f>
        <v>1387.1149386100001</v>
      </c>
      <c r="U94" s="36">
        <f>SUMIFS(СВЦЭМ!$C$39:$C$782,СВЦЭМ!$A$39:$A$782,$A94,СВЦЭМ!$B$39:$B$782,U$83)+'СЕТ СН'!$H$12+СВЦЭМ!$D$10+'СЕТ СН'!$H$6-'СЕТ СН'!$H$22</f>
        <v>1324.2610832800001</v>
      </c>
      <c r="V94" s="36">
        <f>SUMIFS(СВЦЭМ!$C$39:$C$782,СВЦЭМ!$A$39:$A$782,$A94,СВЦЭМ!$B$39:$B$782,V$83)+'СЕТ СН'!$H$12+СВЦЭМ!$D$10+'СЕТ СН'!$H$6-'СЕТ СН'!$H$22</f>
        <v>1303.8679642100001</v>
      </c>
      <c r="W94" s="36">
        <f>SUMIFS(СВЦЭМ!$C$39:$C$782,СВЦЭМ!$A$39:$A$782,$A94,СВЦЭМ!$B$39:$B$782,W$83)+'СЕТ СН'!$H$12+СВЦЭМ!$D$10+'СЕТ СН'!$H$6-'СЕТ СН'!$H$22</f>
        <v>1305.3426248599999</v>
      </c>
      <c r="X94" s="36">
        <f>SUMIFS(СВЦЭМ!$C$39:$C$782,СВЦЭМ!$A$39:$A$782,$A94,СВЦЭМ!$B$39:$B$782,X$83)+'СЕТ СН'!$H$12+СВЦЭМ!$D$10+'СЕТ СН'!$H$6-'СЕТ СН'!$H$22</f>
        <v>1304.98490606</v>
      </c>
      <c r="Y94" s="36">
        <f>SUMIFS(СВЦЭМ!$C$39:$C$782,СВЦЭМ!$A$39:$A$782,$A94,СВЦЭМ!$B$39:$B$782,Y$83)+'СЕТ СН'!$H$12+СВЦЭМ!$D$10+'СЕТ СН'!$H$6-'СЕТ СН'!$H$22</f>
        <v>1345.7187431799998</v>
      </c>
    </row>
    <row r="95" spans="1:25" ht="15.75" x14ac:dyDescent="0.2">
      <c r="A95" s="35">
        <f t="shared" si="2"/>
        <v>44298</v>
      </c>
      <c r="B95" s="36">
        <f>SUMIFS(СВЦЭМ!$C$39:$C$782,СВЦЭМ!$A$39:$A$782,$A95,СВЦЭМ!$B$39:$B$782,B$83)+'СЕТ СН'!$H$12+СВЦЭМ!$D$10+'СЕТ СН'!$H$6-'СЕТ СН'!$H$22</f>
        <v>1390.1494582</v>
      </c>
      <c r="C95" s="36">
        <f>SUMIFS(СВЦЭМ!$C$39:$C$782,СВЦЭМ!$A$39:$A$782,$A95,СВЦЭМ!$B$39:$B$782,C$83)+'СЕТ СН'!$H$12+СВЦЭМ!$D$10+'СЕТ СН'!$H$6-'СЕТ СН'!$H$22</f>
        <v>1449.4628269499999</v>
      </c>
      <c r="D95" s="36">
        <f>SUMIFS(СВЦЭМ!$C$39:$C$782,СВЦЭМ!$A$39:$A$782,$A95,СВЦЭМ!$B$39:$B$782,D$83)+'СЕТ СН'!$H$12+СВЦЭМ!$D$10+'СЕТ СН'!$H$6-'СЕТ СН'!$H$22</f>
        <v>1502.9975642499999</v>
      </c>
      <c r="E95" s="36">
        <f>SUMIFS(СВЦЭМ!$C$39:$C$782,СВЦЭМ!$A$39:$A$782,$A95,СВЦЭМ!$B$39:$B$782,E$83)+'СЕТ СН'!$H$12+СВЦЭМ!$D$10+'СЕТ СН'!$H$6-'СЕТ СН'!$H$22</f>
        <v>1564.34214729</v>
      </c>
      <c r="F95" s="36">
        <f>SUMIFS(СВЦЭМ!$C$39:$C$782,СВЦЭМ!$A$39:$A$782,$A95,СВЦЭМ!$B$39:$B$782,F$83)+'СЕТ СН'!$H$12+СВЦЭМ!$D$10+'СЕТ СН'!$H$6-'СЕТ СН'!$H$22</f>
        <v>1582.17055071</v>
      </c>
      <c r="G95" s="36">
        <f>SUMIFS(СВЦЭМ!$C$39:$C$782,СВЦЭМ!$A$39:$A$782,$A95,СВЦЭМ!$B$39:$B$782,G$83)+'СЕТ СН'!$H$12+СВЦЭМ!$D$10+'СЕТ СН'!$H$6-'СЕТ СН'!$H$22</f>
        <v>1558.1168566000001</v>
      </c>
      <c r="H95" s="36">
        <f>SUMIFS(СВЦЭМ!$C$39:$C$782,СВЦЭМ!$A$39:$A$782,$A95,СВЦЭМ!$B$39:$B$782,H$83)+'СЕТ СН'!$H$12+СВЦЭМ!$D$10+'СЕТ СН'!$H$6-'СЕТ СН'!$H$22</f>
        <v>1524.8845812099999</v>
      </c>
      <c r="I95" s="36">
        <f>SUMIFS(СВЦЭМ!$C$39:$C$782,СВЦЭМ!$A$39:$A$782,$A95,СВЦЭМ!$B$39:$B$782,I$83)+'СЕТ СН'!$H$12+СВЦЭМ!$D$10+'СЕТ СН'!$H$6-'СЕТ СН'!$H$22</f>
        <v>1458.84866883</v>
      </c>
      <c r="J95" s="36">
        <f>SUMIFS(СВЦЭМ!$C$39:$C$782,СВЦЭМ!$A$39:$A$782,$A95,СВЦЭМ!$B$39:$B$782,J$83)+'СЕТ СН'!$H$12+СВЦЭМ!$D$10+'СЕТ СН'!$H$6-'СЕТ СН'!$H$22</f>
        <v>1395.4681392699999</v>
      </c>
      <c r="K95" s="36">
        <f>SUMIFS(СВЦЭМ!$C$39:$C$782,СВЦЭМ!$A$39:$A$782,$A95,СВЦЭМ!$B$39:$B$782,K$83)+'СЕТ СН'!$H$12+СВЦЭМ!$D$10+'СЕТ СН'!$H$6-'СЕТ СН'!$H$22</f>
        <v>1352.0233860399999</v>
      </c>
      <c r="L95" s="36">
        <f>SUMIFS(СВЦЭМ!$C$39:$C$782,СВЦЭМ!$A$39:$A$782,$A95,СВЦЭМ!$B$39:$B$782,L$83)+'СЕТ СН'!$H$12+СВЦЭМ!$D$10+'СЕТ СН'!$H$6-'СЕТ СН'!$H$22</f>
        <v>1345.9012228500001</v>
      </c>
      <c r="M95" s="36">
        <f>SUMIFS(СВЦЭМ!$C$39:$C$782,СВЦЭМ!$A$39:$A$782,$A95,СВЦЭМ!$B$39:$B$782,M$83)+'СЕТ СН'!$H$12+СВЦЭМ!$D$10+'СЕТ СН'!$H$6-'СЕТ СН'!$H$22</f>
        <v>1355.2801369599999</v>
      </c>
      <c r="N95" s="36">
        <f>SUMIFS(СВЦЭМ!$C$39:$C$782,СВЦЭМ!$A$39:$A$782,$A95,СВЦЭМ!$B$39:$B$782,N$83)+'СЕТ СН'!$H$12+СВЦЭМ!$D$10+'СЕТ СН'!$H$6-'СЕТ СН'!$H$22</f>
        <v>1377.2664870200001</v>
      </c>
      <c r="O95" s="36">
        <f>SUMIFS(СВЦЭМ!$C$39:$C$782,СВЦЭМ!$A$39:$A$782,$A95,СВЦЭМ!$B$39:$B$782,O$83)+'СЕТ СН'!$H$12+СВЦЭМ!$D$10+'СЕТ СН'!$H$6-'СЕТ СН'!$H$22</f>
        <v>1417.2475927800001</v>
      </c>
      <c r="P95" s="36">
        <f>SUMIFS(СВЦЭМ!$C$39:$C$782,СВЦЭМ!$A$39:$A$782,$A95,СВЦЭМ!$B$39:$B$782,P$83)+'СЕТ СН'!$H$12+СВЦЭМ!$D$10+'СЕТ СН'!$H$6-'СЕТ СН'!$H$22</f>
        <v>1454.7599774599998</v>
      </c>
      <c r="Q95" s="36">
        <f>SUMIFS(СВЦЭМ!$C$39:$C$782,СВЦЭМ!$A$39:$A$782,$A95,СВЦЭМ!$B$39:$B$782,Q$83)+'СЕТ СН'!$H$12+СВЦЭМ!$D$10+'СЕТ СН'!$H$6-'СЕТ СН'!$H$22</f>
        <v>1476.9724923799999</v>
      </c>
      <c r="R95" s="36">
        <f>SUMIFS(СВЦЭМ!$C$39:$C$782,СВЦЭМ!$A$39:$A$782,$A95,СВЦЭМ!$B$39:$B$782,R$83)+'СЕТ СН'!$H$12+СВЦЭМ!$D$10+'СЕТ СН'!$H$6-'СЕТ СН'!$H$22</f>
        <v>1469.00936108</v>
      </c>
      <c r="S95" s="36">
        <f>SUMIFS(СВЦЭМ!$C$39:$C$782,СВЦЭМ!$A$39:$A$782,$A95,СВЦЭМ!$B$39:$B$782,S$83)+'СЕТ СН'!$H$12+СВЦЭМ!$D$10+'СЕТ СН'!$H$6-'СЕТ СН'!$H$22</f>
        <v>1450.3219146500001</v>
      </c>
      <c r="T95" s="36">
        <f>SUMIFS(СВЦЭМ!$C$39:$C$782,СВЦЭМ!$A$39:$A$782,$A95,СВЦЭМ!$B$39:$B$782,T$83)+'СЕТ СН'!$H$12+СВЦЭМ!$D$10+'СЕТ СН'!$H$6-'СЕТ СН'!$H$22</f>
        <v>1374.87873003</v>
      </c>
      <c r="U95" s="36">
        <f>SUMIFS(СВЦЭМ!$C$39:$C$782,СВЦЭМ!$A$39:$A$782,$A95,СВЦЭМ!$B$39:$B$782,U$83)+'СЕТ СН'!$H$12+СВЦЭМ!$D$10+'СЕТ СН'!$H$6-'СЕТ СН'!$H$22</f>
        <v>1326.0034217100001</v>
      </c>
      <c r="V95" s="36">
        <f>SUMIFS(СВЦЭМ!$C$39:$C$782,СВЦЭМ!$A$39:$A$782,$A95,СВЦЭМ!$B$39:$B$782,V$83)+'СЕТ СН'!$H$12+СВЦЭМ!$D$10+'СЕТ СН'!$H$6-'СЕТ СН'!$H$22</f>
        <v>1311.6279599099998</v>
      </c>
      <c r="W95" s="36">
        <f>SUMIFS(СВЦЭМ!$C$39:$C$782,СВЦЭМ!$A$39:$A$782,$A95,СВЦЭМ!$B$39:$B$782,W$83)+'СЕТ СН'!$H$12+СВЦЭМ!$D$10+'СЕТ СН'!$H$6-'СЕТ СН'!$H$22</f>
        <v>1306.55995304</v>
      </c>
      <c r="X95" s="36">
        <f>SUMIFS(СВЦЭМ!$C$39:$C$782,СВЦЭМ!$A$39:$A$782,$A95,СВЦЭМ!$B$39:$B$782,X$83)+'СЕТ СН'!$H$12+СВЦЭМ!$D$10+'СЕТ СН'!$H$6-'СЕТ СН'!$H$22</f>
        <v>1323.3924514800001</v>
      </c>
      <c r="Y95" s="36">
        <f>SUMIFS(СВЦЭМ!$C$39:$C$782,СВЦЭМ!$A$39:$A$782,$A95,СВЦЭМ!$B$39:$B$782,Y$83)+'СЕТ СН'!$H$12+СВЦЭМ!$D$10+'СЕТ СН'!$H$6-'СЕТ СН'!$H$22</f>
        <v>1363.5526154099998</v>
      </c>
    </row>
    <row r="96" spans="1:25" ht="15.75" x14ac:dyDescent="0.2">
      <c r="A96" s="35">
        <f t="shared" si="2"/>
        <v>44299</v>
      </c>
      <c r="B96" s="36">
        <f>SUMIFS(СВЦЭМ!$C$39:$C$782,СВЦЭМ!$A$39:$A$782,$A96,СВЦЭМ!$B$39:$B$782,B$83)+'СЕТ СН'!$H$12+СВЦЭМ!$D$10+'СЕТ СН'!$H$6-'СЕТ СН'!$H$22</f>
        <v>1439.5755273099999</v>
      </c>
      <c r="C96" s="36">
        <f>SUMIFS(СВЦЭМ!$C$39:$C$782,СВЦЭМ!$A$39:$A$782,$A96,СВЦЭМ!$B$39:$B$782,C$83)+'СЕТ СН'!$H$12+СВЦЭМ!$D$10+'СЕТ СН'!$H$6-'СЕТ СН'!$H$22</f>
        <v>1495.7678810100001</v>
      </c>
      <c r="D96" s="36">
        <f>SUMIFS(СВЦЭМ!$C$39:$C$782,СВЦЭМ!$A$39:$A$782,$A96,СВЦЭМ!$B$39:$B$782,D$83)+'СЕТ СН'!$H$12+СВЦЭМ!$D$10+'СЕТ СН'!$H$6-'СЕТ СН'!$H$22</f>
        <v>1518.60933419</v>
      </c>
      <c r="E96" s="36">
        <f>SUMIFS(СВЦЭМ!$C$39:$C$782,СВЦЭМ!$A$39:$A$782,$A96,СВЦЭМ!$B$39:$B$782,E$83)+'СЕТ СН'!$H$12+СВЦЭМ!$D$10+'СЕТ СН'!$H$6-'СЕТ СН'!$H$22</f>
        <v>1531.0889781699998</v>
      </c>
      <c r="F96" s="36">
        <f>SUMIFS(СВЦЭМ!$C$39:$C$782,СВЦЭМ!$A$39:$A$782,$A96,СВЦЭМ!$B$39:$B$782,F$83)+'СЕТ СН'!$H$12+СВЦЭМ!$D$10+'СЕТ СН'!$H$6-'СЕТ СН'!$H$22</f>
        <v>1541.4510065700001</v>
      </c>
      <c r="G96" s="36">
        <f>SUMIFS(СВЦЭМ!$C$39:$C$782,СВЦЭМ!$A$39:$A$782,$A96,СВЦЭМ!$B$39:$B$782,G$83)+'СЕТ СН'!$H$12+СВЦЭМ!$D$10+'СЕТ СН'!$H$6-'СЕТ СН'!$H$22</f>
        <v>1519.8764333099998</v>
      </c>
      <c r="H96" s="36">
        <f>SUMIFS(СВЦЭМ!$C$39:$C$782,СВЦЭМ!$A$39:$A$782,$A96,СВЦЭМ!$B$39:$B$782,H$83)+'СЕТ СН'!$H$12+СВЦЭМ!$D$10+'СЕТ СН'!$H$6-'СЕТ СН'!$H$22</f>
        <v>1480.9455956699999</v>
      </c>
      <c r="I96" s="36">
        <f>SUMIFS(СВЦЭМ!$C$39:$C$782,СВЦЭМ!$A$39:$A$782,$A96,СВЦЭМ!$B$39:$B$782,I$83)+'СЕТ СН'!$H$12+СВЦЭМ!$D$10+'СЕТ СН'!$H$6-'СЕТ СН'!$H$22</f>
        <v>1432.1990372</v>
      </c>
      <c r="J96" s="36">
        <f>SUMIFS(СВЦЭМ!$C$39:$C$782,СВЦЭМ!$A$39:$A$782,$A96,СВЦЭМ!$B$39:$B$782,J$83)+'СЕТ СН'!$H$12+СВЦЭМ!$D$10+'СЕТ СН'!$H$6-'СЕТ СН'!$H$22</f>
        <v>1403.7644000499999</v>
      </c>
      <c r="K96" s="36">
        <f>SUMIFS(СВЦЭМ!$C$39:$C$782,СВЦЭМ!$A$39:$A$782,$A96,СВЦЭМ!$B$39:$B$782,K$83)+'СЕТ СН'!$H$12+СВЦЭМ!$D$10+'СЕТ СН'!$H$6-'СЕТ СН'!$H$22</f>
        <v>1380.1342925399999</v>
      </c>
      <c r="L96" s="36">
        <f>SUMIFS(СВЦЭМ!$C$39:$C$782,СВЦЭМ!$A$39:$A$782,$A96,СВЦЭМ!$B$39:$B$782,L$83)+'СЕТ СН'!$H$12+СВЦЭМ!$D$10+'СЕТ СН'!$H$6-'СЕТ СН'!$H$22</f>
        <v>1387.27143047</v>
      </c>
      <c r="M96" s="36">
        <f>SUMIFS(СВЦЭМ!$C$39:$C$782,СВЦЭМ!$A$39:$A$782,$A96,СВЦЭМ!$B$39:$B$782,M$83)+'СЕТ СН'!$H$12+СВЦЭМ!$D$10+'СЕТ СН'!$H$6-'СЕТ СН'!$H$22</f>
        <v>1392.2879622199998</v>
      </c>
      <c r="N96" s="36">
        <f>SUMIFS(СВЦЭМ!$C$39:$C$782,СВЦЭМ!$A$39:$A$782,$A96,СВЦЭМ!$B$39:$B$782,N$83)+'СЕТ СН'!$H$12+СВЦЭМ!$D$10+'СЕТ СН'!$H$6-'СЕТ СН'!$H$22</f>
        <v>1404.73299494</v>
      </c>
      <c r="O96" s="36">
        <f>SUMIFS(СВЦЭМ!$C$39:$C$782,СВЦЭМ!$A$39:$A$782,$A96,СВЦЭМ!$B$39:$B$782,O$83)+'СЕТ СН'!$H$12+СВЦЭМ!$D$10+'СЕТ СН'!$H$6-'СЕТ СН'!$H$22</f>
        <v>1435.1998457199998</v>
      </c>
      <c r="P96" s="36">
        <f>SUMIFS(СВЦЭМ!$C$39:$C$782,СВЦЭМ!$A$39:$A$782,$A96,СВЦЭМ!$B$39:$B$782,P$83)+'СЕТ СН'!$H$12+СВЦЭМ!$D$10+'СЕТ СН'!$H$6-'СЕТ СН'!$H$22</f>
        <v>1476.7450600900002</v>
      </c>
      <c r="Q96" s="36">
        <f>SUMIFS(СВЦЭМ!$C$39:$C$782,СВЦЭМ!$A$39:$A$782,$A96,СВЦЭМ!$B$39:$B$782,Q$83)+'СЕТ СН'!$H$12+СВЦЭМ!$D$10+'СЕТ СН'!$H$6-'СЕТ СН'!$H$22</f>
        <v>1495.09171221</v>
      </c>
      <c r="R96" s="36">
        <f>SUMIFS(СВЦЭМ!$C$39:$C$782,СВЦЭМ!$A$39:$A$782,$A96,СВЦЭМ!$B$39:$B$782,R$83)+'СЕТ СН'!$H$12+СВЦЭМ!$D$10+'СЕТ СН'!$H$6-'СЕТ СН'!$H$22</f>
        <v>1484.9958601600001</v>
      </c>
      <c r="S96" s="36">
        <f>SUMIFS(СВЦЭМ!$C$39:$C$782,СВЦЭМ!$A$39:$A$782,$A96,СВЦЭМ!$B$39:$B$782,S$83)+'СЕТ СН'!$H$12+СВЦЭМ!$D$10+'СЕТ СН'!$H$6-'СЕТ СН'!$H$22</f>
        <v>1469.4001542599999</v>
      </c>
      <c r="T96" s="36">
        <f>SUMIFS(СВЦЭМ!$C$39:$C$782,СВЦЭМ!$A$39:$A$782,$A96,СВЦЭМ!$B$39:$B$782,T$83)+'СЕТ СН'!$H$12+СВЦЭМ!$D$10+'СЕТ СН'!$H$6-'СЕТ СН'!$H$22</f>
        <v>1410.92025317</v>
      </c>
      <c r="U96" s="36">
        <f>SUMIFS(СВЦЭМ!$C$39:$C$782,СВЦЭМ!$A$39:$A$782,$A96,СВЦЭМ!$B$39:$B$782,U$83)+'СЕТ СН'!$H$12+СВЦЭМ!$D$10+'СЕТ СН'!$H$6-'СЕТ СН'!$H$22</f>
        <v>1358.0813359599999</v>
      </c>
      <c r="V96" s="36">
        <f>SUMIFS(СВЦЭМ!$C$39:$C$782,СВЦЭМ!$A$39:$A$782,$A96,СВЦЭМ!$B$39:$B$782,V$83)+'СЕТ СН'!$H$12+СВЦЭМ!$D$10+'СЕТ СН'!$H$6-'СЕТ СН'!$H$22</f>
        <v>1329.63887075</v>
      </c>
      <c r="W96" s="36">
        <f>SUMIFS(СВЦЭМ!$C$39:$C$782,СВЦЭМ!$A$39:$A$782,$A96,СВЦЭМ!$B$39:$B$782,W$83)+'СЕТ СН'!$H$12+СВЦЭМ!$D$10+'СЕТ СН'!$H$6-'СЕТ СН'!$H$22</f>
        <v>1349.31850794</v>
      </c>
      <c r="X96" s="36">
        <f>SUMIFS(СВЦЭМ!$C$39:$C$782,СВЦЭМ!$A$39:$A$782,$A96,СВЦЭМ!$B$39:$B$782,X$83)+'СЕТ СН'!$H$12+СВЦЭМ!$D$10+'СЕТ СН'!$H$6-'СЕТ СН'!$H$22</f>
        <v>1382.54764393</v>
      </c>
      <c r="Y96" s="36">
        <f>SUMIFS(СВЦЭМ!$C$39:$C$782,СВЦЭМ!$A$39:$A$782,$A96,СВЦЭМ!$B$39:$B$782,Y$83)+'СЕТ СН'!$H$12+СВЦЭМ!$D$10+'СЕТ СН'!$H$6-'СЕТ СН'!$H$22</f>
        <v>1434.70494409</v>
      </c>
    </row>
    <row r="97" spans="1:25" ht="15.75" x14ac:dyDescent="0.2">
      <c r="A97" s="35">
        <f t="shared" si="2"/>
        <v>44300</v>
      </c>
      <c r="B97" s="36">
        <f>SUMIFS(СВЦЭМ!$C$39:$C$782,СВЦЭМ!$A$39:$A$782,$A97,СВЦЭМ!$B$39:$B$782,B$83)+'СЕТ СН'!$H$12+СВЦЭМ!$D$10+'СЕТ СН'!$H$6-'СЕТ СН'!$H$22</f>
        <v>1461.5573632400001</v>
      </c>
      <c r="C97" s="36">
        <f>SUMIFS(СВЦЭМ!$C$39:$C$782,СВЦЭМ!$A$39:$A$782,$A97,СВЦЭМ!$B$39:$B$782,C$83)+'СЕТ СН'!$H$12+СВЦЭМ!$D$10+'СЕТ СН'!$H$6-'СЕТ СН'!$H$22</f>
        <v>1531.8948444900002</v>
      </c>
      <c r="D97" s="36">
        <f>SUMIFS(СВЦЭМ!$C$39:$C$782,СВЦЭМ!$A$39:$A$782,$A97,СВЦЭМ!$B$39:$B$782,D$83)+'СЕТ СН'!$H$12+СВЦЭМ!$D$10+'СЕТ СН'!$H$6-'СЕТ СН'!$H$22</f>
        <v>1578.2104593700001</v>
      </c>
      <c r="E97" s="36">
        <f>SUMIFS(СВЦЭМ!$C$39:$C$782,СВЦЭМ!$A$39:$A$782,$A97,СВЦЭМ!$B$39:$B$782,E$83)+'СЕТ СН'!$H$12+СВЦЭМ!$D$10+'СЕТ СН'!$H$6-'СЕТ СН'!$H$22</f>
        <v>1585.45153441</v>
      </c>
      <c r="F97" s="36">
        <f>SUMIFS(СВЦЭМ!$C$39:$C$782,СВЦЭМ!$A$39:$A$782,$A97,СВЦЭМ!$B$39:$B$782,F$83)+'СЕТ СН'!$H$12+СВЦЭМ!$D$10+'СЕТ СН'!$H$6-'СЕТ СН'!$H$22</f>
        <v>1596.8804937800001</v>
      </c>
      <c r="G97" s="36">
        <f>SUMIFS(СВЦЭМ!$C$39:$C$782,СВЦЭМ!$A$39:$A$782,$A97,СВЦЭМ!$B$39:$B$782,G$83)+'СЕТ СН'!$H$12+СВЦЭМ!$D$10+'СЕТ СН'!$H$6-'СЕТ СН'!$H$22</f>
        <v>1582.5040641000001</v>
      </c>
      <c r="H97" s="36">
        <f>SUMIFS(СВЦЭМ!$C$39:$C$782,СВЦЭМ!$A$39:$A$782,$A97,СВЦЭМ!$B$39:$B$782,H$83)+'СЕТ СН'!$H$12+СВЦЭМ!$D$10+'СЕТ СН'!$H$6-'СЕТ СН'!$H$22</f>
        <v>1545.3952187199998</v>
      </c>
      <c r="I97" s="36">
        <f>SUMIFS(СВЦЭМ!$C$39:$C$782,СВЦЭМ!$A$39:$A$782,$A97,СВЦЭМ!$B$39:$B$782,I$83)+'СЕТ СН'!$H$12+СВЦЭМ!$D$10+'СЕТ СН'!$H$6-'СЕТ СН'!$H$22</f>
        <v>1493.0592176800001</v>
      </c>
      <c r="J97" s="36">
        <f>SUMIFS(СВЦЭМ!$C$39:$C$782,СВЦЭМ!$A$39:$A$782,$A97,СВЦЭМ!$B$39:$B$782,J$83)+'СЕТ СН'!$H$12+СВЦЭМ!$D$10+'СЕТ СН'!$H$6-'СЕТ СН'!$H$22</f>
        <v>1433.32660356</v>
      </c>
      <c r="K97" s="36">
        <f>SUMIFS(СВЦЭМ!$C$39:$C$782,СВЦЭМ!$A$39:$A$782,$A97,СВЦЭМ!$B$39:$B$782,K$83)+'СЕТ СН'!$H$12+СВЦЭМ!$D$10+'СЕТ СН'!$H$6-'СЕТ СН'!$H$22</f>
        <v>1376.6943905600001</v>
      </c>
      <c r="L97" s="36">
        <f>SUMIFS(СВЦЭМ!$C$39:$C$782,СВЦЭМ!$A$39:$A$782,$A97,СВЦЭМ!$B$39:$B$782,L$83)+'СЕТ СН'!$H$12+СВЦЭМ!$D$10+'СЕТ СН'!$H$6-'СЕТ СН'!$H$22</f>
        <v>1372.0361731399998</v>
      </c>
      <c r="M97" s="36">
        <f>SUMIFS(СВЦЭМ!$C$39:$C$782,СВЦЭМ!$A$39:$A$782,$A97,СВЦЭМ!$B$39:$B$782,M$83)+'СЕТ СН'!$H$12+СВЦЭМ!$D$10+'СЕТ СН'!$H$6-'СЕТ СН'!$H$22</f>
        <v>1379.3723070800002</v>
      </c>
      <c r="N97" s="36">
        <f>SUMIFS(СВЦЭМ!$C$39:$C$782,СВЦЭМ!$A$39:$A$782,$A97,СВЦЭМ!$B$39:$B$782,N$83)+'СЕТ СН'!$H$12+СВЦЭМ!$D$10+'СЕТ СН'!$H$6-'СЕТ СН'!$H$22</f>
        <v>1406.9356681899999</v>
      </c>
      <c r="O97" s="36">
        <f>SUMIFS(СВЦЭМ!$C$39:$C$782,СВЦЭМ!$A$39:$A$782,$A97,СВЦЭМ!$B$39:$B$782,O$83)+'СЕТ СН'!$H$12+СВЦЭМ!$D$10+'СЕТ СН'!$H$6-'СЕТ СН'!$H$22</f>
        <v>1436.7263834099999</v>
      </c>
      <c r="P97" s="36">
        <f>SUMIFS(СВЦЭМ!$C$39:$C$782,СВЦЭМ!$A$39:$A$782,$A97,СВЦЭМ!$B$39:$B$782,P$83)+'СЕТ СН'!$H$12+СВЦЭМ!$D$10+'СЕТ СН'!$H$6-'СЕТ СН'!$H$22</f>
        <v>1476.7197419300001</v>
      </c>
      <c r="Q97" s="36">
        <f>SUMIFS(СВЦЭМ!$C$39:$C$782,СВЦЭМ!$A$39:$A$782,$A97,СВЦЭМ!$B$39:$B$782,Q$83)+'СЕТ СН'!$H$12+СВЦЭМ!$D$10+'СЕТ СН'!$H$6-'СЕТ СН'!$H$22</f>
        <v>1503.0994591600002</v>
      </c>
      <c r="R97" s="36">
        <f>SUMIFS(СВЦЭМ!$C$39:$C$782,СВЦЭМ!$A$39:$A$782,$A97,СВЦЭМ!$B$39:$B$782,R$83)+'СЕТ СН'!$H$12+СВЦЭМ!$D$10+'СЕТ СН'!$H$6-'СЕТ СН'!$H$22</f>
        <v>1486.26484493</v>
      </c>
      <c r="S97" s="36">
        <f>SUMIFS(СВЦЭМ!$C$39:$C$782,СВЦЭМ!$A$39:$A$782,$A97,СВЦЭМ!$B$39:$B$782,S$83)+'СЕТ СН'!$H$12+СВЦЭМ!$D$10+'СЕТ СН'!$H$6-'СЕТ СН'!$H$22</f>
        <v>1464.7965762700001</v>
      </c>
      <c r="T97" s="36">
        <f>SUMIFS(СВЦЭМ!$C$39:$C$782,СВЦЭМ!$A$39:$A$782,$A97,СВЦЭМ!$B$39:$B$782,T$83)+'СЕТ СН'!$H$12+СВЦЭМ!$D$10+'СЕТ СН'!$H$6-'СЕТ СН'!$H$22</f>
        <v>1407.4491893700001</v>
      </c>
      <c r="U97" s="36">
        <f>SUMIFS(СВЦЭМ!$C$39:$C$782,СВЦЭМ!$A$39:$A$782,$A97,СВЦЭМ!$B$39:$B$782,U$83)+'СЕТ СН'!$H$12+СВЦЭМ!$D$10+'СЕТ СН'!$H$6-'СЕТ СН'!$H$22</f>
        <v>1356.4010017800001</v>
      </c>
      <c r="V97" s="36">
        <f>SUMIFS(СВЦЭМ!$C$39:$C$782,СВЦЭМ!$A$39:$A$782,$A97,СВЦЭМ!$B$39:$B$782,V$83)+'СЕТ СН'!$H$12+СВЦЭМ!$D$10+'СЕТ СН'!$H$6-'СЕТ СН'!$H$22</f>
        <v>1325.0750226800001</v>
      </c>
      <c r="W97" s="36">
        <f>SUMIFS(СВЦЭМ!$C$39:$C$782,СВЦЭМ!$A$39:$A$782,$A97,СВЦЭМ!$B$39:$B$782,W$83)+'СЕТ СН'!$H$12+СВЦЭМ!$D$10+'СЕТ СН'!$H$6-'СЕТ СН'!$H$22</f>
        <v>1336.17895389</v>
      </c>
      <c r="X97" s="36">
        <f>SUMIFS(СВЦЭМ!$C$39:$C$782,СВЦЭМ!$A$39:$A$782,$A97,СВЦЭМ!$B$39:$B$782,X$83)+'СЕТ СН'!$H$12+СВЦЭМ!$D$10+'СЕТ СН'!$H$6-'СЕТ СН'!$H$22</f>
        <v>1364.4819704699999</v>
      </c>
      <c r="Y97" s="36">
        <f>SUMIFS(СВЦЭМ!$C$39:$C$782,СВЦЭМ!$A$39:$A$782,$A97,СВЦЭМ!$B$39:$B$782,Y$83)+'СЕТ СН'!$H$12+СВЦЭМ!$D$10+'СЕТ СН'!$H$6-'СЕТ СН'!$H$22</f>
        <v>1407.14591174</v>
      </c>
    </row>
    <row r="98" spans="1:25" ht="15.75" x14ac:dyDescent="0.2">
      <c r="A98" s="35">
        <f t="shared" si="2"/>
        <v>44301</v>
      </c>
      <c r="B98" s="36">
        <f>SUMIFS(СВЦЭМ!$C$39:$C$782,СВЦЭМ!$A$39:$A$782,$A98,СВЦЭМ!$B$39:$B$782,B$83)+'СЕТ СН'!$H$12+СВЦЭМ!$D$10+'СЕТ СН'!$H$6-'СЕТ СН'!$H$22</f>
        <v>1434.2695291300001</v>
      </c>
      <c r="C98" s="36">
        <f>SUMIFS(СВЦЭМ!$C$39:$C$782,СВЦЭМ!$A$39:$A$782,$A98,СВЦЭМ!$B$39:$B$782,C$83)+'СЕТ СН'!$H$12+СВЦЭМ!$D$10+'СЕТ СН'!$H$6-'СЕТ СН'!$H$22</f>
        <v>1513.62690122</v>
      </c>
      <c r="D98" s="36">
        <f>SUMIFS(СВЦЭМ!$C$39:$C$782,СВЦЭМ!$A$39:$A$782,$A98,СВЦЭМ!$B$39:$B$782,D$83)+'СЕТ СН'!$H$12+СВЦЭМ!$D$10+'СЕТ СН'!$H$6-'СЕТ СН'!$H$22</f>
        <v>1570.1313827899999</v>
      </c>
      <c r="E98" s="36">
        <f>SUMIFS(СВЦЭМ!$C$39:$C$782,СВЦЭМ!$A$39:$A$782,$A98,СВЦЭМ!$B$39:$B$782,E$83)+'СЕТ СН'!$H$12+СВЦЭМ!$D$10+'СЕТ СН'!$H$6-'СЕТ СН'!$H$22</f>
        <v>1577.2445437599999</v>
      </c>
      <c r="F98" s="36">
        <f>SUMIFS(СВЦЭМ!$C$39:$C$782,СВЦЭМ!$A$39:$A$782,$A98,СВЦЭМ!$B$39:$B$782,F$83)+'СЕТ СН'!$H$12+СВЦЭМ!$D$10+'СЕТ СН'!$H$6-'СЕТ СН'!$H$22</f>
        <v>1585.4691928000002</v>
      </c>
      <c r="G98" s="36">
        <f>SUMIFS(СВЦЭМ!$C$39:$C$782,СВЦЭМ!$A$39:$A$782,$A98,СВЦЭМ!$B$39:$B$782,G$83)+'СЕТ СН'!$H$12+СВЦЭМ!$D$10+'СЕТ СН'!$H$6-'СЕТ СН'!$H$22</f>
        <v>1563.4771715000002</v>
      </c>
      <c r="H98" s="36">
        <f>SUMIFS(СВЦЭМ!$C$39:$C$782,СВЦЭМ!$A$39:$A$782,$A98,СВЦЭМ!$B$39:$B$782,H$83)+'СЕТ СН'!$H$12+СВЦЭМ!$D$10+'СЕТ СН'!$H$6-'СЕТ СН'!$H$22</f>
        <v>1511.6955903200001</v>
      </c>
      <c r="I98" s="36">
        <f>SUMIFS(СВЦЭМ!$C$39:$C$782,СВЦЭМ!$A$39:$A$782,$A98,СВЦЭМ!$B$39:$B$782,I$83)+'СЕТ СН'!$H$12+СВЦЭМ!$D$10+'СЕТ СН'!$H$6-'СЕТ СН'!$H$22</f>
        <v>1447.3814234699998</v>
      </c>
      <c r="J98" s="36">
        <f>SUMIFS(СВЦЭМ!$C$39:$C$782,СВЦЭМ!$A$39:$A$782,$A98,СВЦЭМ!$B$39:$B$782,J$83)+'СЕТ СН'!$H$12+СВЦЭМ!$D$10+'СЕТ СН'!$H$6-'СЕТ СН'!$H$22</f>
        <v>1399.41326701</v>
      </c>
      <c r="K98" s="36">
        <f>SUMIFS(СВЦЭМ!$C$39:$C$782,СВЦЭМ!$A$39:$A$782,$A98,СВЦЭМ!$B$39:$B$782,K$83)+'СЕТ СН'!$H$12+СВЦЭМ!$D$10+'СЕТ СН'!$H$6-'СЕТ СН'!$H$22</f>
        <v>1360.7725259899998</v>
      </c>
      <c r="L98" s="36">
        <f>SUMIFS(СВЦЭМ!$C$39:$C$782,СВЦЭМ!$A$39:$A$782,$A98,СВЦЭМ!$B$39:$B$782,L$83)+'СЕТ СН'!$H$12+СВЦЭМ!$D$10+'СЕТ СН'!$H$6-'СЕТ СН'!$H$22</f>
        <v>1384.5329999099999</v>
      </c>
      <c r="M98" s="36">
        <f>SUMIFS(СВЦЭМ!$C$39:$C$782,СВЦЭМ!$A$39:$A$782,$A98,СВЦЭМ!$B$39:$B$782,M$83)+'СЕТ СН'!$H$12+СВЦЭМ!$D$10+'СЕТ СН'!$H$6-'СЕТ СН'!$H$22</f>
        <v>1371.5749591200001</v>
      </c>
      <c r="N98" s="36">
        <f>SUMIFS(СВЦЭМ!$C$39:$C$782,СВЦЭМ!$A$39:$A$782,$A98,СВЦЭМ!$B$39:$B$782,N$83)+'СЕТ СН'!$H$12+СВЦЭМ!$D$10+'СЕТ СН'!$H$6-'СЕТ СН'!$H$22</f>
        <v>1395.2444549500001</v>
      </c>
      <c r="O98" s="36">
        <f>SUMIFS(СВЦЭМ!$C$39:$C$782,СВЦЭМ!$A$39:$A$782,$A98,СВЦЭМ!$B$39:$B$782,O$83)+'СЕТ СН'!$H$12+СВЦЭМ!$D$10+'СЕТ СН'!$H$6-'СЕТ СН'!$H$22</f>
        <v>1435.79872239</v>
      </c>
      <c r="P98" s="36">
        <f>SUMIFS(СВЦЭМ!$C$39:$C$782,СВЦЭМ!$A$39:$A$782,$A98,СВЦЭМ!$B$39:$B$782,P$83)+'СЕТ СН'!$H$12+СВЦЭМ!$D$10+'СЕТ СН'!$H$6-'СЕТ СН'!$H$22</f>
        <v>1475.2086740999998</v>
      </c>
      <c r="Q98" s="36">
        <f>SUMIFS(СВЦЭМ!$C$39:$C$782,СВЦЭМ!$A$39:$A$782,$A98,СВЦЭМ!$B$39:$B$782,Q$83)+'СЕТ СН'!$H$12+СВЦЭМ!$D$10+'СЕТ СН'!$H$6-'СЕТ СН'!$H$22</f>
        <v>1490.72370413</v>
      </c>
      <c r="R98" s="36">
        <f>SUMIFS(СВЦЭМ!$C$39:$C$782,СВЦЭМ!$A$39:$A$782,$A98,СВЦЭМ!$B$39:$B$782,R$83)+'СЕТ СН'!$H$12+СВЦЭМ!$D$10+'СЕТ СН'!$H$6-'СЕТ СН'!$H$22</f>
        <v>1475.2701105000001</v>
      </c>
      <c r="S98" s="36">
        <f>SUMIFS(СВЦЭМ!$C$39:$C$782,СВЦЭМ!$A$39:$A$782,$A98,СВЦЭМ!$B$39:$B$782,S$83)+'СЕТ СН'!$H$12+СВЦЭМ!$D$10+'СЕТ СН'!$H$6-'СЕТ СН'!$H$22</f>
        <v>1462.0104230500001</v>
      </c>
      <c r="T98" s="36">
        <f>SUMIFS(СВЦЭМ!$C$39:$C$782,СВЦЭМ!$A$39:$A$782,$A98,СВЦЭМ!$B$39:$B$782,T$83)+'СЕТ СН'!$H$12+СВЦЭМ!$D$10+'СЕТ СН'!$H$6-'СЕТ СН'!$H$22</f>
        <v>1387.0674196099999</v>
      </c>
      <c r="U98" s="36">
        <f>SUMIFS(СВЦЭМ!$C$39:$C$782,СВЦЭМ!$A$39:$A$782,$A98,СВЦЭМ!$B$39:$B$782,U$83)+'СЕТ СН'!$H$12+СВЦЭМ!$D$10+'СЕТ СН'!$H$6-'СЕТ СН'!$H$22</f>
        <v>1332.6485823200001</v>
      </c>
      <c r="V98" s="36">
        <f>SUMIFS(СВЦЭМ!$C$39:$C$782,СВЦЭМ!$A$39:$A$782,$A98,СВЦЭМ!$B$39:$B$782,V$83)+'СЕТ СН'!$H$12+СВЦЭМ!$D$10+'СЕТ СН'!$H$6-'СЕТ СН'!$H$22</f>
        <v>1294.9039696700002</v>
      </c>
      <c r="W98" s="36">
        <f>SUMIFS(СВЦЭМ!$C$39:$C$782,СВЦЭМ!$A$39:$A$782,$A98,СВЦЭМ!$B$39:$B$782,W$83)+'СЕТ СН'!$H$12+СВЦЭМ!$D$10+'СЕТ СН'!$H$6-'СЕТ СН'!$H$22</f>
        <v>1301.4879226600001</v>
      </c>
      <c r="X98" s="36">
        <f>SUMIFS(СВЦЭМ!$C$39:$C$782,СВЦЭМ!$A$39:$A$782,$A98,СВЦЭМ!$B$39:$B$782,X$83)+'СЕТ СН'!$H$12+СВЦЭМ!$D$10+'СЕТ СН'!$H$6-'СЕТ СН'!$H$22</f>
        <v>1327.0758034800001</v>
      </c>
      <c r="Y98" s="36">
        <f>SUMIFS(СВЦЭМ!$C$39:$C$782,СВЦЭМ!$A$39:$A$782,$A98,СВЦЭМ!$B$39:$B$782,Y$83)+'СЕТ СН'!$H$12+СВЦЭМ!$D$10+'СЕТ СН'!$H$6-'СЕТ СН'!$H$22</f>
        <v>1386.4904350299998</v>
      </c>
    </row>
    <row r="99" spans="1:25" ht="15.75" x14ac:dyDescent="0.2">
      <c r="A99" s="35">
        <f t="shared" si="2"/>
        <v>44302</v>
      </c>
      <c r="B99" s="36">
        <f>SUMIFS(СВЦЭМ!$C$39:$C$782,СВЦЭМ!$A$39:$A$782,$A99,СВЦЭМ!$B$39:$B$782,B$83)+'СЕТ СН'!$H$12+СВЦЭМ!$D$10+'СЕТ СН'!$H$6-'СЕТ СН'!$H$22</f>
        <v>1460.6961448399998</v>
      </c>
      <c r="C99" s="36">
        <f>SUMIFS(СВЦЭМ!$C$39:$C$782,СВЦЭМ!$A$39:$A$782,$A99,СВЦЭМ!$B$39:$B$782,C$83)+'СЕТ СН'!$H$12+СВЦЭМ!$D$10+'СЕТ СН'!$H$6-'СЕТ СН'!$H$22</f>
        <v>1521.7139646000001</v>
      </c>
      <c r="D99" s="36">
        <f>SUMIFS(СВЦЭМ!$C$39:$C$782,СВЦЭМ!$A$39:$A$782,$A99,СВЦЭМ!$B$39:$B$782,D$83)+'СЕТ СН'!$H$12+СВЦЭМ!$D$10+'СЕТ СН'!$H$6-'СЕТ СН'!$H$22</f>
        <v>1568.11242004</v>
      </c>
      <c r="E99" s="36">
        <f>SUMIFS(СВЦЭМ!$C$39:$C$782,СВЦЭМ!$A$39:$A$782,$A99,СВЦЭМ!$B$39:$B$782,E$83)+'СЕТ СН'!$H$12+СВЦЭМ!$D$10+'СЕТ СН'!$H$6-'СЕТ СН'!$H$22</f>
        <v>1577.9436894099999</v>
      </c>
      <c r="F99" s="36">
        <f>SUMIFS(СВЦЭМ!$C$39:$C$782,СВЦЭМ!$A$39:$A$782,$A99,СВЦЭМ!$B$39:$B$782,F$83)+'СЕТ СН'!$H$12+СВЦЭМ!$D$10+'СЕТ СН'!$H$6-'СЕТ СН'!$H$22</f>
        <v>1594.3769241199998</v>
      </c>
      <c r="G99" s="36">
        <f>SUMIFS(СВЦЭМ!$C$39:$C$782,СВЦЭМ!$A$39:$A$782,$A99,СВЦЭМ!$B$39:$B$782,G$83)+'СЕТ СН'!$H$12+СВЦЭМ!$D$10+'СЕТ СН'!$H$6-'СЕТ СН'!$H$22</f>
        <v>1572.6186425000001</v>
      </c>
      <c r="H99" s="36">
        <f>SUMIFS(СВЦЭМ!$C$39:$C$782,СВЦЭМ!$A$39:$A$782,$A99,СВЦЭМ!$B$39:$B$782,H$83)+'СЕТ СН'!$H$12+СВЦЭМ!$D$10+'СЕТ СН'!$H$6-'СЕТ СН'!$H$22</f>
        <v>1532.1415391999999</v>
      </c>
      <c r="I99" s="36">
        <f>SUMIFS(СВЦЭМ!$C$39:$C$782,СВЦЭМ!$A$39:$A$782,$A99,СВЦЭМ!$B$39:$B$782,I$83)+'СЕТ СН'!$H$12+СВЦЭМ!$D$10+'СЕТ СН'!$H$6-'СЕТ СН'!$H$22</f>
        <v>1468.6388921600001</v>
      </c>
      <c r="J99" s="36">
        <f>SUMIFS(СВЦЭМ!$C$39:$C$782,СВЦЭМ!$A$39:$A$782,$A99,СВЦЭМ!$B$39:$B$782,J$83)+'СЕТ СН'!$H$12+СВЦЭМ!$D$10+'СЕТ СН'!$H$6-'СЕТ СН'!$H$22</f>
        <v>1403.9062051000001</v>
      </c>
      <c r="K99" s="36">
        <f>SUMIFS(СВЦЭМ!$C$39:$C$782,СВЦЭМ!$A$39:$A$782,$A99,СВЦЭМ!$B$39:$B$782,K$83)+'СЕТ СН'!$H$12+СВЦЭМ!$D$10+'СЕТ СН'!$H$6-'СЕТ СН'!$H$22</f>
        <v>1352.12204922</v>
      </c>
      <c r="L99" s="36">
        <f>SUMIFS(СВЦЭМ!$C$39:$C$782,СВЦЭМ!$A$39:$A$782,$A99,СВЦЭМ!$B$39:$B$782,L$83)+'СЕТ СН'!$H$12+СВЦЭМ!$D$10+'СЕТ СН'!$H$6-'СЕТ СН'!$H$22</f>
        <v>1357.2450773800001</v>
      </c>
      <c r="M99" s="36">
        <f>SUMIFS(СВЦЭМ!$C$39:$C$782,СВЦЭМ!$A$39:$A$782,$A99,СВЦЭМ!$B$39:$B$782,M$83)+'СЕТ СН'!$H$12+СВЦЭМ!$D$10+'СЕТ СН'!$H$6-'СЕТ СН'!$H$22</f>
        <v>1364.4478079599999</v>
      </c>
      <c r="N99" s="36">
        <f>SUMIFS(СВЦЭМ!$C$39:$C$782,СВЦЭМ!$A$39:$A$782,$A99,СВЦЭМ!$B$39:$B$782,N$83)+'СЕТ СН'!$H$12+СВЦЭМ!$D$10+'СЕТ СН'!$H$6-'СЕТ СН'!$H$22</f>
        <v>1387.44059062</v>
      </c>
      <c r="O99" s="36">
        <f>SUMIFS(СВЦЭМ!$C$39:$C$782,СВЦЭМ!$A$39:$A$782,$A99,СВЦЭМ!$B$39:$B$782,O$83)+'СЕТ СН'!$H$12+СВЦЭМ!$D$10+'СЕТ СН'!$H$6-'СЕТ СН'!$H$22</f>
        <v>1419.3907371400001</v>
      </c>
      <c r="P99" s="36">
        <f>SUMIFS(СВЦЭМ!$C$39:$C$782,СВЦЭМ!$A$39:$A$782,$A99,СВЦЭМ!$B$39:$B$782,P$83)+'СЕТ СН'!$H$12+СВЦЭМ!$D$10+'СЕТ СН'!$H$6-'СЕТ СН'!$H$22</f>
        <v>1455.3465139499999</v>
      </c>
      <c r="Q99" s="36">
        <f>SUMIFS(СВЦЭМ!$C$39:$C$782,СВЦЭМ!$A$39:$A$782,$A99,СВЦЭМ!$B$39:$B$782,Q$83)+'СЕТ СН'!$H$12+СВЦЭМ!$D$10+'СЕТ СН'!$H$6-'СЕТ СН'!$H$22</f>
        <v>1480.7368852700001</v>
      </c>
      <c r="R99" s="36">
        <f>SUMIFS(СВЦЭМ!$C$39:$C$782,СВЦЭМ!$A$39:$A$782,$A99,СВЦЭМ!$B$39:$B$782,R$83)+'СЕТ СН'!$H$12+СВЦЭМ!$D$10+'СЕТ СН'!$H$6-'СЕТ СН'!$H$22</f>
        <v>1464.5029203199997</v>
      </c>
      <c r="S99" s="36">
        <f>SUMIFS(СВЦЭМ!$C$39:$C$782,СВЦЭМ!$A$39:$A$782,$A99,СВЦЭМ!$B$39:$B$782,S$83)+'СЕТ СН'!$H$12+СВЦЭМ!$D$10+'СЕТ СН'!$H$6-'СЕТ СН'!$H$22</f>
        <v>1413.17431898</v>
      </c>
      <c r="T99" s="36">
        <f>SUMIFS(СВЦЭМ!$C$39:$C$782,СВЦЭМ!$A$39:$A$782,$A99,СВЦЭМ!$B$39:$B$782,T$83)+'СЕТ СН'!$H$12+СВЦЭМ!$D$10+'СЕТ СН'!$H$6-'СЕТ СН'!$H$22</f>
        <v>1325.6721580999999</v>
      </c>
      <c r="U99" s="36">
        <f>SUMIFS(СВЦЭМ!$C$39:$C$782,СВЦЭМ!$A$39:$A$782,$A99,СВЦЭМ!$B$39:$B$782,U$83)+'СЕТ СН'!$H$12+СВЦЭМ!$D$10+'СЕТ СН'!$H$6-'СЕТ СН'!$H$22</f>
        <v>1257.5802587600001</v>
      </c>
      <c r="V99" s="36">
        <f>SUMIFS(СВЦЭМ!$C$39:$C$782,СВЦЭМ!$A$39:$A$782,$A99,СВЦЭМ!$B$39:$B$782,V$83)+'СЕТ СН'!$H$12+СВЦЭМ!$D$10+'СЕТ СН'!$H$6-'СЕТ СН'!$H$22</f>
        <v>1242.0136502199998</v>
      </c>
      <c r="W99" s="36">
        <f>SUMIFS(СВЦЭМ!$C$39:$C$782,СВЦЭМ!$A$39:$A$782,$A99,СВЦЭМ!$B$39:$B$782,W$83)+'СЕТ СН'!$H$12+СВЦЭМ!$D$10+'СЕТ СН'!$H$6-'СЕТ СН'!$H$22</f>
        <v>1252.8761464700001</v>
      </c>
      <c r="X99" s="36">
        <f>SUMIFS(СВЦЭМ!$C$39:$C$782,СВЦЭМ!$A$39:$A$782,$A99,СВЦЭМ!$B$39:$B$782,X$83)+'СЕТ СН'!$H$12+СВЦЭМ!$D$10+'СЕТ СН'!$H$6-'СЕТ СН'!$H$22</f>
        <v>1276.5134084400001</v>
      </c>
      <c r="Y99" s="36">
        <f>SUMIFS(СВЦЭМ!$C$39:$C$782,СВЦЭМ!$A$39:$A$782,$A99,СВЦЭМ!$B$39:$B$782,Y$83)+'СЕТ СН'!$H$12+СВЦЭМ!$D$10+'СЕТ СН'!$H$6-'СЕТ СН'!$H$22</f>
        <v>1319.5998253</v>
      </c>
    </row>
    <row r="100" spans="1:25" ht="15.75" x14ac:dyDescent="0.2">
      <c r="A100" s="35">
        <f t="shared" si="2"/>
        <v>44303</v>
      </c>
      <c r="B100" s="36">
        <f>SUMIFS(СВЦЭМ!$C$39:$C$782,СВЦЭМ!$A$39:$A$782,$A100,СВЦЭМ!$B$39:$B$782,B$83)+'СЕТ СН'!$H$12+СВЦЭМ!$D$10+'СЕТ СН'!$H$6-'СЕТ СН'!$H$22</f>
        <v>1377.3586986599998</v>
      </c>
      <c r="C100" s="36">
        <f>SUMIFS(СВЦЭМ!$C$39:$C$782,СВЦЭМ!$A$39:$A$782,$A100,СВЦЭМ!$B$39:$B$782,C$83)+'СЕТ СН'!$H$12+СВЦЭМ!$D$10+'СЕТ СН'!$H$6-'СЕТ СН'!$H$22</f>
        <v>1429.1688942999999</v>
      </c>
      <c r="D100" s="36">
        <f>SUMIFS(СВЦЭМ!$C$39:$C$782,СВЦЭМ!$A$39:$A$782,$A100,СВЦЭМ!$B$39:$B$782,D$83)+'СЕТ СН'!$H$12+СВЦЭМ!$D$10+'СЕТ СН'!$H$6-'СЕТ СН'!$H$22</f>
        <v>1451.36360801</v>
      </c>
      <c r="E100" s="36">
        <f>SUMIFS(СВЦЭМ!$C$39:$C$782,СВЦЭМ!$A$39:$A$782,$A100,СВЦЭМ!$B$39:$B$782,E$83)+'СЕТ СН'!$H$12+СВЦЭМ!$D$10+'СЕТ СН'!$H$6-'СЕТ СН'!$H$22</f>
        <v>1449.3997996399999</v>
      </c>
      <c r="F100" s="36">
        <f>SUMIFS(СВЦЭМ!$C$39:$C$782,СВЦЭМ!$A$39:$A$782,$A100,СВЦЭМ!$B$39:$B$782,F$83)+'СЕТ СН'!$H$12+СВЦЭМ!$D$10+'СЕТ СН'!$H$6-'СЕТ СН'!$H$22</f>
        <v>1489.0590043299999</v>
      </c>
      <c r="G100" s="36">
        <f>SUMIFS(СВЦЭМ!$C$39:$C$782,СВЦЭМ!$A$39:$A$782,$A100,СВЦЭМ!$B$39:$B$782,G$83)+'СЕТ СН'!$H$12+СВЦЭМ!$D$10+'СЕТ СН'!$H$6-'СЕТ СН'!$H$22</f>
        <v>1490.5009071599998</v>
      </c>
      <c r="H100" s="36">
        <f>SUMIFS(СВЦЭМ!$C$39:$C$782,СВЦЭМ!$A$39:$A$782,$A100,СВЦЭМ!$B$39:$B$782,H$83)+'СЕТ СН'!$H$12+СВЦЭМ!$D$10+'СЕТ СН'!$H$6-'СЕТ СН'!$H$22</f>
        <v>1480.5687746399999</v>
      </c>
      <c r="I100" s="36">
        <f>SUMIFS(СВЦЭМ!$C$39:$C$782,СВЦЭМ!$A$39:$A$782,$A100,СВЦЭМ!$B$39:$B$782,I$83)+'СЕТ СН'!$H$12+СВЦЭМ!$D$10+'СЕТ СН'!$H$6-'СЕТ СН'!$H$22</f>
        <v>1426.78983027</v>
      </c>
      <c r="J100" s="36">
        <f>SUMIFS(СВЦЭМ!$C$39:$C$782,СВЦЭМ!$A$39:$A$782,$A100,СВЦЭМ!$B$39:$B$782,J$83)+'СЕТ СН'!$H$12+СВЦЭМ!$D$10+'СЕТ СН'!$H$6-'СЕТ СН'!$H$22</f>
        <v>1351.66390065</v>
      </c>
      <c r="K100" s="36">
        <f>SUMIFS(СВЦЭМ!$C$39:$C$782,СВЦЭМ!$A$39:$A$782,$A100,СВЦЭМ!$B$39:$B$782,K$83)+'СЕТ СН'!$H$12+СВЦЭМ!$D$10+'СЕТ СН'!$H$6-'СЕТ СН'!$H$22</f>
        <v>1296.4415948999999</v>
      </c>
      <c r="L100" s="36">
        <f>SUMIFS(СВЦЭМ!$C$39:$C$782,СВЦЭМ!$A$39:$A$782,$A100,СВЦЭМ!$B$39:$B$782,L$83)+'СЕТ СН'!$H$12+СВЦЭМ!$D$10+'СЕТ СН'!$H$6-'СЕТ СН'!$H$22</f>
        <v>1302.0981665300001</v>
      </c>
      <c r="M100" s="36">
        <f>SUMIFS(СВЦЭМ!$C$39:$C$782,СВЦЭМ!$A$39:$A$782,$A100,СВЦЭМ!$B$39:$B$782,M$83)+'СЕТ СН'!$H$12+СВЦЭМ!$D$10+'СЕТ СН'!$H$6-'СЕТ СН'!$H$22</f>
        <v>1320.23020015</v>
      </c>
      <c r="N100" s="36">
        <f>SUMIFS(СВЦЭМ!$C$39:$C$782,СВЦЭМ!$A$39:$A$782,$A100,СВЦЭМ!$B$39:$B$782,N$83)+'СЕТ СН'!$H$12+СВЦЭМ!$D$10+'СЕТ СН'!$H$6-'СЕТ СН'!$H$22</f>
        <v>1452.5660304099997</v>
      </c>
      <c r="O100" s="36">
        <f>SUMIFS(СВЦЭМ!$C$39:$C$782,СВЦЭМ!$A$39:$A$782,$A100,СВЦЭМ!$B$39:$B$782,O$83)+'СЕТ СН'!$H$12+СВЦЭМ!$D$10+'СЕТ СН'!$H$6-'СЕТ СН'!$H$22</f>
        <v>1545.6430822100001</v>
      </c>
      <c r="P100" s="36">
        <f>SUMIFS(СВЦЭМ!$C$39:$C$782,СВЦЭМ!$A$39:$A$782,$A100,СВЦЭМ!$B$39:$B$782,P$83)+'СЕТ СН'!$H$12+СВЦЭМ!$D$10+'СЕТ СН'!$H$6-'СЕТ СН'!$H$22</f>
        <v>1536.0639710400001</v>
      </c>
      <c r="Q100" s="36">
        <f>SUMIFS(СВЦЭМ!$C$39:$C$782,СВЦЭМ!$A$39:$A$782,$A100,СВЦЭМ!$B$39:$B$782,Q$83)+'СЕТ СН'!$H$12+СВЦЭМ!$D$10+'СЕТ СН'!$H$6-'СЕТ СН'!$H$22</f>
        <v>1532.1446122100001</v>
      </c>
      <c r="R100" s="36">
        <f>SUMIFS(СВЦЭМ!$C$39:$C$782,СВЦЭМ!$A$39:$A$782,$A100,СВЦЭМ!$B$39:$B$782,R$83)+'СЕТ СН'!$H$12+СВЦЭМ!$D$10+'СЕТ СН'!$H$6-'СЕТ СН'!$H$22</f>
        <v>1531.7875543199998</v>
      </c>
      <c r="S100" s="36">
        <f>SUMIFS(СВЦЭМ!$C$39:$C$782,СВЦЭМ!$A$39:$A$782,$A100,СВЦЭМ!$B$39:$B$782,S$83)+'СЕТ СН'!$H$12+СВЦЭМ!$D$10+'СЕТ СН'!$H$6-'СЕТ СН'!$H$22</f>
        <v>1516.0404465699999</v>
      </c>
      <c r="T100" s="36">
        <f>SUMIFS(СВЦЭМ!$C$39:$C$782,СВЦЭМ!$A$39:$A$782,$A100,СВЦЭМ!$B$39:$B$782,T$83)+'СЕТ СН'!$H$12+СВЦЭМ!$D$10+'СЕТ СН'!$H$6-'СЕТ СН'!$H$22</f>
        <v>1356.72781872</v>
      </c>
      <c r="U100" s="36">
        <f>SUMIFS(СВЦЭМ!$C$39:$C$782,СВЦЭМ!$A$39:$A$782,$A100,СВЦЭМ!$B$39:$B$782,U$83)+'СЕТ СН'!$H$12+СВЦЭМ!$D$10+'СЕТ СН'!$H$6-'СЕТ СН'!$H$22</f>
        <v>1292.32190797</v>
      </c>
      <c r="V100" s="36">
        <f>SUMIFS(СВЦЭМ!$C$39:$C$782,СВЦЭМ!$A$39:$A$782,$A100,СВЦЭМ!$B$39:$B$782,V$83)+'СЕТ СН'!$H$12+СВЦЭМ!$D$10+'СЕТ СН'!$H$6-'СЕТ СН'!$H$22</f>
        <v>1273.38781703</v>
      </c>
      <c r="W100" s="36">
        <f>SUMIFS(СВЦЭМ!$C$39:$C$782,СВЦЭМ!$A$39:$A$782,$A100,СВЦЭМ!$B$39:$B$782,W$83)+'СЕТ СН'!$H$12+СВЦЭМ!$D$10+'СЕТ СН'!$H$6-'СЕТ СН'!$H$22</f>
        <v>1280.60480287</v>
      </c>
      <c r="X100" s="36">
        <f>SUMIFS(СВЦЭМ!$C$39:$C$782,СВЦЭМ!$A$39:$A$782,$A100,СВЦЭМ!$B$39:$B$782,X$83)+'СЕТ СН'!$H$12+СВЦЭМ!$D$10+'СЕТ СН'!$H$6-'СЕТ СН'!$H$22</f>
        <v>1315.06098791</v>
      </c>
      <c r="Y100" s="36">
        <f>SUMIFS(СВЦЭМ!$C$39:$C$782,СВЦЭМ!$A$39:$A$782,$A100,СВЦЭМ!$B$39:$B$782,Y$83)+'СЕТ СН'!$H$12+СВЦЭМ!$D$10+'СЕТ СН'!$H$6-'СЕТ СН'!$H$22</f>
        <v>1365.8585910699999</v>
      </c>
    </row>
    <row r="101" spans="1:25" ht="15.75" x14ac:dyDescent="0.2">
      <c r="A101" s="35">
        <f t="shared" si="2"/>
        <v>44304</v>
      </c>
      <c r="B101" s="36">
        <f>SUMIFS(СВЦЭМ!$C$39:$C$782,СВЦЭМ!$A$39:$A$782,$A101,СВЦЭМ!$B$39:$B$782,B$83)+'СЕТ СН'!$H$12+СВЦЭМ!$D$10+'СЕТ СН'!$H$6-'СЕТ СН'!$H$22</f>
        <v>1379.7931154299999</v>
      </c>
      <c r="C101" s="36">
        <f>SUMIFS(СВЦЭМ!$C$39:$C$782,СВЦЭМ!$A$39:$A$782,$A101,СВЦЭМ!$B$39:$B$782,C$83)+'СЕТ СН'!$H$12+СВЦЭМ!$D$10+'СЕТ СН'!$H$6-'СЕТ СН'!$H$22</f>
        <v>1436.5224001299998</v>
      </c>
      <c r="D101" s="36">
        <f>SUMIFS(СВЦЭМ!$C$39:$C$782,СВЦЭМ!$A$39:$A$782,$A101,СВЦЭМ!$B$39:$B$782,D$83)+'СЕТ СН'!$H$12+СВЦЭМ!$D$10+'СЕТ СН'!$H$6-'СЕТ СН'!$H$22</f>
        <v>1455.3697666600001</v>
      </c>
      <c r="E101" s="36">
        <f>SUMIFS(СВЦЭМ!$C$39:$C$782,СВЦЭМ!$A$39:$A$782,$A101,СВЦЭМ!$B$39:$B$782,E$83)+'СЕТ СН'!$H$12+СВЦЭМ!$D$10+'СЕТ СН'!$H$6-'СЕТ СН'!$H$22</f>
        <v>1447.26394476</v>
      </c>
      <c r="F101" s="36">
        <f>SUMIFS(СВЦЭМ!$C$39:$C$782,СВЦЭМ!$A$39:$A$782,$A101,СВЦЭМ!$B$39:$B$782,F$83)+'СЕТ СН'!$H$12+СВЦЭМ!$D$10+'СЕТ СН'!$H$6-'СЕТ СН'!$H$22</f>
        <v>1469.33261778</v>
      </c>
      <c r="G101" s="36">
        <f>SUMIFS(СВЦЭМ!$C$39:$C$782,СВЦЭМ!$A$39:$A$782,$A101,СВЦЭМ!$B$39:$B$782,G$83)+'СЕТ СН'!$H$12+СВЦЭМ!$D$10+'СЕТ СН'!$H$6-'СЕТ СН'!$H$22</f>
        <v>1470.12252158</v>
      </c>
      <c r="H101" s="36">
        <f>SUMIFS(СВЦЭМ!$C$39:$C$782,СВЦЭМ!$A$39:$A$782,$A101,СВЦЭМ!$B$39:$B$782,H$83)+'СЕТ СН'!$H$12+СВЦЭМ!$D$10+'СЕТ СН'!$H$6-'СЕТ СН'!$H$22</f>
        <v>1460.6811684899999</v>
      </c>
      <c r="I101" s="36">
        <f>SUMIFS(СВЦЭМ!$C$39:$C$782,СВЦЭМ!$A$39:$A$782,$A101,СВЦЭМ!$B$39:$B$782,I$83)+'СЕТ СН'!$H$12+СВЦЭМ!$D$10+'СЕТ СН'!$H$6-'СЕТ СН'!$H$22</f>
        <v>1413.4608837199999</v>
      </c>
      <c r="J101" s="36">
        <f>SUMIFS(СВЦЭМ!$C$39:$C$782,СВЦЭМ!$A$39:$A$782,$A101,СВЦЭМ!$B$39:$B$782,J$83)+'СЕТ СН'!$H$12+СВЦЭМ!$D$10+'СЕТ СН'!$H$6-'СЕТ СН'!$H$22</f>
        <v>1362.24471655</v>
      </c>
      <c r="K101" s="36">
        <f>SUMIFS(СВЦЭМ!$C$39:$C$782,СВЦЭМ!$A$39:$A$782,$A101,СВЦЭМ!$B$39:$B$782,K$83)+'СЕТ СН'!$H$12+СВЦЭМ!$D$10+'СЕТ СН'!$H$6-'СЕТ СН'!$H$22</f>
        <v>1289.2985943399999</v>
      </c>
      <c r="L101" s="36">
        <f>SUMIFS(СВЦЭМ!$C$39:$C$782,СВЦЭМ!$A$39:$A$782,$A101,СВЦЭМ!$B$39:$B$782,L$83)+'СЕТ СН'!$H$12+СВЦЭМ!$D$10+'СЕТ СН'!$H$6-'СЕТ СН'!$H$22</f>
        <v>1283.77643917</v>
      </c>
      <c r="M101" s="36">
        <f>SUMIFS(СВЦЭМ!$C$39:$C$782,СВЦЭМ!$A$39:$A$782,$A101,СВЦЭМ!$B$39:$B$782,M$83)+'СЕТ СН'!$H$12+СВЦЭМ!$D$10+'СЕТ СН'!$H$6-'СЕТ СН'!$H$22</f>
        <v>1297.23909162</v>
      </c>
      <c r="N101" s="36">
        <f>SUMIFS(СВЦЭМ!$C$39:$C$782,СВЦЭМ!$A$39:$A$782,$A101,СВЦЭМ!$B$39:$B$782,N$83)+'СЕТ СН'!$H$12+СВЦЭМ!$D$10+'СЕТ СН'!$H$6-'СЕТ СН'!$H$22</f>
        <v>1401.5632934400001</v>
      </c>
      <c r="O101" s="36">
        <f>SUMIFS(СВЦЭМ!$C$39:$C$782,СВЦЭМ!$A$39:$A$782,$A101,СВЦЭМ!$B$39:$B$782,O$83)+'СЕТ СН'!$H$12+СВЦЭМ!$D$10+'СЕТ СН'!$H$6-'СЕТ СН'!$H$22</f>
        <v>1512.3902424399998</v>
      </c>
      <c r="P101" s="36">
        <f>SUMIFS(СВЦЭМ!$C$39:$C$782,СВЦЭМ!$A$39:$A$782,$A101,СВЦЭМ!$B$39:$B$782,P$83)+'СЕТ СН'!$H$12+СВЦЭМ!$D$10+'СЕТ СН'!$H$6-'СЕТ СН'!$H$22</f>
        <v>1500.83225928</v>
      </c>
      <c r="Q101" s="36">
        <f>SUMIFS(СВЦЭМ!$C$39:$C$782,СВЦЭМ!$A$39:$A$782,$A101,СВЦЭМ!$B$39:$B$782,Q$83)+'СЕТ СН'!$H$12+СВЦЭМ!$D$10+'СЕТ СН'!$H$6-'СЕТ СН'!$H$22</f>
        <v>1492.5544191700001</v>
      </c>
      <c r="R101" s="36">
        <f>SUMIFS(СВЦЭМ!$C$39:$C$782,СВЦЭМ!$A$39:$A$782,$A101,СВЦЭМ!$B$39:$B$782,R$83)+'СЕТ СН'!$H$12+СВЦЭМ!$D$10+'СЕТ СН'!$H$6-'СЕТ СН'!$H$22</f>
        <v>1493.6215010000001</v>
      </c>
      <c r="S101" s="36">
        <f>SUMIFS(СВЦЭМ!$C$39:$C$782,СВЦЭМ!$A$39:$A$782,$A101,СВЦЭМ!$B$39:$B$782,S$83)+'СЕТ СН'!$H$12+СВЦЭМ!$D$10+'СЕТ СН'!$H$6-'СЕТ СН'!$H$22</f>
        <v>1477.7085077000002</v>
      </c>
      <c r="T101" s="36">
        <f>SUMIFS(СВЦЭМ!$C$39:$C$782,СВЦЭМ!$A$39:$A$782,$A101,СВЦЭМ!$B$39:$B$782,T$83)+'СЕТ СН'!$H$12+СВЦЭМ!$D$10+'СЕТ СН'!$H$6-'СЕТ СН'!$H$22</f>
        <v>1311.09741467</v>
      </c>
      <c r="U101" s="36">
        <f>SUMIFS(СВЦЭМ!$C$39:$C$782,СВЦЭМ!$A$39:$A$782,$A101,СВЦЭМ!$B$39:$B$782,U$83)+'СЕТ СН'!$H$12+СВЦЭМ!$D$10+'СЕТ СН'!$H$6-'СЕТ СН'!$H$22</f>
        <v>1229.8345041100001</v>
      </c>
      <c r="V101" s="36">
        <f>SUMIFS(СВЦЭМ!$C$39:$C$782,СВЦЭМ!$A$39:$A$782,$A101,СВЦЭМ!$B$39:$B$782,V$83)+'СЕТ СН'!$H$12+СВЦЭМ!$D$10+'СЕТ СН'!$H$6-'СЕТ СН'!$H$22</f>
        <v>1200.3552073199999</v>
      </c>
      <c r="W101" s="36">
        <f>SUMIFS(СВЦЭМ!$C$39:$C$782,СВЦЭМ!$A$39:$A$782,$A101,СВЦЭМ!$B$39:$B$782,W$83)+'СЕТ СН'!$H$12+СВЦЭМ!$D$10+'СЕТ СН'!$H$6-'СЕТ СН'!$H$22</f>
        <v>1203.36142574</v>
      </c>
      <c r="X101" s="36">
        <f>SUMIFS(СВЦЭМ!$C$39:$C$782,СВЦЭМ!$A$39:$A$782,$A101,СВЦЭМ!$B$39:$B$782,X$83)+'СЕТ СН'!$H$12+СВЦЭМ!$D$10+'СЕТ СН'!$H$6-'СЕТ СН'!$H$22</f>
        <v>1240.37350599</v>
      </c>
      <c r="Y101" s="36">
        <f>SUMIFS(СВЦЭМ!$C$39:$C$782,СВЦЭМ!$A$39:$A$782,$A101,СВЦЭМ!$B$39:$B$782,Y$83)+'СЕТ СН'!$H$12+СВЦЭМ!$D$10+'СЕТ СН'!$H$6-'СЕТ СН'!$H$22</f>
        <v>1269.74795619</v>
      </c>
    </row>
    <row r="102" spans="1:25" ht="15.75" x14ac:dyDescent="0.2">
      <c r="A102" s="35">
        <f t="shared" si="2"/>
        <v>44305</v>
      </c>
      <c r="B102" s="36">
        <f>SUMIFS(СВЦЭМ!$C$39:$C$782,СВЦЭМ!$A$39:$A$782,$A102,СВЦЭМ!$B$39:$B$782,B$83)+'СЕТ СН'!$H$12+СВЦЭМ!$D$10+'СЕТ СН'!$H$6-'СЕТ СН'!$H$22</f>
        <v>1446.9407044199997</v>
      </c>
      <c r="C102" s="36">
        <f>SUMIFS(СВЦЭМ!$C$39:$C$782,СВЦЭМ!$A$39:$A$782,$A102,СВЦЭМ!$B$39:$B$782,C$83)+'СЕТ СН'!$H$12+СВЦЭМ!$D$10+'СЕТ СН'!$H$6-'СЕТ СН'!$H$22</f>
        <v>1490.5967549100001</v>
      </c>
      <c r="D102" s="36">
        <f>SUMIFS(СВЦЭМ!$C$39:$C$782,СВЦЭМ!$A$39:$A$782,$A102,СВЦЭМ!$B$39:$B$782,D$83)+'СЕТ СН'!$H$12+СВЦЭМ!$D$10+'СЕТ СН'!$H$6-'СЕТ СН'!$H$22</f>
        <v>1537.15600425</v>
      </c>
      <c r="E102" s="36">
        <f>SUMIFS(СВЦЭМ!$C$39:$C$782,СВЦЭМ!$A$39:$A$782,$A102,СВЦЭМ!$B$39:$B$782,E$83)+'СЕТ СН'!$H$12+СВЦЭМ!$D$10+'СЕТ СН'!$H$6-'СЕТ СН'!$H$22</f>
        <v>1535.3405323699999</v>
      </c>
      <c r="F102" s="36">
        <f>SUMIFS(СВЦЭМ!$C$39:$C$782,СВЦЭМ!$A$39:$A$782,$A102,СВЦЭМ!$B$39:$B$782,F$83)+'СЕТ СН'!$H$12+СВЦЭМ!$D$10+'СЕТ СН'!$H$6-'СЕТ СН'!$H$22</f>
        <v>1542.9527571899998</v>
      </c>
      <c r="G102" s="36">
        <f>SUMIFS(СВЦЭМ!$C$39:$C$782,СВЦЭМ!$A$39:$A$782,$A102,СВЦЭМ!$B$39:$B$782,G$83)+'СЕТ СН'!$H$12+СВЦЭМ!$D$10+'СЕТ СН'!$H$6-'СЕТ СН'!$H$22</f>
        <v>1540.7089977400001</v>
      </c>
      <c r="H102" s="36">
        <f>SUMIFS(СВЦЭМ!$C$39:$C$782,СВЦЭМ!$A$39:$A$782,$A102,СВЦЭМ!$B$39:$B$782,H$83)+'СЕТ СН'!$H$12+СВЦЭМ!$D$10+'СЕТ СН'!$H$6-'СЕТ СН'!$H$22</f>
        <v>1501.3225661699998</v>
      </c>
      <c r="I102" s="36">
        <f>SUMIFS(СВЦЭМ!$C$39:$C$782,СВЦЭМ!$A$39:$A$782,$A102,СВЦЭМ!$B$39:$B$782,I$83)+'СЕТ СН'!$H$12+СВЦЭМ!$D$10+'СЕТ СН'!$H$6-'СЕТ СН'!$H$22</f>
        <v>1424.07814171</v>
      </c>
      <c r="J102" s="36">
        <f>SUMIFS(СВЦЭМ!$C$39:$C$782,СВЦЭМ!$A$39:$A$782,$A102,СВЦЭМ!$B$39:$B$782,J$83)+'СЕТ СН'!$H$12+СВЦЭМ!$D$10+'СЕТ СН'!$H$6-'СЕТ СН'!$H$22</f>
        <v>1360.4224718199998</v>
      </c>
      <c r="K102" s="36">
        <f>SUMIFS(СВЦЭМ!$C$39:$C$782,СВЦЭМ!$A$39:$A$782,$A102,СВЦЭМ!$B$39:$B$782,K$83)+'СЕТ СН'!$H$12+СВЦЭМ!$D$10+'СЕТ СН'!$H$6-'СЕТ СН'!$H$22</f>
        <v>1298.3409003199999</v>
      </c>
      <c r="L102" s="36">
        <f>SUMIFS(СВЦЭМ!$C$39:$C$782,СВЦЭМ!$A$39:$A$782,$A102,СВЦЭМ!$B$39:$B$782,L$83)+'СЕТ СН'!$H$12+СВЦЭМ!$D$10+'СЕТ СН'!$H$6-'СЕТ СН'!$H$22</f>
        <v>1286.8633213200001</v>
      </c>
      <c r="M102" s="36">
        <f>SUMIFS(СВЦЭМ!$C$39:$C$782,СВЦЭМ!$A$39:$A$782,$A102,СВЦЭМ!$B$39:$B$782,M$83)+'СЕТ СН'!$H$12+СВЦЭМ!$D$10+'СЕТ СН'!$H$6-'СЕТ СН'!$H$22</f>
        <v>1316.6371280799999</v>
      </c>
      <c r="N102" s="36">
        <f>SUMIFS(СВЦЭМ!$C$39:$C$782,СВЦЭМ!$A$39:$A$782,$A102,СВЦЭМ!$B$39:$B$782,N$83)+'СЕТ СН'!$H$12+СВЦЭМ!$D$10+'СЕТ СН'!$H$6-'СЕТ СН'!$H$22</f>
        <v>1352.67921578</v>
      </c>
      <c r="O102" s="36">
        <f>SUMIFS(СВЦЭМ!$C$39:$C$782,СВЦЭМ!$A$39:$A$782,$A102,СВЦЭМ!$B$39:$B$782,O$83)+'СЕТ СН'!$H$12+СВЦЭМ!$D$10+'СЕТ СН'!$H$6-'СЕТ СН'!$H$22</f>
        <v>1398.80242146</v>
      </c>
      <c r="P102" s="36">
        <f>SUMIFS(СВЦЭМ!$C$39:$C$782,СВЦЭМ!$A$39:$A$782,$A102,СВЦЭМ!$B$39:$B$782,P$83)+'СЕТ СН'!$H$12+СВЦЭМ!$D$10+'СЕТ СН'!$H$6-'СЕТ СН'!$H$22</f>
        <v>1446.2348863500001</v>
      </c>
      <c r="Q102" s="36">
        <f>SUMIFS(СВЦЭМ!$C$39:$C$782,СВЦЭМ!$A$39:$A$782,$A102,СВЦЭМ!$B$39:$B$782,Q$83)+'СЕТ СН'!$H$12+СВЦЭМ!$D$10+'СЕТ СН'!$H$6-'СЕТ СН'!$H$22</f>
        <v>1462.9410554000001</v>
      </c>
      <c r="R102" s="36">
        <f>SUMIFS(СВЦЭМ!$C$39:$C$782,СВЦЭМ!$A$39:$A$782,$A102,СВЦЭМ!$B$39:$B$782,R$83)+'СЕТ СН'!$H$12+СВЦЭМ!$D$10+'СЕТ СН'!$H$6-'СЕТ СН'!$H$22</f>
        <v>1451.7305104900001</v>
      </c>
      <c r="S102" s="36">
        <f>SUMIFS(СВЦЭМ!$C$39:$C$782,СВЦЭМ!$A$39:$A$782,$A102,СВЦЭМ!$B$39:$B$782,S$83)+'СЕТ СН'!$H$12+СВЦЭМ!$D$10+'СЕТ СН'!$H$6-'СЕТ СН'!$H$22</f>
        <v>1430.3739633800001</v>
      </c>
      <c r="T102" s="36">
        <f>SUMIFS(СВЦЭМ!$C$39:$C$782,СВЦЭМ!$A$39:$A$782,$A102,СВЦЭМ!$B$39:$B$782,T$83)+'СЕТ СН'!$H$12+СВЦЭМ!$D$10+'СЕТ СН'!$H$6-'СЕТ СН'!$H$22</f>
        <v>1372.64643768</v>
      </c>
      <c r="U102" s="36">
        <f>SUMIFS(СВЦЭМ!$C$39:$C$782,СВЦЭМ!$A$39:$A$782,$A102,СВЦЭМ!$B$39:$B$782,U$83)+'СЕТ СН'!$H$12+СВЦЭМ!$D$10+'СЕТ СН'!$H$6-'СЕТ СН'!$H$22</f>
        <v>1325.92476734</v>
      </c>
      <c r="V102" s="36">
        <f>SUMIFS(СВЦЭМ!$C$39:$C$782,СВЦЭМ!$A$39:$A$782,$A102,СВЦЭМ!$B$39:$B$782,V$83)+'СЕТ СН'!$H$12+СВЦЭМ!$D$10+'СЕТ СН'!$H$6-'СЕТ СН'!$H$22</f>
        <v>1289.6961990999998</v>
      </c>
      <c r="W102" s="36">
        <f>SUMIFS(СВЦЭМ!$C$39:$C$782,СВЦЭМ!$A$39:$A$782,$A102,СВЦЭМ!$B$39:$B$782,W$83)+'СЕТ СН'!$H$12+СВЦЭМ!$D$10+'СЕТ СН'!$H$6-'СЕТ СН'!$H$22</f>
        <v>1307.7043016</v>
      </c>
      <c r="X102" s="36">
        <f>SUMIFS(СВЦЭМ!$C$39:$C$782,СВЦЭМ!$A$39:$A$782,$A102,СВЦЭМ!$B$39:$B$782,X$83)+'СЕТ СН'!$H$12+СВЦЭМ!$D$10+'СЕТ СН'!$H$6-'СЕТ СН'!$H$22</f>
        <v>1340.0153571599999</v>
      </c>
      <c r="Y102" s="36">
        <f>SUMIFS(СВЦЭМ!$C$39:$C$782,СВЦЭМ!$A$39:$A$782,$A102,СВЦЭМ!$B$39:$B$782,Y$83)+'СЕТ СН'!$H$12+СВЦЭМ!$D$10+'СЕТ СН'!$H$6-'СЕТ СН'!$H$22</f>
        <v>1382.2424734199999</v>
      </c>
    </row>
    <row r="103" spans="1:25" ht="15.75" x14ac:dyDescent="0.2">
      <c r="A103" s="35">
        <f t="shared" si="2"/>
        <v>44306</v>
      </c>
      <c r="B103" s="36">
        <f>SUMIFS(СВЦЭМ!$C$39:$C$782,СВЦЭМ!$A$39:$A$782,$A103,СВЦЭМ!$B$39:$B$782,B$83)+'СЕТ СН'!$H$12+СВЦЭМ!$D$10+'СЕТ СН'!$H$6-'СЕТ СН'!$H$22</f>
        <v>1491.18103466</v>
      </c>
      <c r="C103" s="36">
        <f>SUMIFS(СВЦЭМ!$C$39:$C$782,СВЦЭМ!$A$39:$A$782,$A103,СВЦЭМ!$B$39:$B$782,C$83)+'СЕТ СН'!$H$12+СВЦЭМ!$D$10+'СЕТ СН'!$H$6-'СЕТ СН'!$H$22</f>
        <v>1467.4586799600002</v>
      </c>
      <c r="D103" s="36">
        <f>SUMIFS(СВЦЭМ!$C$39:$C$782,СВЦЭМ!$A$39:$A$782,$A103,СВЦЭМ!$B$39:$B$782,D$83)+'СЕТ СН'!$H$12+СВЦЭМ!$D$10+'СЕТ СН'!$H$6-'СЕТ СН'!$H$22</f>
        <v>1425.91363312</v>
      </c>
      <c r="E103" s="36">
        <f>SUMIFS(СВЦЭМ!$C$39:$C$782,СВЦЭМ!$A$39:$A$782,$A103,СВЦЭМ!$B$39:$B$782,E$83)+'СЕТ СН'!$H$12+СВЦЭМ!$D$10+'СЕТ СН'!$H$6-'СЕТ СН'!$H$22</f>
        <v>1415.3487120300001</v>
      </c>
      <c r="F103" s="36">
        <f>SUMIFS(СВЦЭМ!$C$39:$C$782,СВЦЭМ!$A$39:$A$782,$A103,СВЦЭМ!$B$39:$B$782,F$83)+'СЕТ СН'!$H$12+СВЦЭМ!$D$10+'СЕТ СН'!$H$6-'СЕТ СН'!$H$22</f>
        <v>1417.0020027099999</v>
      </c>
      <c r="G103" s="36">
        <f>SUMIFS(СВЦЭМ!$C$39:$C$782,СВЦЭМ!$A$39:$A$782,$A103,СВЦЭМ!$B$39:$B$782,G$83)+'СЕТ СН'!$H$12+СВЦЭМ!$D$10+'СЕТ СН'!$H$6-'СЕТ СН'!$H$22</f>
        <v>1420.5409730400002</v>
      </c>
      <c r="H103" s="36">
        <f>SUMIFS(СВЦЭМ!$C$39:$C$782,СВЦЭМ!$A$39:$A$782,$A103,СВЦЭМ!$B$39:$B$782,H$83)+'СЕТ СН'!$H$12+СВЦЭМ!$D$10+'СЕТ СН'!$H$6-'СЕТ СН'!$H$22</f>
        <v>1465.10846365</v>
      </c>
      <c r="I103" s="36">
        <f>SUMIFS(СВЦЭМ!$C$39:$C$782,СВЦЭМ!$A$39:$A$782,$A103,СВЦЭМ!$B$39:$B$782,I$83)+'СЕТ СН'!$H$12+СВЦЭМ!$D$10+'СЕТ СН'!$H$6-'СЕТ СН'!$H$22</f>
        <v>1500.5465854399999</v>
      </c>
      <c r="J103" s="36">
        <f>SUMIFS(СВЦЭМ!$C$39:$C$782,СВЦЭМ!$A$39:$A$782,$A103,СВЦЭМ!$B$39:$B$782,J$83)+'СЕТ СН'!$H$12+СВЦЭМ!$D$10+'СЕТ СН'!$H$6-'СЕТ СН'!$H$22</f>
        <v>1455.4454035700001</v>
      </c>
      <c r="K103" s="36">
        <f>SUMIFS(СВЦЭМ!$C$39:$C$782,СВЦЭМ!$A$39:$A$782,$A103,СВЦЭМ!$B$39:$B$782,K$83)+'СЕТ СН'!$H$12+СВЦЭМ!$D$10+'СЕТ СН'!$H$6-'СЕТ СН'!$H$22</f>
        <v>1407.7079093299999</v>
      </c>
      <c r="L103" s="36">
        <f>SUMIFS(СВЦЭМ!$C$39:$C$782,СВЦЭМ!$A$39:$A$782,$A103,СВЦЭМ!$B$39:$B$782,L$83)+'СЕТ СН'!$H$12+СВЦЭМ!$D$10+'СЕТ СН'!$H$6-'СЕТ СН'!$H$22</f>
        <v>1410.9074321099999</v>
      </c>
      <c r="M103" s="36">
        <f>SUMIFS(СВЦЭМ!$C$39:$C$782,СВЦЭМ!$A$39:$A$782,$A103,СВЦЭМ!$B$39:$B$782,M$83)+'СЕТ СН'!$H$12+СВЦЭМ!$D$10+'СЕТ СН'!$H$6-'СЕТ СН'!$H$22</f>
        <v>1412.7011544</v>
      </c>
      <c r="N103" s="36">
        <f>SUMIFS(СВЦЭМ!$C$39:$C$782,СВЦЭМ!$A$39:$A$782,$A103,СВЦЭМ!$B$39:$B$782,N$83)+'СЕТ СН'!$H$12+СВЦЭМ!$D$10+'СЕТ СН'!$H$6-'СЕТ СН'!$H$22</f>
        <v>1436.3595163599998</v>
      </c>
      <c r="O103" s="36">
        <f>SUMIFS(СВЦЭМ!$C$39:$C$782,СВЦЭМ!$A$39:$A$782,$A103,СВЦЭМ!$B$39:$B$782,O$83)+'СЕТ СН'!$H$12+СВЦЭМ!$D$10+'СЕТ СН'!$H$6-'СЕТ СН'!$H$22</f>
        <v>1471.6401841699999</v>
      </c>
      <c r="P103" s="36">
        <f>SUMIFS(СВЦЭМ!$C$39:$C$782,СВЦЭМ!$A$39:$A$782,$A103,СВЦЭМ!$B$39:$B$782,P$83)+'СЕТ СН'!$H$12+СВЦЭМ!$D$10+'СЕТ СН'!$H$6-'СЕТ СН'!$H$22</f>
        <v>1498.9985685500001</v>
      </c>
      <c r="Q103" s="36">
        <f>SUMIFS(СВЦЭМ!$C$39:$C$782,СВЦЭМ!$A$39:$A$782,$A103,СВЦЭМ!$B$39:$B$782,Q$83)+'СЕТ СН'!$H$12+СВЦЭМ!$D$10+'СЕТ СН'!$H$6-'СЕТ СН'!$H$22</f>
        <v>1487.5101970800001</v>
      </c>
      <c r="R103" s="36">
        <f>SUMIFS(СВЦЭМ!$C$39:$C$782,СВЦЭМ!$A$39:$A$782,$A103,СВЦЭМ!$B$39:$B$782,R$83)+'СЕТ СН'!$H$12+СВЦЭМ!$D$10+'СЕТ СН'!$H$6-'СЕТ СН'!$H$22</f>
        <v>1489.4334508799998</v>
      </c>
      <c r="S103" s="36">
        <f>SUMIFS(СВЦЭМ!$C$39:$C$782,СВЦЭМ!$A$39:$A$782,$A103,СВЦЭМ!$B$39:$B$782,S$83)+'СЕТ СН'!$H$12+СВЦЭМ!$D$10+'СЕТ СН'!$H$6-'СЕТ СН'!$H$22</f>
        <v>1498.1709267400001</v>
      </c>
      <c r="T103" s="36">
        <f>SUMIFS(СВЦЭМ!$C$39:$C$782,СВЦЭМ!$A$39:$A$782,$A103,СВЦЭМ!$B$39:$B$782,T$83)+'СЕТ СН'!$H$12+СВЦЭМ!$D$10+'СЕТ СН'!$H$6-'СЕТ СН'!$H$22</f>
        <v>1441.5988879799997</v>
      </c>
      <c r="U103" s="36">
        <f>SUMIFS(СВЦЭМ!$C$39:$C$782,СВЦЭМ!$A$39:$A$782,$A103,СВЦЭМ!$B$39:$B$782,U$83)+'СЕТ СН'!$H$12+СВЦЭМ!$D$10+'СЕТ СН'!$H$6-'СЕТ СН'!$H$22</f>
        <v>1380.3313551900001</v>
      </c>
      <c r="V103" s="36">
        <f>SUMIFS(СВЦЭМ!$C$39:$C$782,СВЦЭМ!$A$39:$A$782,$A103,СВЦЭМ!$B$39:$B$782,V$83)+'СЕТ СН'!$H$12+СВЦЭМ!$D$10+'СЕТ СН'!$H$6-'СЕТ СН'!$H$22</f>
        <v>1342.9081265899999</v>
      </c>
      <c r="W103" s="36">
        <f>SUMIFS(СВЦЭМ!$C$39:$C$782,СВЦЭМ!$A$39:$A$782,$A103,СВЦЭМ!$B$39:$B$782,W$83)+'СЕТ СН'!$H$12+СВЦЭМ!$D$10+'СЕТ СН'!$H$6-'СЕТ СН'!$H$22</f>
        <v>1349.89633415</v>
      </c>
      <c r="X103" s="36">
        <f>SUMIFS(СВЦЭМ!$C$39:$C$782,СВЦЭМ!$A$39:$A$782,$A103,СВЦЭМ!$B$39:$B$782,X$83)+'СЕТ СН'!$H$12+СВЦЭМ!$D$10+'СЕТ СН'!$H$6-'СЕТ СН'!$H$22</f>
        <v>1374.4283344800001</v>
      </c>
      <c r="Y103" s="36">
        <f>SUMIFS(СВЦЭМ!$C$39:$C$782,СВЦЭМ!$A$39:$A$782,$A103,СВЦЭМ!$B$39:$B$782,Y$83)+'СЕТ СН'!$H$12+СВЦЭМ!$D$10+'СЕТ СН'!$H$6-'СЕТ СН'!$H$22</f>
        <v>1435.9794720300001</v>
      </c>
    </row>
    <row r="104" spans="1:25" ht="15.75" x14ac:dyDescent="0.2">
      <c r="A104" s="35">
        <f t="shared" si="2"/>
        <v>44307</v>
      </c>
      <c r="B104" s="36">
        <f>SUMIFS(СВЦЭМ!$C$39:$C$782,СВЦЭМ!$A$39:$A$782,$A104,СВЦЭМ!$B$39:$B$782,B$83)+'СЕТ СН'!$H$12+СВЦЭМ!$D$10+'СЕТ СН'!$H$6-'СЕТ СН'!$H$22</f>
        <v>1454.1489158700001</v>
      </c>
      <c r="C104" s="36">
        <f>SUMIFS(СВЦЭМ!$C$39:$C$782,СВЦЭМ!$A$39:$A$782,$A104,СВЦЭМ!$B$39:$B$782,C$83)+'СЕТ СН'!$H$12+СВЦЭМ!$D$10+'СЕТ СН'!$H$6-'СЕТ СН'!$H$22</f>
        <v>1472.9742336899999</v>
      </c>
      <c r="D104" s="36">
        <f>SUMIFS(СВЦЭМ!$C$39:$C$782,СВЦЭМ!$A$39:$A$782,$A104,СВЦЭМ!$B$39:$B$782,D$83)+'СЕТ СН'!$H$12+СВЦЭМ!$D$10+'СЕТ СН'!$H$6-'СЕТ СН'!$H$22</f>
        <v>1420.25022021</v>
      </c>
      <c r="E104" s="36">
        <f>SUMIFS(СВЦЭМ!$C$39:$C$782,СВЦЭМ!$A$39:$A$782,$A104,СВЦЭМ!$B$39:$B$782,E$83)+'СЕТ СН'!$H$12+СВЦЭМ!$D$10+'СЕТ СН'!$H$6-'СЕТ СН'!$H$22</f>
        <v>1428.7231263600002</v>
      </c>
      <c r="F104" s="36">
        <f>SUMIFS(СВЦЭМ!$C$39:$C$782,СВЦЭМ!$A$39:$A$782,$A104,СВЦЭМ!$B$39:$B$782,F$83)+'СЕТ СН'!$H$12+СВЦЭМ!$D$10+'СЕТ СН'!$H$6-'СЕТ СН'!$H$22</f>
        <v>1429.5121085599999</v>
      </c>
      <c r="G104" s="36">
        <f>SUMIFS(СВЦЭМ!$C$39:$C$782,СВЦЭМ!$A$39:$A$782,$A104,СВЦЭМ!$B$39:$B$782,G$83)+'СЕТ СН'!$H$12+СВЦЭМ!$D$10+'СЕТ СН'!$H$6-'СЕТ СН'!$H$22</f>
        <v>1425.1879333100001</v>
      </c>
      <c r="H104" s="36">
        <f>SUMIFS(СВЦЭМ!$C$39:$C$782,СВЦЭМ!$A$39:$A$782,$A104,СВЦЭМ!$B$39:$B$782,H$83)+'СЕТ СН'!$H$12+СВЦЭМ!$D$10+'СЕТ СН'!$H$6-'СЕТ СН'!$H$22</f>
        <v>1456.2097592</v>
      </c>
      <c r="I104" s="36">
        <f>SUMIFS(СВЦЭМ!$C$39:$C$782,СВЦЭМ!$A$39:$A$782,$A104,СВЦЭМ!$B$39:$B$782,I$83)+'СЕТ СН'!$H$12+СВЦЭМ!$D$10+'СЕТ СН'!$H$6-'СЕТ СН'!$H$22</f>
        <v>1453.04286938</v>
      </c>
      <c r="J104" s="36">
        <f>SUMIFS(СВЦЭМ!$C$39:$C$782,СВЦЭМ!$A$39:$A$782,$A104,СВЦЭМ!$B$39:$B$782,J$83)+'СЕТ СН'!$H$12+СВЦЭМ!$D$10+'СЕТ СН'!$H$6-'СЕТ СН'!$H$22</f>
        <v>1422.31226631</v>
      </c>
      <c r="K104" s="36">
        <f>SUMIFS(СВЦЭМ!$C$39:$C$782,СВЦЭМ!$A$39:$A$782,$A104,СВЦЭМ!$B$39:$B$782,K$83)+'СЕТ СН'!$H$12+СВЦЭМ!$D$10+'СЕТ СН'!$H$6-'СЕТ СН'!$H$22</f>
        <v>1375.61311097</v>
      </c>
      <c r="L104" s="36">
        <f>SUMIFS(СВЦЭМ!$C$39:$C$782,СВЦЭМ!$A$39:$A$782,$A104,СВЦЭМ!$B$39:$B$782,L$83)+'СЕТ СН'!$H$12+СВЦЭМ!$D$10+'СЕТ СН'!$H$6-'СЕТ СН'!$H$22</f>
        <v>1378.4340877899999</v>
      </c>
      <c r="M104" s="36">
        <f>SUMIFS(СВЦЭМ!$C$39:$C$782,СВЦЭМ!$A$39:$A$782,$A104,СВЦЭМ!$B$39:$B$782,M$83)+'СЕТ СН'!$H$12+СВЦЭМ!$D$10+'СЕТ СН'!$H$6-'СЕТ СН'!$H$22</f>
        <v>1387.52456957</v>
      </c>
      <c r="N104" s="36">
        <f>SUMIFS(СВЦЭМ!$C$39:$C$782,СВЦЭМ!$A$39:$A$782,$A104,СВЦЭМ!$B$39:$B$782,N$83)+'СЕТ СН'!$H$12+СВЦЭМ!$D$10+'СЕТ СН'!$H$6-'СЕТ СН'!$H$22</f>
        <v>1401.5534525399999</v>
      </c>
      <c r="O104" s="36">
        <f>SUMIFS(СВЦЭМ!$C$39:$C$782,СВЦЭМ!$A$39:$A$782,$A104,СВЦЭМ!$B$39:$B$782,O$83)+'СЕТ СН'!$H$12+СВЦЭМ!$D$10+'СЕТ СН'!$H$6-'СЕТ СН'!$H$22</f>
        <v>1437.4531912500001</v>
      </c>
      <c r="P104" s="36">
        <f>SUMIFS(СВЦЭМ!$C$39:$C$782,СВЦЭМ!$A$39:$A$782,$A104,СВЦЭМ!$B$39:$B$782,P$83)+'СЕТ СН'!$H$12+СВЦЭМ!$D$10+'СЕТ СН'!$H$6-'СЕТ СН'!$H$22</f>
        <v>1459.0003662300001</v>
      </c>
      <c r="Q104" s="36">
        <f>SUMIFS(СВЦЭМ!$C$39:$C$782,СВЦЭМ!$A$39:$A$782,$A104,СВЦЭМ!$B$39:$B$782,Q$83)+'СЕТ СН'!$H$12+СВЦЭМ!$D$10+'СЕТ СН'!$H$6-'СЕТ СН'!$H$22</f>
        <v>1459.2420535400001</v>
      </c>
      <c r="R104" s="36">
        <f>SUMIFS(СВЦЭМ!$C$39:$C$782,СВЦЭМ!$A$39:$A$782,$A104,СВЦЭМ!$B$39:$B$782,R$83)+'СЕТ СН'!$H$12+СВЦЭМ!$D$10+'СЕТ СН'!$H$6-'СЕТ СН'!$H$22</f>
        <v>1442.90843339</v>
      </c>
      <c r="S104" s="36">
        <f>SUMIFS(СВЦЭМ!$C$39:$C$782,СВЦЭМ!$A$39:$A$782,$A104,СВЦЭМ!$B$39:$B$782,S$83)+'СЕТ СН'!$H$12+СВЦЭМ!$D$10+'СЕТ СН'!$H$6-'СЕТ СН'!$H$22</f>
        <v>1455.4725738299999</v>
      </c>
      <c r="T104" s="36">
        <f>SUMIFS(СВЦЭМ!$C$39:$C$782,СВЦЭМ!$A$39:$A$782,$A104,СВЦЭМ!$B$39:$B$782,T$83)+'СЕТ СН'!$H$12+СВЦЭМ!$D$10+'СЕТ СН'!$H$6-'СЕТ СН'!$H$22</f>
        <v>1410.4840679499998</v>
      </c>
      <c r="U104" s="36">
        <f>SUMIFS(СВЦЭМ!$C$39:$C$782,СВЦЭМ!$A$39:$A$782,$A104,СВЦЭМ!$B$39:$B$782,U$83)+'СЕТ СН'!$H$12+СВЦЭМ!$D$10+'СЕТ СН'!$H$6-'СЕТ СН'!$H$22</f>
        <v>1343.5773302600001</v>
      </c>
      <c r="V104" s="36">
        <f>SUMIFS(СВЦЭМ!$C$39:$C$782,СВЦЭМ!$A$39:$A$782,$A104,СВЦЭМ!$B$39:$B$782,V$83)+'СЕТ СН'!$H$12+СВЦЭМ!$D$10+'СЕТ СН'!$H$6-'СЕТ СН'!$H$22</f>
        <v>1302.56634715</v>
      </c>
      <c r="W104" s="36">
        <f>SUMIFS(СВЦЭМ!$C$39:$C$782,СВЦЭМ!$A$39:$A$782,$A104,СВЦЭМ!$B$39:$B$782,W$83)+'СЕТ СН'!$H$12+СВЦЭМ!$D$10+'СЕТ СН'!$H$6-'СЕТ СН'!$H$22</f>
        <v>1323.6199266799999</v>
      </c>
      <c r="X104" s="36">
        <f>SUMIFS(СВЦЭМ!$C$39:$C$782,СВЦЭМ!$A$39:$A$782,$A104,СВЦЭМ!$B$39:$B$782,X$83)+'СЕТ СН'!$H$12+СВЦЭМ!$D$10+'СЕТ СН'!$H$6-'СЕТ СН'!$H$22</f>
        <v>1347.28440563</v>
      </c>
      <c r="Y104" s="36">
        <f>SUMIFS(СВЦЭМ!$C$39:$C$782,СВЦЭМ!$A$39:$A$782,$A104,СВЦЭМ!$B$39:$B$782,Y$83)+'СЕТ СН'!$H$12+СВЦЭМ!$D$10+'СЕТ СН'!$H$6-'СЕТ СН'!$H$22</f>
        <v>1392.2805739400001</v>
      </c>
    </row>
    <row r="105" spans="1:25" ht="15.75" x14ac:dyDescent="0.2">
      <c r="A105" s="35">
        <f t="shared" si="2"/>
        <v>44308</v>
      </c>
      <c r="B105" s="36">
        <f>SUMIFS(СВЦЭМ!$C$39:$C$782,СВЦЭМ!$A$39:$A$782,$A105,СВЦЭМ!$B$39:$B$782,B$83)+'СЕТ СН'!$H$12+СВЦЭМ!$D$10+'СЕТ СН'!$H$6-'СЕТ СН'!$H$22</f>
        <v>1272.2050817300001</v>
      </c>
      <c r="C105" s="36">
        <f>SUMIFS(СВЦЭМ!$C$39:$C$782,СВЦЭМ!$A$39:$A$782,$A105,СВЦЭМ!$B$39:$B$782,C$83)+'СЕТ СН'!$H$12+СВЦЭМ!$D$10+'СЕТ СН'!$H$6-'СЕТ СН'!$H$22</f>
        <v>1325.1193945499999</v>
      </c>
      <c r="D105" s="36">
        <f>SUMIFS(СВЦЭМ!$C$39:$C$782,СВЦЭМ!$A$39:$A$782,$A105,СВЦЭМ!$B$39:$B$782,D$83)+'СЕТ СН'!$H$12+СВЦЭМ!$D$10+'СЕТ СН'!$H$6-'СЕТ СН'!$H$22</f>
        <v>1350.96088652</v>
      </c>
      <c r="E105" s="36">
        <f>SUMIFS(СВЦЭМ!$C$39:$C$782,СВЦЭМ!$A$39:$A$782,$A105,СВЦЭМ!$B$39:$B$782,E$83)+'СЕТ СН'!$H$12+СВЦЭМ!$D$10+'СЕТ СН'!$H$6-'СЕТ СН'!$H$22</f>
        <v>1354.1737160299999</v>
      </c>
      <c r="F105" s="36">
        <f>SUMIFS(СВЦЭМ!$C$39:$C$782,СВЦЭМ!$A$39:$A$782,$A105,СВЦЭМ!$B$39:$B$782,F$83)+'СЕТ СН'!$H$12+СВЦЭМ!$D$10+'СЕТ СН'!$H$6-'СЕТ СН'!$H$22</f>
        <v>1357.2382050000001</v>
      </c>
      <c r="G105" s="36">
        <f>SUMIFS(СВЦЭМ!$C$39:$C$782,СВЦЭМ!$A$39:$A$782,$A105,СВЦЭМ!$B$39:$B$782,G$83)+'СЕТ СН'!$H$12+СВЦЭМ!$D$10+'СЕТ СН'!$H$6-'СЕТ СН'!$H$22</f>
        <v>1350.37543977</v>
      </c>
      <c r="H105" s="36">
        <f>SUMIFS(СВЦЭМ!$C$39:$C$782,СВЦЭМ!$A$39:$A$782,$A105,СВЦЭМ!$B$39:$B$782,H$83)+'СЕТ СН'!$H$12+СВЦЭМ!$D$10+'СЕТ СН'!$H$6-'СЕТ СН'!$H$22</f>
        <v>1347.30020479</v>
      </c>
      <c r="I105" s="36">
        <f>SUMIFS(СВЦЭМ!$C$39:$C$782,СВЦЭМ!$A$39:$A$782,$A105,СВЦЭМ!$B$39:$B$782,I$83)+'СЕТ СН'!$H$12+СВЦЭМ!$D$10+'СЕТ СН'!$H$6-'СЕТ СН'!$H$22</f>
        <v>1290.3745355599999</v>
      </c>
      <c r="J105" s="36">
        <f>SUMIFS(СВЦЭМ!$C$39:$C$782,СВЦЭМ!$A$39:$A$782,$A105,СВЦЭМ!$B$39:$B$782,J$83)+'СЕТ СН'!$H$12+СВЦЭМ!$D$10+'СЕТ СН'!$H$6-'СЕТ СН'!$H$22</f>
        <v>1236.6096772199999</v>
      </c>
      <c r="K105" s="36">
        <f>SUMIFS(СВЦЭМ!$C$39:$C$782,СВЦЭМ!$A$39:$A$782,$A105,СВЦЭМ!$B$39:$B$782,K$83)+'СЕТ СН'!$H$12+СВЦЭМ!$D$10+'СЕТ СН'!$H$6-'СЕТ СН'!$H$22</f>
        <v>1192.7681262799999</v>
      </c>
      <c r="L105" s="36">
        <f>SUMIFS(СВЦЭМ!$C$39:$C$782,СВЦЭМ!$A$39:$A$782,$A105,СВЦЭМ!$B$39:$B$782,L$83)+'СЕТ СН'!$H$12+СВЦЭМ!$D$10+'СЕТ СН'!$H$6-'СЕТ СН'!$H$22</f>
        <v>1198.35683767</v>
      </c>
      <c r="M105" s="36">
        <f>SUMIFS(СВЦЭМ!$C$39:$C$782,СВЦЭМ!$A$39:$A$782,$A105,СВЦЭМ!$B$39:$B$782,M$83)+'СЕТ СН'!$H$12+СВЦЭМ!$D$10+'СЕТ СН'!$H$6-'СЕТ СН'!$H$22</f>
        <v>1201.5923855800002</v>
      </c>
      <c r="N105" s="36">
        <f>SUMIFS(СВЦЭМ!$C$39:$C$782,СВЦЭМ!$A$39:$A$782,$A105,СВЦЭМ!$B$39:$B$782,N$83)+'СЕТ СН'!$H$12+СВЦЭМ!$D$10+'СЕТ СН'!$H$6-'СЕТ СН'!$H$22</f>
        <v>1220.1295143699999</v>
      </c>
      <c r="O105" s="36">
        <f>SUMIFS(СВЦЭМ!$C$39:$C$782,СВЦЭМ!$A$39:$A$782,$A105,СВЦЭМ!$B$39:$B$782,O$83)+'СЕТ СН'!$H$12+СВЦЭМ!$D$10+'СЕТ СН'!$H$6-'СЕТ СН'!$H$22</f>
        <v>1284.9849089700001</v>
      </c>
      <c r="P105" s="36">
        <f>SUMIFS(СВЦЭМ!$C$39:$C$782,СВЦЭМ!$A$39:$A$782,$A105,СВЦЭМ!$B$39:$B$782,P$83)+'СЕТ СН'!$H$12+СВЦЭМ!$D$10+'СЕТ СН'!$H$6-'СЕТ СН'!$H$22</f>
        <v>1286.8248276499999</v>
      </c>
      <c r="Q105" s="36">
        <f>SUMIFS(СВЦЭМ!$C$39:$C$782,СВЦЭМ!$A$39:$A$782,$A105,СВЦЭМ!$B$39:$B$782,Q$83)+'СЕТ СН'!$H$12+СВЦЭМ!$D$10+'СЕТ СН'!$H$6-'СЕТ СН'!$H$22</f>
        <v>1281.5871570099998</v>
      </c>
      <c r="R105" s="36">
        <f>SUMIFS(СВЦЭМ!$C$39:$C$782,СВЦЭМ!$A$39:$A$782,$A105,СВЦЭМ!$B$39:$B$782,R$83)+'СЕТ СН'!$H$12+СВЦЭМ!$D$10+'СЕТ СН'!$H$6-'СЕТ СН'!$H$22</f>
        <v>1271.47012223</v>
      </c>
      <c r="S105" s="36">
        <f>SUMIFS(СВЦЭМ!$C$39:$C$782,СВЦЭМ!$A$39:$A$782,$A105,СВЦЭМ!$B$39:$B$782,S$83)+'СЕТ СН'!$H$12+СВЦЭМ!$D$10+'СЕТ СН'!$H$6-'СЕТ СН'!$H$22</f>
        <v>1277.17428023</v>
      </c>
      <c r="T105" s="36">
        <f>SUMIFS(СВЦЭМ!$C$39:$C$782,СВЦЭМ!$A$39:$A$782,$A105,СВЦЭМ!$B$39:$B$782,T$83)+'СЕТ СН'!$H$12+СВЦЭМ!$D$10+'СЕТ СН'!$H$6-'СЕТ СН'!$H$22</f>
        <v>1221.1702155</v>
      </c>
      <c r="U105" s="36">
        <f>SUMIFS(СВЦЭМ!$C$39:$C$782,СВЦЭМ!$A$39:$A$782,$A105,СВЦЭМ!$B$39:$B$782,U$83)+'СЕТ СН'!$H$12+СВЦЭМ!$D$10+'СЕТ СН'!$H$6-'СЕТ СН'!$H$22</f>
        <v>1223.26301865</v>
      </c>
      <c r="V105" s="36">
        <f>SUMIFS(СВЦЭМ!$C$39:$C$782,СВЦЭМ!$A$39:$A$782,$A105,СВЦЭМ!$B$39:$B$782,V$83)+'СЕТ СН'!$H$12+СВЦЭМ!$D$10+'СЕТ СН'!$H$6-'СЕТ СН'!$H$22</f>
        <v>1256.57917527</v>
      </c>
      <c r="W105" s="36">
        <f>SUMIFS(СВЦЭМ!$C$39:$C$782,СВЦЭМ!$A$39:$A$782,$A105,СВЦЭМ!$B$39:$B$782,W$83)+'СЕТ СН'!$H$12+СВЦЭМ!$D$10+'СЕТ СН'!$H$6-'СЕТ СН'!$H$22</f>
        <v>1270.04225159</v>
      </c>
      <c r="X105" s="36">
        <f>SUMIFS(СВЦЭМ!$C$39:$C$782,СВЦЭМ!$A$39:$A$782,$A105,СВЦЭМ!$B$39:$B$782,X$83)+'СЕТ СН'!$H$12+СВЦЭМ!$D$10+'СЕТ СН'!$H$6-'СЕТ СН'!$H$22</f>
        <v>1245.8185630099999</v>
      </c>
      <c r="Y105" s="36">
        <f>SUMIFS(СВЦЭМ!$C$39:$C$782,СВЦЭМ!$A$39:$A$782,$A105,СВЦЭМ!$B$39:$B$782,Y$83)+'СЕТ СН'!$H$12+СВЦЭМ!$D$10+'СЕТ СН'!$H$6-'СЕТ СН'!$H$22</f>
        <v>1227.8399781799999</v>
      </c>
    </row>
    <row r="106" spans="1:25" ht="15.75" x14ac:dyDescent="0.2">
      <c r="A106" s="35">
        <f t="shared" si="2"/>
        <v>44309</v>
      </c>
      <c r="B106" s="36">
        <f>SUMIFS(СВЦЭМ!$C$39:$C$782,СВЦЭМ!$A$39:$A$782,$A106,СВЦЭМ!$B$39:$B$782,B$83)+'СЕТ СН'!$H$12+СВЦЭМ!$D$10+'СЕТ СН'!$H$6-'СЕТ СН'!$H$22</f>
        <v>1220.70350469</v>
      </c>
      <c r="C106" s="36">
        <f>SUMIFS(СВЦЭМ!$C$39:$C$782,СВЦЭМ!$A$39:$A$782,$A106,СВЦЭМ!$B$39:$B$782,C$83)+'СЕТ СН'!$H$12+СВЦЭМ!$D$10+'СЕТ СН'!$H$6-'СЕТ СН'!$H$22</f>
        <v>1278.71752975</v>
      </c>
      <c r="D106" s="36">
        <f>SUMIFS(СВЦЭМ!$C$39:$C$782,СВЦЭМ!$A$39:$A$782,$A106,СВЦЭМ!$B$39:$B$782,D$83)+'СЕТ СН'!$H$12+СВЦЭМ!$D$10+'СЕТ СН'!$H$6-'СЕТ СН'!$H$22</f>
        <v>1306.2593969300001</v>
      </c>
      <c r="E106" s="36">
        <f>SUMIFS(СВЦЭМ!$C$39:$C$782,СВЦЭМ!$A$39:$A$782,$A106,СВЦЭМ!$B$39:$B$782,E$83)+'СЕТ СН'!$H$12+СВЦЭМ!$D$10+'СЕТ СН'!$H$6-'СЕТ СН'!$H$22</f>
        <v>1301.81180924</v>
      </c>
      <c r="F106" s="36">
        <f>SUMIFS(СВЦЭМ!$C$39:$C$782,СВЦЭМ!$A$39:$A$782,$A106,СВЦЭМ!$B$39:$B$782,F$83)+'СЕТ СН'!$H$12+СВЦЭМ!$D$10+'СЕТ СН'!$H$6-'СЕТ СН'!$H$22</f>
        <v>1306.49934411</v>
      </c>
      <c r="G106" s="36">
        <f>SUMIFS(СВЦЭМ!$C$39:$C$782,СВЦЭМ!$A$39:$A$782,$A106,СВЦЭМ!$B$39:$B$782,G$83)+'СЕТ СН'!$H$12+СВЦЭМ!$D$10+'СЕТ СН'!$H$6-'СЕТ СН'!$H$22</f>
        <v>1291.8592954999999</v>
      </c>
      <c r="H106" s="36">
        <f>SUMIFS(СВЦЭМ!$C$39:$C$782,СВЦЭМ!$A$39:$A$782,$A106,СВЦЭМ!$B$39:$B$782,H$83)+'СЕТ СН'!$H$12+СВЦЭМ!$D$10+'СЕТ СН'!$H$6-'СЕТ СН'!$H$22</f>
        <v>1275.0899190800001</v>
      </c>
      <c r="I106" s="36">
        <f>SUMIFS(СВЦЭМ!$C$39:$C$782,СВЦЭМ!$A$39:$A$782,$A106,СВЦЭМ!$B$39:$B$782,I$83)+'СЕТ СН'!$H$12+СВЦЭМ!$D$10+'СЕТ СН'!$H$6-'СЕТ СН'!$H$22</f>
        <v>1237.1485169699999</v>
      </c>
      <c r="J106" s="36">
        <f>SUMIFS(СВЦЭМ!$C$39:$C$782,СВЦЭМ!$A$39:$A$782,$A106,СВЦЭМ!$B$39:$B$782,J$83)+'СЕТ СН'!$H$12+СВЦЭМ!$D$10+'СЕТ СН'!$H$6-'СЕТ СН'!$H$22</f>
        <v>1244.20155927</v>
      </c>
      <c r="K106" s="36">
        <f>SUMIFS(СВЦЭМ!$C$39:$C$782,СВЦЭМ!$A$39:$A$782,$A106,СВЦЭМ!$B$39:$B$782,K$83)+'СЕТ СН'!$H$12+СВЦЭМ!$D$10+'СЕТ СН'!$H$6-'СЕТ СН'!$H$22</f>
        <v>1208.4083383</v>
      </c>
      <c r="L106" s="36">
        <f>SUMIFS(СВЦЭМ!$C$39:$C$782,СВЦЭМ!$A$39:$A$782,$A106,СВЦЭМ!$B$39:$B$782,L$83)+'СЕТ СН'!$H$12+СВЦЭМ!$D$10+'СЕТ СН'!$H$6-'СЕТ СН'!$H$22</f>
        <v>1213.15428679</v>
      </c>
      <c r="M106" s="36">
        <f>SUMIFS(СВЦЭМ!$C$39:$C$782,СВЦЭМ!$A$39:$A$782,$A106,СВЦЭМ!$B$39:$B$782,M$83)+'СЕТ СН'!$H$12+СВЦЭМ!$D$10+'СЕТ СН'!$H$6-'СЕТ СН'!$H$22</f>
        <v>1203.9208926599999</v>
      </c>
      <c r="N106" s="36">
        <f>SUMIFS(СВЦЭМ!$C$39:$C$782,СВЦЭМ!$A$39:$A$782,$A106,СВЦЭМ!$B$39:$B$782,N$83)+'СЕТ СН'!$H$12+СВЦЭМ!$D$10+'СЕТ СН'!$H$6-'СЕТ СН'!$H$22</f>
        <v>1213.3469151199999</v>
      </c>
      <c r="O106" s="36">
        <f>SUMIFS(СВЦЭМ!$C$39:$C$782,СВЦЭМ!$A$39:$A$782,$A106,СВЦЭМ!$B$39:$B$782,O$83)+'СЕТ СН'!$H$12+СВЦЭМ!$D$10+'СЕТ СН'!$H$6-'СЕТ СН'!$H$22</f>
        <v>1250.56471087</v>
      </c>
      <c r="P106" s="36">
        <f>SUMIFS(СВЦЭМ!$C$39:$C$782,СВЦЭМ!$A$39:$A$782,$A106,СВЦЭМ!$B$39:$B$782,P$83)+'СЕТ СН'!$H$12+СВЦЭМ!$D$10+'СЕТ СН'!$H$6-'СЕТ СН'!$H$22</f>
        <v>1233.16531891</v>
      </c>
      <c r="Q106" s="36">
        <f>SUMIFS(СВЦЭМ!$C$39:$C$782,СВЦЭМ!$A$39:$A$782,$A106,СВЦЭМ!$B$39:$B$782,Q$83)+'СЕТ СН'!$H$12+СВЦЭМ!$D$10+'СЕТ СН'!$H$6-'СЕТ СН'!$H$22</f>
        <v>1227.11713749</v>
      </c>
      <c r="R106" s="36">
        <f>SUMIFS(СВЦЭМ!$C$39:$C$782,СВЦЭМ!$A$39:$A$782,$A106,СВЦЭМ!$B$39:$B$782,R$83)+'СЕТ СН'!$H$12+СВЦЭМ!$D$10+'СЕТ СН'!$H$6-'СЕТ СН'!$H$22</f>
        <v>1225.1503353399999</v>
      </c>
      <c r="S106" s="36">
        <f>SUMIFS(СВЦЭМ!$C$39:$C$782,СВЦЭМ!$A$39:$A$782,$A106,СВЦЭМ!$B$39:$B$782,S$83)+'СЕТ СН'!$H$12+СВЦЭМ!$D$10+'СЕТ СН'!$H$6-'СЕТ СН'!$H$22</f>
        <v>1242.1844449599998</v>
      </c>
      <c r="T106" s="36">
        <f>SUMIFS(СВЦЭМ!$C$39:$C$782,СВЦЭМ!$A$39:$A$782,$A106,СВЦЭМ!$B$39:$B$782,T$83)+'СЕТ СН'!$H$12+СВЦЭМ!$D$10+'СЕТ СН'!$H$6-'СЕТ СН'!$H$22</f>
        <v>1220.7727469599999</v>
      </c>
      <c r="U106" s="36">
        <f>SUMIFS(СВЦЭМ!$C$39:$C$782,СВЦЭМ!$A$39:$A$782,$A106,СВЦЭМ!$B$39:$B$782,U$83)+'СЕТ СН'!$H$12+СВЦЭМ!$D$10+'СЕТ СН'!$H$6-'СЕТ СН'!$H$22</f>
        <v>1184.9437490400001</v>
      </c>
      <c r="V106" s="36">
        <f>SUMIFS(СВЦЭМ!$C$39:$C$782,СВЦЭМ!$A$39:$A$782,$A106,СВЦЭМ!$B$39:$B$782,V$83)+'СЕТ СН'!$H$12+СВЦЭМ!$D$10+'СЕТ СН'!$H$6-'СЕТ СН'!$H$22</f>
        <v>1205.5086014899998</v>
      </c>
      <c r="W106" s="36">
        <f>SUMIFS(СВЦЭМ!$C$39:$C$782,СВЦЭМ!$A$39:$A$782,$A106,СВЦЭМ!$B$39:$B$782,W$83)+'СЕТ СН'!$H$12+СВЦЭМ!$D$10+'СЕТ СН'!$H$6-'СЕТ СН'!$H$22</f>
        <v>1225.51351419</v>
      </c>
      <c r="X106" s="36">
        <f>SUMIFS(СВЦЭМ!$C$39:$C$782,СВЦЭМ!$A$39:$A$782,$A106,СВЦЭМ!$B$39:$B$782,X$83)+'СЕТ СН'!$H$12+СВЦЭМ!$D$10+'СЕТ СН'!$H$6-'СЕТ СН'!$H$22</f>
        <v>1185.6906644599999</v>
      </c>
      <c r="Y106" s="36">
        <f>SUMIFS(СВЦЭМ!$C$39:$C$782,СВЦЭМ!$A$39:$A$782,$A106,СВЦЭМ!$B$39:$B$782,Y$83)+'СЕТ СН'!$H$12+СВЦЭМ!$D$10+'СЕТ СН'!$H$6-'СЕТ СН'!$H$22</f>
        <v>1171.21432205</v>
      </c>
    </row>
    <row r="107" spans="1:25" ht="15.75" x14ac:dyDescent="0.2">
      <c r="A107" s="35">
        <f t="shared" si="2"/>
        <v>44310</v>
      </c>
      <c r="B107" s="36">
        <f>SUMIFS(СВЦЭМ!$C$39:$C$782,СВЦЭМ!$A$39:$A$782,$A107,СВЦЭМ!$B$39:$B$782,B$83)+'СЕТ СН'!$H$12+СВЦЭМ!$D$10+'СЕТ СН'!$H$6-'СЕТ СН'!$H$22</f>
        <v>1366.76273139</v>
      </c>
      <c r="C107" s="36">
        <f>SUMIFS(СВЦЭМ!$C$39:$C$782,СВЦЭМ!$A$39:$A$782,$A107,СВЦЭМ!$B$39:$B$782,C$83)+'СЕТ СН'!$H$12+СВЦЭМ!$D$10+'СЕТ СН'!$H$6-'СЕТ СН'!$H$22</f>
        <v>1452.9003337199997</v>
      </c>
      <c r="D107" s="36">
        <f>SUMIFS(СВЦЭМ!$C$39:$C$782,СВЦЭМ!$A$39:$A$782,$A107,СВЦЭМ!$B$39:$B$782,D$83)+'СЕТ СН'!$H$12+СВЦЭМ!$D$10+'СЕТ СН'!$H$6-'СЕТ СН'!$H$22</f>
        <v>1509.23017811</v>
      </c>
      <c r="E107" s="36">
        <f>SUMIFS(СВЦЭМ!$C$39:$C$782,СВЦЭМ!$A$39:$A$782,$A107,СВЦЭМ!$B$39:$B$782,E$83)+'СЕТ СН'!$H$12+СВЦЭМ!$D$10+'СЕТ СН'!$H$6-'СЕТ СН'!$H$22</f>
        <v>1504.3375680600002</v>
      </c>
      <c r="F107" s="36">
        <f>SUMIFS(СВЦЭМ!$C$39:$C$782,СВЦЭМ!$A$39:$A$782,$A107,СВЦЭМ!$B$39:$B$782,F$83)+'СЕТ СН'!$H$12+СВЦЭМ!$D$10+'СЕТ СН'!$H$6-'СЕТ СН'!$H$22</f>
        <v>1521.5284162299999</v>
      </c>
      <c r="G107" s="36">
        <f>SUMIFS(СВЦЭМ!$C$39:$C$782,СВЦЭМ!$A$39:$A$782,$A107,СВЦЭМ!$B$39:$B$782,G$83)+'СЕТ СН'!$H$12+СВЦЭМ!$D$10+'СЕТ СН'!$H$6-'СЕТ СН'!$H$22</f>
        <v>1498.1984587100001</v>
      </c>
      <c r="H107" s="36">
        <f>SUMIFS(СВЦЭМ!$C$39:$C$782,СВЦЭМ!$A$39:$A$782,$A107,СВЦЭМ!$B$39:$B$782,H$83)+'СЕТ СН'!$H$12+СВЦЭМ!$D$10+'СЕТ СН'!$H$6-'СЕТ СН'!$H$22</f>
        <v>1457.0108779799998</v>
      </c>
      <c r="I107" s="36">
        <f>SUMIFS(СВЦЭМ!$C$39:$C$782,СВЦЭМ!$A$39:$A$782,$A107,СВЦЭМ!$B$39:$B$782,I$83)+'СЕТ СН'!$H$12+СВЦЭМ!$D$10+'СЕТ СН'!$H$6-'СЕТ СН'!$H$22</f>
        <v>1415.70457341</v>
      </c>
      <c r="J107" s="36">
        <f>SUMIFS(СВЦЭМ!$C$39:$C$782,СВЦЭМ!$A$39:$A$782,$A107,СВЦЭМ!$B$39:$B$782,J$83)+'СЕТ СН'!$H$12+СВЦЭМ!$D$10+'СЕТ СН'!$H$6-'СЕТ СН'!$H$22</f>
        <v>1326.1769686799998</v>
      </c>
      <c r="K107" s="36">
        <f>SUMIFS(СВЦЭМ!$C$39:$C$782,СВЦЭМ!$A$39:$A$782,$A107,СВЦЭМ!$B$39:$B$782,K$83)+'СЕТ СН'!$H$12+СВЦЭМ!$D$10+'СЕТ СН'!$H$6-'СЕТ СН'!$H$22</f>
        <v>1262.9411069</v>
      </c>
      <c r="L107" s="36">
        <f>SUMIFS(СВЦЭМ!$C$39:$C$782,СВЦЭМ!$A$39:$A$782,$A107,СВЦЭМ!$B$39:$B$782,L$83)+'СЕТ СН'!$H$12+СВЦЭМ!$D$10+'СЕТ СН'!$H$6-'СЕТ СН'!$H$22</f>
        <v>1257.6623843899999</v>
      </c>
      <c r="M107" s="36">
        <f>SUMIFS(СВЦЭМ!$C$39:$C$782,СВЦЭМ!$A$39:$A$782,$A107,СВЦЭМ!$B$39:$B$782,M$83)+'СЕТ СН'!$H$12+СВЦЭМ!$D$10+'СЕТ СН'!$H$6-'СЕТ СН'!$H$22</f>
        <v>1274.1470973</v>
      </c>
      <c r="N107" s="36">
        <f>SUMIFS(СВЦЭМ!$C$39:$C$782,СВЦЭМ!$A$39:$A$782,$A107,СВЦЭМ!$B$39:$B$782,N$83)+'СЕТ СН'!$H$12+СВЦЭМ!$D$10+'СЕТ СН'!$H$6-'СЕТ СН'!$H$22</f>
        <v>1294.69954734</v>
      </c>
      <c r="O107" s="36">
        <f>SUMIFS(СВЦЭМ!$C$39:$C$782,СВЦЭМ!$A$39:$A$782,$A107,СВЦЭМ!$B$39:$B$782,O$83)+'СЕТ СН'!$H$12+СВЦЭМ!$D$10+'СЕТ СН'!$H$6-'СЕТ СН'!$H$22</f>
        <v>1349.2351699800001</v>
      </c>
      <c r="P107" s="36">
        <f>SUMIFS(СВЦЭМ!$C$39:$C$782,СВЦЭМ!$A$39:$A$782,$A107,СВЦЭМ!$B$39:$B$782,P$83)+'СЕТ СН'!$H$12+СВЦЭМ!$D$10+'СЕТ СН'!$H$6-'СЕТ СН'!$H$22</f>
        <v>1408.18119626</v>
      </c>
      <c r="Q107" s="36">
        <f>SUMIFS(СВЦЭМ!$C$39:$C$782,СВЦЭМ!$A$39:$A$782,$A107,СВЦЭМ!$B$39:$B$782,Q$83)+'СЕТ СН'!$H$12+СВЦЭМ!$D$10+'СЕТ СН'!$H$6-'СЕТ СН'!$H$22</f>
        <v>1413.65568463</v>
      </c>
      <c r="R107" s="36">
        <f>SUMIFS(СВЦЭМ!$C$39:$C$782,СВЦЭМ!$A$39:$A$782,$A107,СВЦЭМ!$B$39:$B$782,R$83)+'СЕТ СН'!$H$12+СВЦЭМ!$D$10+'СЕТ СН'!$H$6-'СЕТ СН'!$H$22</f>
        <v>1402.1061925399999</v>
      </c>
      <c r="S107" s="36">
        <f>SUMIFS(СВЦЭМ!$C$39:$C$782,СВЦЭМ!$A$39:$A$782,$A107,СВЦЭМ!$B$39:$B$782,S$83)+'СЕТ СН'!$H$12+СВЦЭМ!$D$10+'СЕТ СН'!$H$6-'СЕТ СН'!$H$22</f>
        <v>1379.6563651699998</v>
      </c>
      <c r="T107" s="36">
        <f>SUMIFS(СВЦЭМ!$C$39:$C$782,СВЦЭМ!$A$39:$A$782,$A107,СВЦЭМ!$B$39:$B$782,T$83)+'СЕТ СН'!$H$12+СВЦЭМ!$D$10+'СЕТ СН'!$H$6-'СЕТ СН'!$H$22</f>
        <v>1308.3783356899999</v>
      </c>
      <c r="U107" s="36">
        <f>SUMIFS(СВЦЭМ!$C$39:$C$782,СВЦЭМ!$A$39:$A$782,$A107,СВЦЭМ!$B$39:$B$782,U$83)+'СЕТ СН'!$H$12+СВЦЭМ!$D$10+'СЕТ СН'!$H$6-'СЕТ СН'!$H$22</f>
        <v>1247.2316782799999</v>
      </c>
      <c r="V107" s="36">
        <f>SUMIFS(СВЦЭМ!$C$39:$C$782,СВЦЭМ!$A$39:$A$782,$A107,СВЦЭМ!$B$39:$B$782,V$83)+'СЕТ СН'!$H$12+СВЦЭМ!$D$10+'СЕТ СН'!$H$6-'СЕТ СН'!$H$22</f>
        <v>1197.0606106300002</v>
      </c>
      <c r="W107" s="36">
        <f>SUMIFS(СВЦЭМ!$C$39:$C$782,СВЦЭМ!$A$39:$A$782,$A107,СВЦЭМ!$B$39:$B$782,W$83)+'СЕТ СН'!$H$12+СВЦЭМ!$D$10+'СЕТ СН'!$H$6-'СЕТ СН'!$H$22</f>
        <v>1217.1387655600001</v>
      </c>
      <c r="X107" s="36">
        <f>SUMIFS(СВЦЭМ!$C$39:$C$782,СВЦЭМ!$A$39:$A$782,$A107,СВЦЭМ!$B$39:$B$782,X$83)+'СЕТ СН'!$H$12+СВЦЭМ!$D$10+'СЕТ СН'!$H$6-'СЕТ СН'!$H$22</f>
        <v>1242.3775592900001</v>
      </c>
      <c r="Y107" s="36">
        <f>SUMIFS(СВЦЭМ!$C$39:$C$782,СВЦЭМ!$A$39:$A$782,$A107,СВЦЭМ!$B$39:$B$782,Y$83)+'СЕТ СН'!$H$12+СВЦЭМ!$D$10+'СЕТ СН'!$H$6-'СЕТ СН'!$H$22</f>
        <v>1298.5990360400001</v>
      </c>
    </row>
    <row r="108" spans="1:25" ht="15.75" x14ac:dyDescent="0.2">
      <c r="A108" s="35">
        <f t="shared" si="2"/>
        <v>44311</v>
      </c>
      <c r="B108" s="36">
        <f>SUMIFS(СВЦЭМ!$C$39:$C$782,СВЦЭМ!$A$39:$A$782,$A108,СВЦЭМ!$B$39:$B$782,B$83)+'СЕТ СН'!$H$12+СВЦЭМ!$D$10+'СЕТ СН'!$H$6-'СЕТ СН'!$H$22</f>
        <v>1330.89996253</v>
      </c>
      <c r="C108" s="36">
        <f>SUMIFS(СВЦЭМ!$C$39:$C$782,СВЦЭМ!$A$39:$A$782,$A108,СВЦЭМ!$B$39:$B$782,C$83)+'СЕТ СН'!$H$12+СВЦЭМ!$D$10+'СЕТ СН'!$H$6-'СЕТ СН'!$H$22</f>
        <v>1374.6650549800001</v>
      </c>
      <c r="D108" s="36">
        <f>SUMIFS(СВЦЭМ!$C$39:$C$782,СВЦЭМ!$A$39:$A$782,$A108,СВЦЭМ!$B$39:$B$782,D$83)+'СЕТ СН'!$H$12+СВЦЭМ!$D$10+'СЕТ СН'!$H$6-'СЕТ СН'!$H$22</f>
        <v>1326.6185614199999</v>
      </c>
      <c r="E108" s="36">
        <f>SUMIFS(СВЦЭМ!$C$39:$C$782,СВЦЭМ!$A$39:$A$782,$A108,СВЦЭМ!$B$39:$B$782,E$83)+'СЕТ СН'!$H$12+СВЦЭМ!$D$10+'СЕТ СН'!$H$6-'СЕТ СН'!$H$22</f>
        <v>1316.7211655000001</v>
      </c>
      <c r="F108" s="36">
        <f>SUMIFS(СВЦЭМ!$C$39:$C$782,СВЦЭМ!$A$39:$A$782,$A108,СВЦЭМ!$B$39:$B$782,F$83)+'СЕТ СН'!$H$12+СВЦЭМ!$D$10+'СЕТ СН'!$H$6-'СЕТ СН'!$H$22</f>
        <v>1314.80421153</v>
      </c>
      <c r="G108" s="36">
        <f>SUMIFS(СВЦЭМ!$C$39:$C$782,СВЦЭМ!$A$39:$A$782,$A108,СВЦЭМ!$B$39:$B$782,G$83)+'СЕТ СН'!$H$12+СВЦЭМ!$D$10+'СЕТ СН'!$H$6-'СЕТ СН'!$H$22</f>
        <v>1313.65802863</v>
      </c>
      <c r="H108" s="36">
        <f>SUMIFS(СВЦЭМ!$C$39:$C$782,СВЦЭМ!$A$39:$A$782,$A108,СВЦЭМ!$B$39:$B$782,H$83)+'СЕТ СН'!$H$12+СВЦЭМ!$D$10+'СЕТ СН'!$H$6-'СЕТ СН'!$H$22</f>
        <v>1326.5332995200001</v>
      </c>
      <c r="I108" s="36">
        <f>SUMIFS(СВЦЭМ!$C$39:$C$782,СВЦЭМ!$A$39:$A$782,$A108,СВЦЭМ!$B$39:$B$782,I$83)+'СЕТ СН'!$H$12+СВЦЭМ!$D$10+'СЕТ СН'!$H$6-'СЕТ СН'!$H$22</f>
        <v>1345.5380492099998</v>
      </c>
      <c r="J108" s="36">
        <f>SUMIFS(СВЦЭМ!$C$39:$C$782,СВЦЭМ!$A$39:$A$782,$A108,СВЦЭМ!$B$39:$B$782,J$83)+'СЕТ СН'!$H$12+СВЦЭМ!$D$10+'СЕТ СН'!$H$6-'СЕТ СН'!$H$22</f>
        <v>1287.9514850599999</v>
      </c>
      <c r="K108" s="36">
        <f>SUMIFS(СВЦЭМ!$C$39:$C$782,СВЦЭМ!$A$39:$A$782,$A108,СВЦЭМ!$B$39:$B$782,K$83)+'СЕТ СН'!$H$12+СВЦЭМ!$D$10+'СЕТ СН'!$H$6-'СЕТ СН'!$H$22</f>
        <v>1228.02369004</v>
      </c>
      <c r="L108" s="36">
        <f>SUMIFS(СВЦЭМ!$C$39:$C$782,СВЦЭМ!$A$39:$A$782,$A108,СВЦЭМ!$B$39:$B$782,L$83)+'СЕТ СН'!$H$12+СВЦЭМ!$D$10+'СЕТ СН'!$H$6-'СЕТ СН'!$H$22</f>
        <v>1233.8022712500001</v>
      </c>
      <c r="M108" s="36">
        <f>SUMIFS(СВЦЭМ!$C$39:$C$782,СВЦЭМ!$A$39:$A$782,$A108,СВЦЭМ!$B$39:$B$782,M$83)+'СЕТ СН'!$H$12+СВЦЭМ!$D$10+'СЕТ СН'!$H$6-'СЕТ СН'!$H$22</f>
        <v>1231.6487665300001</v>
      </c>
      <c r="N108" s="36">
        <f>SUMIFS(СВЦЭМ!$C$39:$C$782,СВЦЭМ!$A$39:$A$782,$A108,СВЦЭМ!$B$39:$B$782,N$83)+'СЕТ СН'!$H$12+СВЦЭМ!$D$10+'СЕТ СН'!$H$6-'СЕТ СН'!$H$22</f>
        <v>1253.74866133</v>
      </c>
      <c r="O108" s="36">
        <f>SUMIFS(СВЦЭМ!$C$39:$C$782,СВЦЭМ!$A$39:$A$782,$A108,СВЦЭМ!$B$39:$B$782,O$83)+'СЕТ СН'!$H$12+СВЦЭМ!$D$10+'СЕТ СН'!$H$6-'СЕТ СН'!$H$22</f>
        <v>1317.5428770999999</v>
      </c>
      <c r="P108" s="36">
        <f>SUMIFS(СВЦЭМ!$C$39:$C$782,СВЦЭМ!$A$39:$A$782,$A108,СВЦЭМ!$B$39:$B$782,P$83)+'СЕТ СН'!$H$12+СВЦЭМ!$D$10+'СЕТ СН'!$H$6-'СЕТ СН'!$H$22</f>
        <v>1304.8275431</v>
      </c>
      <c r="Q108" s="36">
        <f>SUMIFS(СВЦЭМ!$C$39:$C$782,СВЦЭМ!$A$39:$A$782,$A108,СВЦЭМ!$B$39:$B$782,Q$83)+'СЕТ СН'!$H$12+СВЦЭМ!$D$10+'СЕТ СН'!$H$6-'СЕТ СН'!$H$22</f>
        <v>1279.042363</v>
      </c>
      <c r="R108" s="36">
        <f>SUMIFS(СВЦЭМ!$C$39:$C$782,СВЦЭМ!$A$39:$A$782,$A108,СВЦЭМ!$B$39:$B$782,R$83)+'СЕТ СН'!$H$12+СВЦЭМ!$D$10+'СЕТ СН'!$H$6-'СЕТ СН'!$H$22</f>
        <v>1279.1588011599999</v>
      </c>
      <c r="S108" s="36">
        <f>SUMIFS(СВЦЭМ!$C$39:$C$782,СВЦЭМ!$A$39:$A$782,$A108,СВЦЭМ!$B$39:$B$782,S$83)+'СЕТ СН'!$H$12+СВЦЭМ!$D$10+'СЕТ СН'!$H$6-'СЕТ СН'!$H$22</f>
        <v>1305.6333507700001</v>
      </c>
      <c r="T108" s="36">
        <f>SUMIFS(СВЦЭМ!$C$39:$C$782,СВЦЭМ!$A$39:$A$782,$A108,СВЦЭМ!$B$39:$B$782,T$83)+'СЕТ СН'!$H$12+СВЦЭМ!$D$10+'СЕТ СН'!$H$6-'СЕТ СН'!$H$22</f>
        <v>1245.3246391399998</v>
      </c>
      <c r="U108" s="36">
        <f>SUMIFS(СВЦЭМ!$C$39:$C$782,СВЦЭМ!$A$39:$A$782,$A108,СВЦЭМ!$B$39:$B$782,U$83)+'СЕТ СН'!$H$12+СВЦЭМ!$D$10+'СЕТ СН'!$H$6-'СЕТ СН'!$H$22</f>
        <v>1178.9683868299999</v>
      </c>
      <c r="V108" s="36">
        <f>SUMIFS(СВЦЭМ!$C$39:$C$782,СВЦЭМ!$A$39:$A$782,$A108,СВЦЭМ!$B$39:$B$782,V$83)+'СЕТ СН'!$H$12+СВЦЭМ!$D$10+'СЕТ СН'!$H$6-'СЕТ СН'!$H$22</f>
        <v>1165.30075698</v>
      </c>
      <c r="W108" s="36">
        <f>SUMIFS(СВЦЭМ!$C$39:$C$782,СВЦЭМ!$A$39:$A$782,$A108,СВЦЭМ!$B$39:$B$782,W$83)+'СЕТ СН'!$H$12+СВЦЭМ!$D$10+'СЕТ СН'!$H$6-'СЕТ СН'!$H$22</f>
        <v>1182.32941955</v>
      </c>
      <c r="X108" s="36">
        <f>SUMIFS(СВЦЭМ!$C$39:$C$782,СВЦЭМ!$A$39:$A$782,$A108,СВЦЭМ!$B$39:$B$782,X$83)+'СЕТ СН'!$H$12+СВЦЭМ!$D$10+'СЕТ СН'!$H$6-'СЕТ СН'!$H$22</f>
        <v>1160.5027754499999</v>
      </c>
      <c r="Y108" s="36">
        <f>SUMIFS(СВЦЭМ!$C$39:$C$782,СВЦЭМ!$A$39:$A$782,$A108,СВЦЭМ!$B$39:$B$782,Y$83)+'СЕТ СН'!$H$12+СВЦЭМ!$D$10+'СЕТ СН'!$H$6-'СЕТ СН'!$H$22</f>
        <v>1177.90454942</v>
      </c>
    </row>
    <row r="109" spans="1:25" ht="15.75" x14ac:dyDescent="0.2">
      <c r="A109" s="35">
        <f t="shared" si="2"/>
        <v>44312</v>
      </c>
      <c r="B109" s="36">
        <f>SUMIFS(СВЦЭМ!$C$39:$C$782,СВЦЭМ!$A$39:$A$782,$A109,СВЦЭМ!$B$39:$B$782,B$83)+'СЕТ СН'!$H$12+СВЦЭМ!$D$10+'СЕТ СН'!$H$6-'СЕТ СН'!$H$22</f>
        <v>1269.1729269799998</v>
      </c>
      <c r="C109" s="36">
        <f>SUMIFS(СВЦЭМ!$C$39:$C$782,СВЦЭМ!$A$39:$A$782,$A109,СВЦЭМ!$B$39:$B$782,C$83)+'СЕТ СН'!$H$12+СВЦЭМ!$D$10+'СЕТ СН'!$H$6-'СЕТ СН'!$H$22</f>
        <v>1275.4007273500001</v>
      </c>
      <c r="D109" s="36">
        <f>SUMIFS(СВЦЭМ!$C$39:$C$782,СВЦЭМ!$A$39:$A$782,$A109,СВЦЭМ!$B$39:$B$782,D$83)+'СЕТ СН'!$H$12+СВЦЭМ!$D$10+'СЕТ СН'!$H$6-'СЕТ СН'!$H$22</f>
        <v>1315.4404126700001</v>
      </c>
      <c r="E109" s="36">
        <f>SUMIFS(СВЦЭМ!$C$39:$C$782,СВЦЭМ!$A$39:$A$782,$A109,СВЦЭМ!$B$39:$B$782,E$83)+'СЕТ СН'!$H$12+СВЦЭМ!$D$10+'СЕТ СН'!$H$6-'СЕТ СН'!$H$22</f>
        <v>1310.8251959199999</v>
      </c>
      <c r="F109" s="36">
        <f>SUMIFS(СВЦЭМ!$C$39:$C$782,СВЦЭМ!$A$39:$A$782,$A109,СВЦЭМ!$B$39:$B$782,F$83)+'СЕТ СН'!$H$12+СВЦЭМ!$D$10+'СЕТ СН'!$H$6-'СЕТ СН'!$H$22</f>
        <v>1318.9281954399999</v>
      </c>
      <c r="G109" s="36">
        <f>SUMIFS(СВЦЭМ!$C$39:$C$782,СВЦЭМ!$A$39:$A$782,$A109,СВЦЭМ!$B$39:$B$782,G$83)+'СЕТ СН'!$H$12+СВЦЭМ!$D$10+'СЕТ СН'!$H$6-'СЕТ СН'!$H$22</f>
        <v>1333.5532569500001</v>
      </c>
      <c r="H109" s="36">
        <f>SUMIFS(СВЦЭМ!$C$39:$C$782,СВЦЭМ!$A$39:$A$782,$A109,СВЦЭМ!$B$39:$B$782,H$83)+'СЕТ СН'!$H$12+СВЦЭМ!$D$10+'СЕТ СН'!$H$6-'СЕТ СН'!$H$22</f>
        <v>1367.9892795599999</v>
      </c>
      <c r="I109" s="36">
        <f>SUMIFS(СВЦЭМ!$C$39:$C$782,СВЦЭМ!$A$39:$A$782,$A109,СВЦЭМ!$B$39:$B$782,I$83)+'СЕТ СН'!$H$12+СВЦЭМ!$D$10+'СЕТ СН'!$H$6-'СЕТ СН'!$H$22</f>
        <v>1318.0616020299999</v>
      </c>
      <c r="J109" s="36">
        <f>SUMIFS(СВЦЭМ!$C$39:$C$782,СВЦЭМ!$A$39:$A$782,$A109,СВЦЭМ!$B$39:$B$782,J$83)+'СЕТ СН'!$H$12+СВЦЭМ!$D$10+'СЕТ СН'!$H$6-'СЕТ СН'!$H$22</f>
        <v>1286.0449907699999</v>
      </c>
      <c r="K109" s="36">
        <f>SUMIFS(СВЦЭМ!$C$39:$C$782,СВЦЭМ!$A$39:$A$782,$A109,СВЦЭМ!$B$39:$B$782,K$83)+'СЕТ СН'!$H$12+СВЦЭМ!$D$10+'СЕТ СН'!$H$6-'СЕТ СН'!$H$22</f>
        <v>1234.45058894</v>
      </c>
      <c r="L109" s="36">
        <f>SUMIFS(СВЦЭМ!$C$39:$C$782,СВЦЭМ!$A$39:$A$782,$A109,СВЦЭМ!$B$39:$B$782,L$83)+'СЕТ СН'!$H$12+СВЦЭМ!$D$10+'СЕТ СН'!$H$6-'СЕТ СН'!$H$22</f>
        <v>1235.6180606399998</v>
      </c>
      <c r="M109" s="36">
        <f>SUMIFS(СВЦЭМ!$C$39:$C$782,СВЦЭМ!$A$39:$A$782,$A109,СВЦЭМ!$B$39:$B$782,M$83)+'СЕТ СН'!$H$12+СВЦЭМ!$D$10+'СЕТ СН'!$H$6-'СЕТ СН'!$H$22</f>
        <v>1236.5765957200001</v>
      </c>
      <c r="N109" s="36">
        <f>SUMIFS(СВЦЭМ!$C$39:$C$782,СВЦЭМ!$A$39:$A$782,$A109,СВЦЭМ!$B$39:$B$782,N$83)+'СЕТ СН'!$H$12+СВЦЭМ!$D$10+'СЕТ СН'!$H$6-'СЕТ СН'!$H$22</f>
        <v>1261.9043240800002</v>
      </c>
      <c r="O109" s="36">
        <f>SUMIFS(СВЦЭМ!$C$39:$C$782,СВЦЭМ!$A$39:$A$782,$A109,СВЦЭМ!$B$39:$B$782,O$83)+'СЕТ СН'!$H$12+СВЦЭМ!$D$10+'СЕТ СН'!$H$6-'СЕТ СН'!$H$22</f>
        <v>1309.42302933</v>
      </c>
      <c r="P109" s="36">
        <f>SUMIFS(СВЦЭМ!$C$39:$C$782,СВЦЭМ!$A$39:$A$782,$A109,СВЦЭМ!$B$39:$B$782,P$83)+'СЕТ СН'!$H$12+СВЦЭМ!$D$10+'СЕТ СН'!$H$6-'СЕТ СН'!$H$22</f>
        <v>1356.4952222100001</v>
      </c>
      <c r="Q109" s="36">
        <f>SUMIFS(СВЦЭМ!$C$39:$C$782,СВЦЭМ!$A$39:$A$782,$A109,СВЦЭМ!$B$39:$B$782,Q$83)+'СЕТ СН'!$H$12+СВЦЭМ!$D$10+'СЕТ СН'!$H$6-'СЕТ СН'!$H$22</f>
        <v>1363.79905061</v>
      </c>
      <c r="R109" s="36">
        <f>SUMIFS(СВЦЭМ!$C$39:$C$782,СВЦЭМ!$A$39:$A$782,$A109,СВЦЭМ!$B$39:$B$782,R$83)+'СЕТ СН'!$H$12+СВЦЭМ!$D$10+'СЕТ СН'!$H$6-'СЕТ СН'!$H$22</f>
        <v>1345.6822149700001</v>
      </c>
      <c r="S109" s="36">
        <f>SUMIFS(СВЦЭМ!$C$39:$C$782,СВЦЭМ!$A$39:$A$782,$A109,СВЦЭМ!$B$39:$B$782,S$83)+'СЕТ СН'!$H$12+СВЦЭМ!$D$10+'СЕТ СН'!$H$6-'СЕТ СН'!$H$22</f>
        <v>1324.48357805</v>
      </c>
      <c r="T109" s="36">
        <f>SUMIFS(СВЦЭМ!$C$39:$C$782,СВЦЭМ!$A$39:$A$782,$A109,СВЦЭМ!$B$39:$B$782,T$83)+'СЕТ СН'!$H$12+СВЦЭМ!$D$10+'СЕТ СН'!$H$6-'СЕТ СН'!$H$22</f>
        <v>1262.79889598</v>
      </c>
      <c r="U109" s="36">
        <f>SUMIFS(СВЦЭМ!$C$39:$C$782,СВЦЭМ!$A$39:$A$782,$A109,СВЦЭМ!$B$39:$B$782,U$83)+'СЕТ СН'!$H$12+СВЦЭМ!$D$10+'СЕТ СН'!$H$6-'СЕТ СН'!$H$22</f>
        <v>1211.95127918</v>
      </c>
      <c r="V109" s="36">
        <f>SUMIFS(СВЦЭМ!$C$39:$C$782,СВЦЭМ!$A$39:$A$782,$A109,СВЦЭМ!$B$39:$B$782,V$83)+'СЕТ СН'!$H$12+СВЦЭМ!$D$10+'СЕТ СН'!$H$6-'СЕТ СН'!$H$22</f>
        <v>1211.27850085</v>
      </c>
      <c r="W109" s="36">
        <f>SUMIFS(СВЦЭМ!$C$39:$C$782,СВЦЭМ!$A$39:$A$782,$A109,СВЦЭМ!$B$39:$B$782,W$83)+'СЕТ СН'!$H$12+СВЦЭМ!$D$10+'СЕТ СН'!$H$6-'СЕТ СН'!$H$22</f>
        <v>1222.0031579699998</v>
      </c>
      <c r="X109" s="36">
        <f>SUMIFS(СВЦЭМ!$C$39:$C$782,СВЦЭМ!$A$39:$A$782,$A109,СВЦЭМ!$B$39:$B$782,X$83)+'СЕТ СН'!$H$12+СВЦЭМ!$D$10+'СЕТ СН'!$H$6-'СЕТ СН'!$H$22</f>
        <v>1219.7997390999999</v>
      </c>
      <c r="Y109" s="36">
        <f>SUMIFS(СВЦЭМ!$C$39:$C$782,СВЦЭМ!$A$39:$A$782,$A109,СВЦЭМ!$B$39:$B$782,Y$83)+'СЕТ СН'!$H$12+СВЦЭМ!$D$10+'СЕТ СН'!$H$6-'СЕТ СН'!$H$22</f>
        <v>1265.58165476</v>
      </c>
    </row>
    <row r="110" spans="1:25" ht="15.75" x14ac:dyDescent="0.2">
      <c r="A110" s="35">
        <f t="shared" si="2"/>
        <v>44313</v>
      </c>
      <c r="B110" s="36">
        <f>SUMIFS(СВЦЭМ!$C$39:$C$782,СВЦЭМ!$A$39:$A$782,$A110,СВЦЭМ!$B$39:$B$782,B$83)+'СЕТ СН'!$H$12+СВЦЭМ!$D$10+'СЕТ СН'!$H$6-'СЕТ СН'!$H$22</f>
        <v>1476.6433628999998</v>
      </c>
      <c r="C110" s="36">
        <f>SUMIFS(СВЦЭМ!$C$39:$C$782,СВЦЭМ!$A$39:$A$782,$A110,СВЦЭМ!$B$39:$B$782,C$83)+'СЕТ СН'!$H$12+СВЦЭМ!$D$10+'СЕТ СН'!$H$6-'СЕТ СН'!$H$22</f>
        <v>1552.4087264499999</v>
      </c>
      <c r="D110" s="36">
        <f>SUMIFS(СВЦЭМ!$C$39:$C$782,СВЦЭМ!$A$39:$A$782,$A110,СВЦЭМ!$B$39:$B$782,D$83)+'СЕТ СН'!$H$12+СВЦЭМ!$D$10+'СЕТ СН'!$H$6-'СЕТ СН'!$H$22</f>
        <v>1522.6736735200002</v>
      </c>
      <c r="E110" s="36">
        <f>SUMIFS(СВЦЭМ!$C$39:$C$782,СВЦЭМ!$A$39:$A$782,$A110,СВЦЭМ!$B$39:$B$782,E$83)+'СЕТ СН'!$H$12+СВЦЭМ!$D$10+'СЕТ СН'!$H$6-'СЕТ СН'!$H$22</f>
        <v>1522.3393436599999</v>
      </c>
      <c r="F110" s="36">
        <f>SUMIFS(СВЦЭМ!$C$39:$C$782,СВЦЭМ!$A$39:$A$782,$A110,СВЦЭМ!$B$39:$B$782,F$83)+'СЕТ СН'!$H$12+СВЦЭМ!$D$10+'СЕТ СН'!$H$6-'СЕТ СН'!$H$22</f>
        <v>1526.2169340700002</v>
      </c>
      <c r="G110" s="36">
        <f>SUMIFS(СВЦЭМ!$C$39:$C$782,СВЦЭМ!$A$39:$A$782,$A110,СВЦЭМ!$B$39:$B$782,G$83)+'СЕТ СН'!$H$12+СВЦЭМ!$D$10+'СЕТ СН'!$H$6-'СЕТ СН'!$H$22</f>
        <v>1535.5932517000001</v>
      </c>
      <c r="H110" s="36">
        <f>SUMIFS(СВЦЭМ!$C$39:$C$782,СВЦЭМ!$A$39:$A$782,$A110,СВЦЭМ!$B$39:$B$782,H$83)+'СЕТ СН'!$H$12+СВЦЭМ!$D$10+'СЕТ СН'!$H$6-'СЕТ СН'!$H$22</f>
        <v>1547.2920167699999</v>
      </c>
      <c r="I110" s="36">
        <f>SUMIFS(СВЦЭМ!$C$39:$C$782,СВЦЭМ!$A$39:$A$782,$A110,СВЦЭМ!$B$39:$B$782,I$83)+'СЕТ СН'!$H$12+СВЦЭМ!$D$10+'СЕТ СН'!$H$6-'СЕТ СН'!$H$22</f>
        <v>1479.0633226</v>
      </c>
      <c r="J110" s="36">
        <f>SUMIFS(СВЦЭМ!$C$39:$C$782,СВЦЭМ!$A$39:$A$782,$A110,СВЦЭМ!$B$39:$B$782,J$83)+'СЕТ СН'!$H$12+СВЦЭМ!$D$10+'СЕТ СН'!$H$6-'СЕТ СН'!$H$22</f>
        <v>1413.0240115399999</v>
      </c>
      <c r="K110" s="36">
        <f>SUMIFS(СВЦЭМ!$C$39:$C$782,СВЦЭМ!$A$39:$A$782,$A110,СВЦЭМ!$B$39:$B$782,K$83)+'СЕТ СН'!$H$12+СВЦЭМ!$D$10+'СЕТ СН'!$H$6-'СЕТ СН'!$H$22</f>
        <v>1366.7229419599998</v>
      </c>
      <c r="L110" s="36">
        <f>SUMIFS(СВЦЭМ!$C$39:$C$782,СВЦЭМ!$A$39:$A$782,$A110,СВЦЭМ!$B$39:$B$782,L$83)+'СЕТ СН'!$H$12+СВЦЭМ!$D$10+'СЕТ СН'!$H$6-'СЕТ СН'!$H$22</f>
        <v>1372.4581997999999</v>
      </c>
      <c r="M110" s="36">
        <f>SUMIFS(СВЦЭМ!$C$39:$C$782,СВЦЭМ!$A$39:$A$782,$A110,СВЦЭМ!$B$39:$B$782,M$83)+'СЕТ СН'!$H$12+СВЦЭМ!$D$10+'СЕТ СН'!$H$6-'СЕТ СН'!$H$22</f>
        <v>1383.12015754</v>
      </c>
      <c r="N110" s="36">
        <f>SUMIFS(СВЦЭМ!$C$39:$C$782,СВЦЭМ!$A$39:$A$782,$A110,СВЦЭМ!$B$39:$B$782,N$83)+'СЕТ СН'!$H$12+СВЦЭМ!$D$10+'СЕТ СН'!$H$6-'СЕТ СН'!$H$22</f>
        <v>1407.7312486800001</v>
      </c>
      <c r="O110" s="36">
        <f>SUMIFS(СВЦЭМ!$C$39:$C$782,СВЦЭМ!$A$39:$A$782,$A110,СВЦЭМ!$B$39:$B$782,O$83)+'СЕТ СН'!$H$12+СВЦЭМ!$D$10+'СЕТ СН'!$H$6-'СЕТ СН'!$H$22</f>
        <v>1453.75005968</v>
      </c>
      <c r="P110" s="36">
        <f>SUMIFS(СВЦЭМ!$C$39:$C$782,СВЦЭМ!$A$39:$A$782,$A110,СВЦЭМ!$B$39:$B$782,P$83)+'СЕТ СН'!$H$12+СВЦЭМ!$D$10+'СЕТ СН'!$H$6-'СЕТ СН'!$H$22</f>
        <v>1469.95712946</v>
      </c>
      <c r="Q110" s="36">
        <f>SUMIFS(СВЦЭМ!$C$39:$C$782,СВЦЭМ!$A$39:$A$782,$A110,СВЦЭМ!$B$39:$B$782,Q$83)+'СЕТ СН'!$H$12+СВЦЭМ!$D$10+'СЕТ СН'!$H$6-'СЕТ СН'!$H$22</f>
        <v>1457.6248997399998</v>
      </c>
      <c r="R110" s="36">
        <f>SUMIFS(СВЦЭМ!$C$39:$C$782,СВЦЭМ!$A$39:$A$782,$A110,СВЦЭМ!$B$39:$B$782,R$83)+'СЕТ СН'!$H$12+СВЦЭМ!$D$10+'СЕТ СН'!$H$6-'СЕТ СН'!$H$22</f>
        <v>1457.9988678499999</v>
      </c>
      <c r="S110" s="36">
        <f>SUMIFS(СВЦЭМ!$C$39:$C$782,СВЦЭМ!$A$39:$A$782,$A110,СВЦЭМ!$B$39:$B$782,S$83)+'СЕТ СН'!$H$12+СВЦЭМ!$D$10+'СЕТ СН'!$H$6-'СЕТ СН'!$H$22</f>
        <v>1478.5464845199999</v>
      </c>
      <c r="T110" s="36">
        <f>SUMIFS(СВЦЭМ!$C$39:$C$782,СВЦЭМ!$A$39:$A$782,$A110,СВЦЭМ!$B$39:$B$782,T$83)+'СЕТ СН'!$H$12+СВЦЭМ!$D$10+'СЕТ СН'!$H$6-'СЕТ СН'!$H$22</f>
        <v>1399.8617503199998</v>
      </c>
      <c r="U110" s="36">
        <f>SUMIFS(СВЦЭМ!$C$39:$C$782,СВЦЭМ!$A$39:$A$782,$A110,СВЦЭМ!$B$39:$B$782,U$83)+'СЕТ СН'!$H$12+СВЦЭМ!$D$10+'СЕТ СН'!$H$6-'СЕТ СН'!$H$22</f>
        <v>1325.5703058499998</v>
      </c>
      <c r="V110" s="36">
        <f>SUMIFS(СВЦЭМ!$C$39:$C$782,СВЦЭМ!$A$39:$A$782,$A110,СВЦЭМ!$B$39:$B$782,V$83)+'СЕТ СН'!$H$12+СВЦЭМ!$D$10+'СЕТ СН'!$H$6-'СЕТ СН'!$H$22</f>
        <v>1313.31673011</v>
      </c>
      <c r="W110" s="36">
        <f>SUMIFS(СВЦЭМ!$C$39:$C$782,СВЦЭМ!$A$39:$A$782,$A110,СВЦЭМ!$B$39:$B$782,W$83)+'СЕТ СН'!$H$12+СВЦЭМ!$D$10+'СЕТ СН'!$H$6-'СЕТ СН'!$H$22</f>
        <v>1319.0661633300001</v>
      </c>
      <c r="X110" s="36">
        <f>SUMIFS(СВЦЭМ!$C$39:$C$782,СВЦЭМ!$A$39:$A$782,$A110,СВЦЭМ!$B$39:$B$782,X$83)+'СЕТ СН'!$H$12+СВЦЭМ!$D$10+'СЕТ СН'!$H$6-'СЕТ СН'!$H$22</f>
        <v>1321.01822206</v>
      </c>
      <c r="Y110" s="36">
        <f>SUMIFS(СВЦЭМ!$C$39:$C$782,СВЦЭМ!$A$39:$A$782,$A110,СВЦЭМ!$B$39:$B$782,Y$83)+'СЕТ СН'!$H$12+СВЦЭМ!$D$10+'СЕТ СН'!$H$6-'СЕТ СН'!$H$22</f>
        <v>1357.33440827</v>
      </c>
    </row>
    <row r="111" spans="1:25" ht="15.75" x14ac:dyDescent="0.2">
      <c r="A111" s="35">
        <f t="shared" si="2"/>
        <v>44314</v>
      </c>
      <c r="B111" s="36">
        <f>SUMIFS(СВЦЭМ!$C$39:$C$782,СВЦЭМ!$A$39:$A$782,$A111,СВЦЭМ!$B$39:$B$782,B$83)+'СЕТ СН'!$H$12+СВЦЭМ!$D$10+'СЕТ СН'!$H$6-'СЕТ СН'!$H$22</f>
        <v>1470.6631670199999</v>
      </c>
      <c r="C111" s="36">
        <f>SUMIFS(СВЦЭМ!$C$39:$C$782,СВЦЭМ!$A$39:$A$782,$A111,СВЦЭМ!$B$39:$B$782,C$83)+'СЕТ СН'!$H$12+СВЦЭМ!$D$10+'СЕТ СН'!$H$6-'СЕТ СН'!$H$22</f>
        <v>1548.2874340499998</v>
      </c>
      <c r="D111" s="36">
        <f>SUMIFS(СВЦЭМ!$C$39:$C$782,СВЦЭМ!$A$39:$A$782,$A111,СВЦЭМ!$B$39:$B$782,D$83)+'СЕТ СН'!$H$12+СВЦЭМ!$D$10+'СЕТ СН'!$H$6-'СЕТ СН'!$H$22</f>
        <v>1567.33181805</v>
      </c>
      <c r="E111" s="36">
        <f>SUMIFS(СВЦЭМ!$C$39:$C$782,СВЦЭМ!$A$39:$A$782,$A111,СВЦЭМ!$B$39:$B$782,E$83)+'СЕТ СН'!$H$12+СВЦЭМ!$D$10+'СЕТ СН'!$H$6-'СЕТ СН'!$H$22</f>
        <v>1574.7448636999998</v>
      </c>
      <c r="F111" s="36">
        <f>SUMIFS(СВЦЭМ!$C$39:$C$782,СВЦЭМ!$A$39:$A$782,$A111,СВЦЭМ!$B$39:$B$782,F$83)+'СЕТ СН'!$H$12+СВЦЭМ!$D$10+'СЕТ СН'!$H$6-'СЕТ СН'!$H$22</f>
        <v>1583.89453069</v>
      </c>
      <c r="G111" s="36">
        <f>SUMIFS(СВЦЭМ!$C$39:$C$782,СВЦЭМ!$A$39:$A$782,$A111,СВЦЭМ!$B$39:$B$782,G$83)+'СЕТ СН'!$H$12+СВЦЭМ!$D$10+'СЕТ СН'!$H$6-'СЕТ СН'!$H$22</f>
        <v>1589.8302972900001</v>
      </c>
      <c r="H111" s="36">
        <f>SUMIFS(СВЦЭМ!$C$39:$C$782,СВЦЭМ!$A$39:$A$782,$A111,СВЦЭМ!$B$39:$B$782,H$83)+'СЕТ СН'!$H$12+СВЦЭМ!$D$10+'СЕТ СН'!$H$6-'СЕТ СН'!$H$22</f>
        <v>1581.0068290600002</v>
      </c>
      <c r="I111" s="36">
        <f>SUMIFS(СВЦЭМ!$C$39:$C$782,СВЦЭМ!$A$39:$A$782,$A111,СВЦЭМ!$B$39:$B$782,I$83)+'СЕТ СН'!$H$12+СВЦЭМ!$D$10+'СЕТ СН'!$H$6-'СЕТ СН'!$H$22</f>
        <v>1506.0294876500002</v>
      </c>
      <c r="J111" s="36">
        <f>SUMIFS(СВЦЭМ!$C$39:$C$782,СВЦЭМ!$A$39:$A$782,$A111,СВЦЭМ!$B$39:$B$782,J$83)+'СЕТ СН'!$H$12+СВЦЭМ!$D$10+'СЕТ СН'!$H$6-'СЕТ СН'!$H$22</f>
        <v>1433.4688948399998</v>
      </c>
      <c r="K111" s="36">
        <f>SUMIFS(СВЦЭМ!$C$39:$C$782,СВЦЭМ!$A$39:$A$782,$A111,СВЦЭМ!$B$39:$B$782,K$83)+'СЕТ СН'!$H$12+СВЦЭМ!$D$10+'СЕТ СН'!$H$6-'СЕТ СН'!$H$22</f>
        <v>1374.0781539</v>
      </c>
      <c r="L111" s="36">
        <f>SUMIFS(СВЦЭМ!$C$39:$C$782,СВЦЭМ!$A$39:$A$782,$A111,СВЦЭМ!$B$39:$B$782,L$83)+'СЕТ СН'!$H$12+СВЦЭМ!$D$10+'СЕТ СН'!$H$6-'СЕТ СН'!$H$22</f>
        <v>1366.1338037599999</v>
      </c>
      <c r="M111" s="36">
        <f>SUMIFS(СВЦЭМ!$C$39:$C$782,СВЦЭМ!$A$39:$A$782,$A111,СВЦЭМ!$B$39:$B$782,M$83)+'СЕТ СН'!$H$12+СВЦЭМ!$D$10+'СЕТ СН'!$H$6-'СЕТ СН'!$H$22</f>
        <v>1380.8182098</v>
      </c>
      <c r="N111" s="36">
        <f>SUMIFS(СВЦЭМ!$C$39:$C$782,СВЦЭМ!$A$39:$A$782,$A111,СВЦЭМ!$B$39:$B$782,N$83)+'СЕТ СН'!$H$12+СВЦЭМ!$D$10+'СЕТ СН'!$H$6-'СЕТ СН'!$H$22</f>
        <v>1417.0304780699998</v>
      </c>
      <c r="O111" s="36">
        <f>SUMIFS(СВЦЭМ!$C$39:$C$782,СВЦЭМ!$A$39:$A$782,$A111,СВЦЭМ!$B$39:$B$782,O$83)+'СЕТ СН'!$H$12+СВЦЭМ!$D$10+'СЕТ СН'!$H$6-'СЕТ СН'!$H$22</f>
        <v>1454.48260974</v>
      </c>
      <c r="P111" s="36">
        <f>SUMIFS(СВЦЭМ!$C$39:$C$782,СВЦЭМ!$A$39:$A$782,$A111,СВЦЭМ!$B$39:$B$782,P$83)+'СЕТ СН'!$H$12+СВЦЭМ!$D$10+'СЕТ СН'!$H$6-'СЕТ СН'!$H$22</f>
        <v>1498.63886142</v>
      </c>
      <c r="Q111" s="36">
        <f>SUMIFS(СВЦЭМ!$C$39:$C$782,СВЦЭМ!$A$39:$A$782,$A111,СВЦЭМ!$B$39:$B$782,Q$83)+'СЕТ СН'!$H$12+СВЦЭМ!$D$10+'СЕТ СН'!$H$6-'СЕТ СН'!$H$22</f>
        <v>1502.53653519</v>
      </c>
      <c r="R111" s="36">
        <f>SUMIFS(СВЦЭМ!$C$39:$C$782,СВЦЭМ!$A$39:$A$782,$A111,СВЦЭМ!$B$39:$B$782,R$83)+'СЕТ СН'!$H$12+СВЦЭМ!$D$10+'СЕТ СН'!$H$6-'СЕТ СН'!$H$22</f>
        <v>1504.2748817900001</v>
      </c>
      <c r="S111" s="36">
        <f>SUMIFS(СВЦЭМ!$C$39:$C$782,СВЦЭМ!$A$39:$A$782,$A111,СВЦЭМ!$B$39:$B$782,S$83)+'СЕТ СН'!$H$12+СВЦЭМ!$D$10+'СЕТ СН'!$H$6-'СЕТ СН'!$H$22</f>
        <v>1510.2346891799998</v>
      </c>
      <c r="T111" s="36">
        <f>SUMIFS(СВЦЭМ!$C$39:$C$782,СВЦЭМ!$A$39:$A$782,$A111,СВЦЭМ!$B$39:$B$782,T$83)+'СЕТ СН'!$H$12+СВЦЭМ!$D$10+'СЕТ СН'!$H$6-'СЕТ СН'!$H$22</f>
        <v>1432.95836579</v>
      </c>
      <c r="U111" s="36">
        <f>SUMIFS(СВЦЭМ!$C$39:$C$782,СВЦЭМ!$A$39:$A$782,$A111,СВЦЭМ!$B$39:$B$782,U$83)+'СЕТ СН'!$H$12+СВЦЭМ!$D$10+'СЕТ СН'!$H$6-'СЕТ СН'!$H$22</f>
        <v>1368.05329033</v>
      </c>
      <c r="V111" s="36">
        <f>SUMIFS(СВЦЭМ!$C$39:$C$782,СВЦЭМ!$A$39:$A$782,$A111,СВЦЭМ!$B$39:$B$782,V$83)+'СЕТ СН'!$H$12+СВЦЭМ!$D$10+'СЕТ СН'!$H$6-'СЕТ СН'!$H$22</f>
        <v>1341.86634383</v>
      </c>
      <c r="W111" s="36">
        <f>SUMIFS(СВЦЭМ!$C$39:$C$782,СВЦЭМ!$A$39:$A$782,$A111,СВЦЭМ!$B$39:$B$782,W$83)+'СЕТ СН'!$H$12+СВЦЭМ!$D$10+'СЕТ СН'!$H$6-'СЕТ СН'!$H$22</f>
        <v>1357.04983397</v>
      </c>
      <c r="X111" s="36">
        <f>SUMIFS(СВЦЭМ!$C$39:$C$782,СВЦЭМ!$A$39:$A$782,$A111,СВЦЭМ!$B$39:$B$782,X$83)+'СЕТ СН'!$H$12+СВЦЭМ!$D$10+'СЕТ СН'!$H$6-'СЕТ СН'!$H$22</f>
        <v>1387.7288982499999</v>
      </c>
      <c r="Y111" s="36">
        <f>SUMIFS(СВЦЭМ!$C$39:$C$782,СВЦЭМ!$A$39:$A$782,$A111,СВЦЭМ!$B$39:$B$782,Y$83)+'СЕТ СН'!$H$12+СВЦЭМ!$D$10+'СЕТ СН'!$H$6-'СЕТ СН'!$H$22</f>
        <v>1441.4519221999999</v>
      </c>
    </row>
    <row r="112" spans="1:25" ht="15.75" x14ac:dyDescent="0.2">
      <c r="A112" s="35">
        <f t="shared" si="2"/>
        <v>44315</v>
      </c>
      <c r="B112" s="36">
        <f>SUMIFS(СВЦЭМ!$C$39:$C$782,СВЦЭМ!$A$39:$A$782,$A112,СВЦЭМ!$B$39:$B$782,B$83)+'СЕТ СН'!$H$12+СВЦЭМ!$D$10+'СЕТ СН'!$H$6-'СЕТ СН'!$H$22</f>
        <v>1480.5845760100001</v>
      </c>
      <c r="C112" s="36">
        <f>SUMIFS(СВЦЭМ!$C$39:$C$782,СВЦЭМ!$A$39:$A$782,$A112,СВЦЭМ!$B$39:$B$782,C$83)+'СЕТ СН'!$H$12+СВЦЭМ!$D$10+'СЕТ СН'!$H$6-'СЕТ СН'!$H$22</f>
        <v>1560.7108164199999</v>
      </c>
      <c r="D112" s="36">
        <f>SUMIFS(СВЦЭМ!$C$39:$C$782,СВЦЭМ!$A$39:$A$782,$A112,СВЦЭМ!$B$39:$B$782,D$83)+'СЕТ СН'!$H$12+СВЦЭМ!$D$10+'СЕТ СН'!$H$6-'СЕТ СН'!$H$22</f>
        <v>1565.1814172700001</v>
      </c>
      <c r="E112" s="36">
        <f>SUMIFS(СВЦЭМ!$C$39:$C$782,СВЦЭМ!$A$39:$A$782,$A112,СВЦЭМ!$B$39:$B$782,E$83)+'СЕТ СН'!$H$12+СВЦЭМ!$D$10+'СЕТ СН'!$H$6-'СЕТ СН'!$H$22</f>
        <v>1569.6352122600001</v>
      </c>
      <c r="F112" s="36">
        <f>SUMIFS(СВЦЭМ!$C$39:$C$782,СВЦЭМ!$A$39:$A$782,$A112,СВЦЭМ!$B$39:$B$782,F$83)+'СЕТ СН'!$H$12+СВЦЭМ!$D$10+'СЕТ СН'!$H$6-'СЕТ СН'!$H$22</f>
        <v>1578.0987396400001</v>
      </c>
      <c r="G112" s="36">
        <f>SUMIFS(СВЦЭМ!$C$39:$C$782,СВЦЭМ!$A$39:$A$782,$A112,СВЦЭМ!$B$39:$B$782,G$83)+'СЕТ СН'!$H$12+СВЦЭМ!$D$10+'СЕТ СН'!$H$6-'СЕТ СН'!$H$22</f>
        <v>1586.6082508599998</v>
      </c>
      <c r="H112" s="36">
        <f>SUMIFS(СВЦЭМ!$C$39:$C$782,СВЦЭМ!$A$39:$A$782,$A112,СВЦЭМ!$B$39:$B$782,H$83)+'СЕТ СН'!$H$12+СВЦЭМ!$D$10+'СЕТ СН'!$H$6-'СЕТ СН'!$H$22</f>
        <v>1588.4245764100001</v>
      </c>
      <c r="I112" s="36">
        <f>SUMIFS(СВЦЭМ!$C$39:$C$782,СВЦЭМ!$A$39:$A$782,$A112,СВЦЭМ!$B$39:$B$782,I$83)+'СЕТ СН'!$H$12+СВЦЭМ!$D$10+'СЕТ СН'!$H$6-'СЕТ СН'!$H$22</f>
        <v>1491.8166066200001</v>
      </c>
      <c r="J112" s="36">
        <f>SUMIFS(СВЦЭМ!$C$39:$C$782,СВЦЭМ!$A$39:$A$782,$A112,СВЦЭМ!$B$39:$B$782,J$83)+'СЕТ СН'!$H$12+СВЦЭМ!$D$10+'СЕТ СН'!$H$6-'СЕТ СН'!$H$22</f>
        <v>1432.0757718</v>
      </c>
      <c r="K112" s="36">
        <f>SUMIFS(СВЦЭМ!$C$39:$C$782,СВЦЭМ!$A$39:$A$782,$A112,СВЦЭМ!$B$39:$B$782,K$83)+'СЕТ СН'!$H$12+СВЦЭМ!$D$10+'СЕТ СН'!$H$6-'СЕТ СН'!$H$22</f>
        <v>1379.8267917200001</v>
      </c>
      <c r="L112" s="36">
        <f>SUMIFS(СВЦЭМ!$C$39:$C$782,СВЦЭМ!$A$39:$A$782,$A112,СВЦЭМ!$B$39:$B$782,L$83)+'СЕТ СН'!$H$12+СВЦЭМ!$D$10+'СЕТ СН'!$H$6-'СЕТ СН'!$H$22</f>
        <v>1378.70183382</v>
      </c>
      <c r="M112" s="36">
        <f>SUMIFS(СВЦЭМ!$C$39:$C$782,СВЦЭМ!$A$39:$A$782,$A112,СВЦЭМ!$B$39:$B$782,M$83)+'СЕТ СН'!$H$12+СВЦЭМ!$D$10+'СЕТ СН'!$H$6-'СЕТ СН'!$H$22</f>
        <v>1393.4304747400001</v>
      </c>
      <c r="N112" s="36">
        <f>SUMIFS(СВЦЭМ!$C$39:$C$782,СВЦЭМ!$A$39:$A$782,$A112,СВЦЭМ!$B$39:$B$782,N$83)+'СЕТ СН'!$H$12+СВЦЭМ!$D$10+'СЕТ СН'!$H$6-'СЕТ СН'!$H$22</f>
        <v>1423.1047290399999</v>
      </c>
      <c r="O112" s="36">
        <f>SUMIFS(СВЦЭМ!$C$39:$C$782,СВЦЭМ!$A$39:$A$782,$A112,СВЦЭМ!$B$39:$B$782,O$83)+'СЕТ СН'!$H$12+СВЦЭМ!$D$10+'СЕТ СН'!$H$6-'СЕТ СН'!$H$22</f>
        <v>1470.00853121</v>
      </c>
      <c r="P112" s="36">
        <f>SUMIFS(СВЦЭМ!$C$39:$C$782,СВЦЭМ!$A$39:$A$782,$A112,СВЦЭМ!$B$39:$B$782,P$83)+'СЕТ СН'!$H$12+СВЦЭМ!$D$10+'СЕТ СН'!$H$6-'СЕТ СН'!$H$22</f>
        <v>1498.78909127</v>
      </c>
      <c r="Q112" s="36">
        <f>SUMIFS(СВЦЭМ!$C$39:$C$782,СВЦЭМ!$A$39:$A$782,$A112,СВЦЭМ!$B$39:$B$782,Q$83)+'СЕТ СН'!$H$12+СВЦЭМ!$D$10+'СЕТ СН'!$H$6-'СЕТ СН'!$H$22</f>
        <v>1497.5635120900001</v>
      </c>
      <c r="R112" s="36">
        <f>SUMIFS(СВЦЭМ!$C$39:$C$782,СВЦЭМ!$A$39:$A$782,$A112,СВЦЭМ!$B$39:$B$782,R$83)+'СЕТ СН'!$H$12+СВЦЭМ!$D$10+'СЕТ СН'!$H$6-'СЕТ СН'!$H$22</f>
        <v>1499.1784566900001</v>
      </c>
      <c r="S112" s="36">
        <f>SUMIFS(СВЦЭМ!$C$39:$C$782,СВЦЭМ!$A$39:$A$782,$A112,СВЦЭМ!$B$39:$B$782,S$83)+'СЕТ СН'!$H$12+СВЦЭМ!$D$10+'СЕТ СН'!$H$6-'СЕТ СН'!$H$22</f>
        <v>1517.7852490499999</v>
      </c>
      <c r="T112" s="36">
        <f>SUMIFS(СВЦЭМ!$C$39:$C$782,СВЦЭМ!$A$39:$A$782,$A112,СВЦЭМ!$B$39:$B$782,T$83)+'СЕТ СН'!$H$12+СВЦЭМ!$D$10+'СЕТ СН'!$H$6-'СЕТ СН'!$H$22</f>
        <v>1435.2063585199999</v>
      </c>
      <c r="U112" s="36">
        <f>SUMIFS(СВЦЭМ!$C$39:$C$782,СВЦЭМ!$A$39:$A$782,$A112,СВЦЭМ!$B$39:$B$782,U$83)+'СЕТ СН'!$H$12+СВЦЭМ!$D$10+'СЕТ СН'!$H$6-'СЕТ СН'!$H$22</f>
        <v>1356.0449178899999</v>
      </c>
      <c r="V112" s="36">
        <f>SUMIFS(СВЦЭМ!$C$39:$C$782,СВЦЭМ!$A$39:$A$782,$A112,СВЦЭМ!$B$39:$B$782,V$83)+'СЕТ СН'!$H$12+СВЦЭМ!$D$10+'СЕТ СН'!$H$6-'СЕТ СН'!$H$22</f>
        <v>1329.7409195999999</v>
      </c>
      <c r="W112" s="36">
        <f>SUMIFS(СВЦЭМ!$C$39:$C$782,СВЦЭМ!$A$39:$A$782,$A112,СВЦЭМ!$B$39:$B$782,W$83)+'СЕТ СН'!$H$12+СВЦЭМ!$D$10+'СЕТ СН'!$H$6-'СЕТ СН'!$H$22</f>
        <v>1335.9683418700001</v>
      </c>
      <c r="X112" s="36">
        <f>SUMIFS(СВЦЭМ!$C$39:$C$782,СВЦЭМ!$A$39:$A$782,$A112,СВЦЭМ!$B$39:$B$782,X$83)+'СЕТ СН'!$H$12+СВЦЭМ!$D$10+'СЕТ СН'!$H$6-'СЕТ СН'!$H$22</f>
        <v>1357.5619769999998</v>
      </c>
      <c r="Y112" s="36">
        <f>SUMIFS(СВЦЭМ!$C$39:$C$782,СВЦЭМ!$A$39:$A$782,$A112,СВЦЭМ!$B$39:$B$782,Y$83)+'СЕТ СН'!$H$12+СВЦЭМ!$D$10+'СЕТ СН'!$H$6-'СЕТ СН'!$H$22</f>
        <v>1417.29001728</v>
      </c>
    </row>
    <row r="113" spans="1:27" ht="15.75" x14ac:dyDescent="0.2">
      <c r="A113" s="35">
        <f t="shared" si="2"/>
        <v>44316</v>
      </c>
      <c r="B113" s="36">
        <f>SUMIFS(СВЦЭМ!$C$39:$C$782,СВЦЭМ!$A$39:$A$782,$A113,СВЦЭМ!$B$39:$B$782,B$83)+'СЕТ СН'!$H$12+СВЦЭМ!$D$10+'СЕТ СН'!$H$6-'СЕТ СН'!$H$22</f>
        <v>1469.1905962400001</v>
      </c>
      <c r="C113" s="36">
        <f>SUMIFS(СВЦЭМ!$C$39:$C$782,СВЦЭМ!$A$39:$A$782,$A113,СВЦЭМ!$B$39:$B$782,C$83)+'СЕТ СН'!$H$12+СВЦЭМ!$D$10+'СЕТ СН'!$H$6-'СЕТ СН'!$H$22</f>
        <v>1542.9007627299998</v>
      </c>
      <c r="D113" s="36">
        <f>SUMIFS(СВЦЭМ!$C$39:$C$782,СВЦЭМ!$A$39:$A$782,$A113,СВЦЭМ!$B$39:$B$782,D$83)+'СЕТ СН'!$H$12+СВЦЭМ!$D$10+'СЕТ СН'!$H$6-'СЕТ СН'!$H$22</f>
        <v>1560.2600554599999</v>
      </c>
      <c r="E113" s="36">
        <f>SUMIFS(СВЦЭМ!$C$39:$C$782,СВЦЭМ!$A$39:$A$782,$A113,СВЦЭМ!$B$39:$B$782,E$83)+'СЕТ СН'!$H$12+СВЦЭМ!$D$10+'СЕТ СН'!$H$6-'СЕТ СН'!$H$22</f>
        <v>1560.1974706299998</v>
      </c>
      <c r="F113" s="36">
        <f>SUMIFS(СВЦЭМ!$C$39:$C$782,СВЦЭМ!$A$39:$A$782,$A113,СВЦЭМ!$B$39:$B$782,F$83)+'СЕТ СН'!$H$12+СВЦЭМ!$D$10+'СЕТ СН'!$H$6-'СЕТ СН'!$H$22</f>
        <v>1571.2653053399999</v>
      </c>
      <c r="G113" s="36">
        <f>SUMIFS(СВЦЭМ!$C$39:$C$782,СВЦЭМ!$A$39:$A$782,$A113,СВЦЭМ!$B$39:$B$782,G$83)+'СЕТ СН'!$H$12+СВЦЭМ!$D$10+'СЕТ СН'!$H$6-'СЕТ СН'!$H$22</f>
        <v>1586.2677982499999</v>
      </c>
      <c r="H113" s="36">
        <f>SUMIFS(СВЦЭМ!$C$39:$C$782,СВЦЭМ!$A$39:$A$782,$A113,СВЦЭМ!$B$39:$B$782,H$83)+'СЕТ СН'!$H$12+СВЦЭМ!$D$10+'СЕТ СН'!$H$6-'СЕТ СН'!$H$22</f>
        <v>1589.9850265700002</v>
      </c>
      <c r="I113" s="36">
        <f>SUMIFS(СВЦЭМ!$C$39:$C$782,СВЦЭМ!$A$39:$A$782,$A113,СВЦЭМ!$B$39:$B$782,I$83)+'СЕТ СН'!$H$12+СВЦЭМ!$D$10+'СЕТ СН'!$H$6-'СЕТ СН'!$H$22</f>
        <v>1519.2671935100002</v>
      </c>
      <c r="J113" s="36">
        <f>SUMIFS(СВЦЭМ!$C$39:$C$782,СВЦЭМ!$A$39:$A$782,$A113,СВЦЭМ!$B$39:$B$782,J$83)+'СЕТ СН'!$H$12+СВЦЭМ!$D$10+'СЕТ СН'!$H$6-'СЕТ СН'!$H$22</f>
        <v>1456.89047686</v>
      </c>
      <c r="K113" s="36">
        <f>SUMIFS(СВЦЭМ!$C$39:$C$782,СВЦЭМ!$A$39:$A$782,$A113,СВЦЭМ!$B$39:$B$782,K$83)+'СЕТ СН'!$H$12+СВЦЭМ!$D$10+'СЕТ СН'!$H$6-'СЕТ СН'!$H$22</f>
        <v>1417.8120556399999</v>
      </c>
      <c r="L113" s="36">
        <f>SUMIFS(СВЦЭМ!$C$39:$C$782,СВЦЭМ!$A$39:$A$782,$A113,СВЦЭМ!$B$39:$B$782,L$83)+'СЕТ СН'!$H$12+СВЦЭМ!$D$10+'СЕТ СН'!$H$6-'СЕТ СН'!$H$22</f>
        <v>1402.4629561000002</v>
      </c>
      <c r="M113" s="36">
        <f>SUMIFS(СВЦЭМ!$C$39:$C$782,СВЦЭМ!$A$39:$A$782,$A113,СВЦЭМ!$B$39:$B$782,M$83)+'СЕТ СН'!$H$12+СВЦЭМ!$D$10+'СЕТ СН'!$H$6-'СЕТ СН'!$H$22</f>
        <v>1406.2035766700001</v>
      </c>
      <c r="N113" s="36">
        <f>SUMIFS(СВЦЭМ!$C$39:$C$782,СВЦЭМ!$A$39:$A$782,$A113,СВЦЭМ!$B$39:$B$782,N$83)+'СЕТ СН'!$H$12+СВЦЭМ!$D$10+'СЕТ СН'!$H$6-'СЕТ СН'!$H$22</f>
        <v>1464.7790623400001</v>
      </c>
      <c r="O113" s="36">
        <f>SUMIFS(СВЦЭМ!$C$39:$C$782,СВЦЭМ!$A$39:$A$782,$A113,СВЦЭМ!$B$39:$B$782,O$83)+'СЕТ СН'!$H$12+СВЦЭМ!$D$10+'СЕТ СН'!$H$6-'СЕТ СН'!$H$22</f>
        <v>1502.4241925000001</v>
      </c>
      <c r="P113" s="36">
        <f>SUMIFS(СВЦЭМ!$C$39:$C$782,СВЦЭМ!$A$39:$A$782,$A113,СВЦЭМ!$B$39:$B$782,P$83)+'СЕТ СН'!$H$12+СВЦЭМ!$D$10+'СЕТ СН'!$H$6-'СЕТ СН'!$H$22</f>
        <v>1528.6021917399999</v>
      </c>
      <c r="Q113" s="36">
        <f>SUMIFS(СВЦЭМ!$C$39:$C$782,СВЦЭМ!$A$39:$A$782,$A113,СВЦЭМ!$B$39:$B$782,Q$83)+'СЕТ СН'!$H$12+СВЦЭМ!$D$10+'СЕТ СН'!$H$6-'СЕТ СН'!$H$22</f>
        <v>1522.09596766</v>
      </c>
      <c r="R113" s="36">
        <f>SUMIFS(СВЦЭМ!$C$39:$C$782,СВЦЭМ!$A$39:$A$782,$A113,СВЦЭМ!$B$39:$B$782,R$83)+'СЕТ СН'!$H$12+СВЦЭМ!$D$10+'СЕТ СН'!$H$6-'СЕТ СН'!$H$22</f>
        <v>1513.0586720900001</v>
      </c>
      <c r="S113" s="36">
        <f>SUMIFS(СВЦЭМ!$C$39:$C$782,СВЦЭМ!$A$39:$A$782,$A113,СВЦЭМ!$B$39:$B$782,S$83)+'СЕТ СН'!$H$12+СВЦЭМ!$D$10+'СЕТ СН'!$H$6-'СЕТ СН'!$H$22</f>
        <v>1504.9146556300002</v>
      </c>
      <c r="T113" s="36">
        <f>SUMIFS(СВЦЭМ!$C$39:$C$782,СВЦЭМ!$A$39:$A$782,$A113,СВЦЭМ!$B$39:$B$782,T$83)+'СЕТ СН'!$H$12+СВЦЭМ!$D$10+'СЕТ СН'!$H$6-'СЕТ СН'!$H$22</f>
        <v>1420.8706073399999</v>
      </c>
      <c r="U113" s="36">
        <f>SUMIFS(СВЦЭМ!$C$39:$C$782,СВЦЭМ!$A$39:$A$782,$A113,СВЦЭМ!$B$39:$B$782,U$83)+'СЕТ СН'!$H$12+СВЦЭМ!$D$10+'СЕТ СН'!$H$6-'СЕТ СН'!$H$22</f>
        <v>1347.7188231499999</v>
      </c>
      <c r="V113" s="36">
        <f>SUMIFS(СВЦЭМ!$C$39:$C$782,СВЦЭМ!$A$39:$A$782,$A113,СВЦЭМ!$B$39:$B$782,V$83)+'СЕТ СН'!$H$12+СВЦЭМ!$D$10+'СЕТ СН'!$H$6-'СЕТ СН'!$H$22</f>
        <v>1313.81175951</v>
      </c>
      <c r="W113" s="36">
        <f>SUMIFS(СВЦЭМ!$C$39:$C$782,СВЦЭМ!$A$39:$A$782,$A113,СВЦЭМ!$B$39:$B$782,W$83)+'СЕТ СН'!$H$12+СВЦЭМ!$D$10+'СЕТ СН'!$H$6-'СЕТ СН'!$H$22</f>
        <v>1325.9130462799999</v>
      </c>
      <c r="X113" s="36">
        <f>SUMIFS(СВЦЭМ!$C$39:$C$782,СВЦЭМ!$A$39:$A$782,$A113,СВЦЭМ!$B$39:$B$782,X$83)+'СЕТ СН'!$H$12+СВЦЭМ!$D$10+'СЕТ СН'!$H$6-'СЕТ СН'!$H$22</f>
        <v>1362.5013503800001</v>
      </c>
      <c r="Y113" s="36">
        <f>SUMIFS(СВЦЭМ!$C$39:$C$782,СВЦЭМ!$A$39:$A$782,$A113,СВЦЭМ!$B$39:$B$782,Y$83)+'СЕТ СН'!$H$12+СВЦЭМ!$D$10+'СЕТ СН'!$H$6-'СЕТ СН'!$H$22</f>
        <v>1435.15375834</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СН'!$I$12+СВЦЭМ!$D$10+'СЕТ СН'!$I$6-'СЕТ СН'!$I$22</f>
        <v>1672.19409989</v>
      </c>
      <c r="C120" s="36">
        <f>SUMIFS(СВЦЭМ!$C$39:$C$782,СВЦЭМ!$A$39:$A$782,$A120,СВЦЭМ!$B$39:$B$782,C$119)+'СЕТ СН'!$I$12+СВЦЭМ!$D$10+'СЕТ СН'!$I$6-'СЕТ СН'!$I$22</f>
        <v>1744.5216852399999</v>
      </c>
      <c r="D120" s="36">
        <f>SUMIFS(СВЦЭМ!$C$39:$C$782,СВЦЭМ!$A$39:$A$782,$A120,СВЦЭМ!$B$39:$B$782,D$119)+'СЕТ СН'!$I$12+СВЦЭМ!$D$10+'СЕТ СН'!$I$6-'СЕТ СН'!$I$22</f>
        <v>1784.5982349599999</v>
      </c>
      <c r="E120" s="36">
        <f>SUMIFS(СВЦЭМ!$C$39:$C$782,СВЦЭМ!$A$39:$A$782,$A120,СВЦЭМ!$B$39:$B$782,E$119)+'СЕТ СН'!$I$12+СВЦЭМ!$D$10+'СЕТ СН'!$I$6-'СЕТ СН'!$I$22</f>
        <v>1783.9559653800002</v>
      </c>
      <c r="F120" s="36">
        <f>SUMIFS(СВЦЭМ!$C$39:$C$782,СВЦЭМ!$A$39:$A$782,$A120,СВЦЭМ!$B$39:$B$782,F$119)+'СЕТ СН'!$I$12+СВЦЭМ!$D$10+'СЕТ СН'!$I$6-'СЕТ СН'!$I$22</f>
        <v>1780.3034411499998</v>
      </c>
      <c r="G120" s="36">
        <f>SUMIFS(СВЦЭМ!$C$39:$C$782,СВЦЭМ!$A$39:$A$782,$A120,СВЦЭМ!$B$39:$B$782,G$119)+'СЕТ СН'!$I$12+СВЦЭМ!$D$10+'СЕТ СН'!$I$6-'СЕТ СН'!$I$22</f>
        <v>1772.0728014800002</v>
      </c>
      <c r="H120" s="36">
        <f>SUMIFS(СВЦЭМ!$C$39:$C$782,СВЦЭМ!$A$39:$A$782,$A120,СВЦЭМ!$B$39:$B$782,H$119)+'СЕТ СН'!$I$12+СВЦЭМ!$D$10+'СЕТ СН'!$I$6-'СЕТ СН'!$I$22</f>
        <v>1717.1170157900001</v>
      </c>
      <c r="I120" s="36">
        <f>SUMIFS(СВЦЭМ!$C$39:$C$782,СВЦЭМ!$A$39:$A$782,$A120,СВЦЭМ!$B$39:$B$782,I$119)+'СЕТ СН'!$I$12+СВЦЭМ!$D$10+'СЕТ СН'!$I$6-'СЕТ СН'!$I$22</f>
        <v>1688.5264076200001</v>
      </c>
      <c r="J120" s="36">
        <f>SUMIFS(СВЦЭМ!$C$39:$C$782,СВЦЭМ!$A$39:$A$782,$A120,СВЦЭМ!$B$39:$B$782,J$119)+'СЕТ СН'!$I$12+СВЦЭМ!$D$10+'СЕТ СН'!$I$6-'СЕТ СН'!$I$22</f>
        <v>1649.1022458899999</v>
      </c>
      <c r="K120" s="36">
        <f>SUMIFS(СВЦЭМ!$C$39:$C$782,СВЦЭМ!$A$39:$A$782,$A120,СВЦЭМ!$B$39:$B$782,K$119)+'СЕТ СН'!$I$12+СВЦЭМ!$D$10+'СЕТ СН'!$I$6-'СЕТ СН'!$I$22</f>
        <v>1584.3134887900001</v>
      </c>
      <c r="L120" s="36">
        <f>SUMIFS(СВЦЭМ!$C$39:$C$782,СВЦЭМ!$A$39:$A$782,$A120,СВЦЭМ!$B$39:$B$782,L$119)+'СЕТ СН'!$I$12+СВЦЭМ!$D$10+'СЕТ СН'!$I$6-'СЕТ СН'!$I$22</f>
        <v>1583.99320184</v>
      </c>
      <c r="M120" s="36">
        <f>SUMIFS(СВЦЭМ!$C$39:$C$782,СВЦЭМ!$A$39:$A$782,$A120,СВЦЭМ!$B$39:$B$782,M$119)+'СЕТ СН'!$I$12+СВЦЭМ!$D$10+'СЕТ СН'!$I$6-'СЕТ СН'!$I$22</f>
        <v>1587.55851502</v>
      </c>
      <c r="N120" s="36">
        <f>SUMIFS(СВЦЭМ!$C$39:$C$782,СВЦЭМ!$A$39:$A$782,$A120,СВЦЭМ!$B$39:$B$782,N$119)+'СЕТ СН'!$I$12+СВЦЭМ!$D$10+'СЕТ СН'!$I$6-'СЕТ СН'!$I$22</f>
        <v>1613.1371498399999</v>
      </c>
      <c r="O120" s="36">
        <f>SUMIFS(СВЦЭМ!$C$39:$C$782,СВЦЭМ!$A$39:$A$782,$A120,СВЦЭМ!$B$39:$B$782,O$119)+'СЕТ СН'!$I$12+СВЦЭМ!$D$10+'СЕТ СН'!$I$6-'СЕТ СН'!$I$22</f>
        <v>1648.71746074</v>
      </c>
      <c r="P120" s="36">
        <f>SUMIFS(СВЦЭМ!$C$39:$C$782,СВЦЭМ!$A$39:$A$782,$A120,СВЦЭМ!$B$39:$B$782,P$119)+'СЕТ СН'!$I$12+СВЦЭМ!$D$10+'СЕТ СН'!$I$6-'СЕТ СН'!$I$22</f>
        <v>1689.3925175899999</v>
      </c>
      <c r="Q120" s="36">
        <f>SUMIFS(СВЦЭМ!$C$39:$C$782,СВЦЭМ!$A$39:$A$782,$A120,СВЦЭМ!$B$39:$B$782,Q$119)+'СЕТ СН'!$I$12+СВЦЭМ!$D$10+'СЕТ СН'!$I$6-'СЕТ СН'!$I$22</f>
        <v>1715.2842839499999</v>
      </c>
      <c r="R120" s="36">
        <f>SUMIFS(СВЦЭМ!$C$39:$C$782,СВЦЭМ!$A$39:$A$782,$A120,СВЦЭМ!$B$39:$B$782,R$119)+'СЕТ СН'!$I$12+СВЦЭМ!$D$10+'СЕТ СН'!$I$6-'СЕТ СН'!$I$22</f>
        <v>1701.0138860899997</v>
      </c>
      <c r="S120" s="36">
        <f>SUMIFS(СВЦЭМ!$C$39:$C$782,СВЦЭМ!$A$39:$A$782,$A120,СВЦЭМ!$B$39:$B$782,S$119)+'СЕТ СН'!$I$12+СВЦЭМ!$D$10+'СЕТ СН'!$I$6-'СЕТ СН'!$I$22</f>
        <v>1682.8656049199999</v>
      </c>
      <c r="T120" s="36">
        <f>SUMIFS(СВЦЭМ!$C$39:$C$782,СВЦЭМ!$A$39:$A$782,$A120,СВЦЭМ!$B$39:$B$782,T$119)+'СЕТ СН'!$I$12+СВЦЭМ!$D$10+'СЕТ СН'!$I$6-'СЕТ СН'!$I$22</f>
        <v>1651.2744638099998</v>
      </c>
      <c r="U120" s="36">
        <f>SUMIFS(СВЦЭМ!$C$39:$C$782,СВЦЭМ!$A$39:$A$782,$A120,СВЦЭМ!$B$39:$B$782,U$119)+'СЕТ СН'!$I$12+СВЦЭМ!$D$10+'СЕТ СН'!$I$6-'СЕТ СН'!$I$22</f>
        <v>1589.4713681200001</v>
      </c>
      <c r="V120" s="36">
        <f>SUMIFS(СВЦЭМ!$C$39:$C$782,СВЦЭМ!$A$39:$A$782,$A120,СВЦЭМ!$B$39:$B$782,V$119)+'СЕТ СН'!$I$12+СВЦЭМ!$D$10+'СЕТ СН'!$I$6-'СЕТ СН'!$I$22</f>
        <v>1558.3145828500001</v>
      </c>
      <c r="W120" s="36">
        <f>SUMIFS(СВЦЭМ!$C$39:$C$782,СВЦЭМ!$A$39:$A$782,$A120,СВЦЭМ!$B$39:$B$782,W$119)+'СЕТ СН'!$I$12+СВЦЭМ!$D$10+'СЕТ СН'!$I$6-'СЕТ СН'!$I$22</f>
        <v>1548.64402645</v>
      </c>
      <c r="X120" s="36">
        <f>SUMIFS(СВЦЭМ!$C$39:$C$782,СВЦЭМ!$A$39:$A$782,$A120,СВЦЭМ!$B$39:$B$782,X$119)+'СЕТ СН'!$I$12+СВЦЭМ!$D$10+'СЕТ СН'!$I$6-'СЕТ СН'!$I$22</f>
        <v>1565.4506506100001</v>
      </c>
      <c r="Y120" s="36">
        <f>SUMIFS(СВЦЭМ!$C$39:$C$782,СВЦЭМ!$A$39:$A$782,$A120,СВЦЭМ!$B$39:$B$782,Y$119)+'СЕТ СН'!$I$12+СВЦЭМ!$D$10+'СЕТ СН'!$I$6-'СЕТ СН'!$I$22</f>
        <v>1582.3429151199998</v>
      </c>
    </row>
    <row r="121" spans="1:27" ht="15.75" x14ac:dyDescent="0.2">
      <c r="A121" s="35">
        <f>A120+1</f>
        <v>44288</v>
      </c>
      <c r="B121" s="36">
        <f>SUMIFS(СВЦЭМ!$C$39:$C$782,СВЦЭМ!$A$39:$A$782,$A121,СВЦЭМ!$B$39:$B$782,B$119)+'СЕТ СН'!$I$12+СВЦЭМ!$D$10+'СЕТ СН'!$I$6-'СЕТ СН'!$I$22</f>
        <v>1642.0574104799998</v>
      </c>
      <c r="C121" s="36">
        <f>SUMIFS(СВЦЭМ!$C$39:$C$782,СВЦЭМ!$A$39:$A$782,$A121,СВЦЭМ!$B$39:$B$782,C$119)+'СЕТ СН'!$I$12+СВЦЭМ!$D$10+'СЕТ СН'!$I$6-'СЕТ СН'!$I$22</f>
        <v>1691.34896815</v>
      </c>
      <c r="D121" s="36">
        <f>SUMIFS(СВЦЭМ!$C$39:$C$782,СВЦЭМ!$A$39:$A$782,$A121,СВЦЭМ!$B$39:$B$782,D$119)+'СЕТ СН'!$I$12+СВЦЭМ!$D$10+'СЕТ СН'!$I$6-'СЕТ СН'!$I$22</f>
        <v>1734.8296947600002</v>
      </c>
      <c r="E121" s="36">
        <f>SUMIFS(СВЦЭМ!$C$39:$C$782,СВЦЭМ!$A$39:$A$782,$A121,СВЦЭМ!$B$39:$B$782,E$119)+'СЕТ СН'!$I$12+СВЦЭМ!$D$10+'СЕТ СН'!$I$6-'СЕТ СН'!$I$22</f>
        <v>1744.9522143599997</v>
      </c>
      <c r="F121" s="36">
        <f>SUMIFS(СВЦЭМ!$C$39:$C$782,СВЦЭМ!$A$39:$A$782,$A121,СВЦЭМ!$B$39:$B$782,F$119)+'СЕТ СН'!$I$12+СВЦЭМ!$D$10+'СЕТ СН'!$I$6-'СЕТ СН'!$I$22</f>
        <v>1738.8729625599999</v>
      </c>
      <c r="G121" s="36">
        <f>SUMIFS(СВЦЭМ!$C$39:$C$782,СВЦЭМ!$A$39:$A$782,$A121,СВЦЭМ!$B$39:$B$782,G$119)+'СЕТ СН'!$I$12+СВЦЭМ!$D$10+'СЕТ СН'!$I$6-'СЕТ СН'!$I$22</f>
        <v>1712.7649542899999</v>
      </c>
      <c r="H121" s="36">
        <f>SUMIFS(СВЦЭМ!$C$39:$C$782,СВЦЭМ!$A$39:$A$782,$A121,СВЦЭМ!$B$39:$B$782,H$119)+'СЕТ СН'!$I$12+СВЦЭМ!$D$10+'СЕТ СН'!$I$6-'СЕТ СН'!$I$22</f>
        <v>1682.1418989899998</v>
      </c>
      <c r="I121" s="36">
        <f>SUMIFS(СВЦЭМ!$C$39:$C$782,СВЦЭМ!$A$39:$A$782,$A121,СВЦЭМ!$B$39:$B$782,I$119)+'СЕТ СН'!$I$12+СВЦЭМ!$D$10+'СЕТ СН'!$I$6-'СЕТ СН'!$I$22</f>
        <v>1656.57756649</v>
      </c>
      <c r="J121" s="36">
        <f>SUMIFS(СВЦЭМ!$C$39:$C$782,СВЦЭМ!$A$39:$A$782,$A121,СВЦЭМ!$B$39:$B$782,J$119)+'СЕТ СН'!$I$12+СВЦЭМ!$D$10+'СЕТ СН'!$I$6-'СЕТ СН'!$I$22</f>
        <v>1622.43726247</v>
      </c>
      <c r="K121" s="36">
        <f>SUMIFS(СВЦЭМ!$C$39:$C$782,СВЦЭМ!$A$39:$A$782,$A121,СВЦЭМ!$B$39:$B$782,K$119)+'СЕТ СН'!$I$12+СВЦЭМ!$D$10+'СЕТ СН'!$I$6-'СЕТ СН'!$I$22</f>
        <v>1597.35311013</v>
      </c>
      <c r="L121" s="36">
        <f>SUMIFS(СВЦЭМ!$C$39:$C$782,СВЦЭМ!$A$39:$A$782,$A121,СВЦЭМ!$B$39:$B$782,L$119)+'СЕТ СН'!$I$12+СВЦЭМ!$D$10+'СЕТ СН'!$I$6-'СЕТ СН'!$I$22</f>
        <v>1613.0937390499998</v>
      </c>
      <c r="M121" s="36">
        <f>SUMIFS(СВЦЭМ!$C$39:$C$782,СВЦЭМ!$A$39:$A$782,$A121,СВЦЭМ!$B$39:$B$782,M$119)+'СЕТ СН'!$I$12+СВЦЭМ!$D$10+'СЕТ СН'!$I$6-'СЕТ СН'!$I$22</f>
        <v>1601.9803457399998</v>
      </c>
      <c r="N121" s="36">
        <f>SUMIFS(СВЦЭМ!$C$39:$C$782,СВЦЭМ!$A$39:$A$782,$A121,СВЦЭМ!$B$39:$B$782,N$119)+'СЕТ СН'!$I$12+СВЦЭМ!$D$10+'СЕТ СН'!$I$6-'СЕТ СН'!$I$22</f>
        <v>1628.90153934</v>
      </c>
      <c r="O121" s="36">
        <f>SUMIFS(СВЦЭМ!$C$39:$C$782,СВЦЭМ!$A$39:$A$782,$A121,СВЦЭМ!$B$39:$B$782,O$119)+'СЕТ СН'!$I$12+СВЦЭМ!$D$10+'СЕТ СН'!$I$6-'СЕТ СН'!$I$22</f>
        <v>1661.6485469499999</v>
      </c>
      <c r="P121" s="36">
        <f>SUMIFS(СВЦЭМ!$C$39:$C$782,СВЦЭМ!$A$39:$A$782,$A121,СВЦЭМ!$B$39:$B$782,P$119)+'СЕТ СН'!$I$12+СВЦЭМ!$D$10+'СЕТ СН'!$I$6-'СЕТ СН'!$I$22</f>
        <v>1701.9633214199998</v>
      </c>
      <c r="Q121" s="36">
        <f>SUMIFS(СВЦЭМ!$C$39:$C$782,СВЦЭМ!$A$39:$A$782,$A121,СВЦЭМ!$B$39:$B$782,Q$119)+'СЕТ СН'!$I$12+СВЦЭМ!$D$10+'СЕТ СН'!$I$6-'СЕТ СН'!$I$22</f>
        <v>1718.50129612</v>
      </c>
      <c r="R121" s="36">
        <f>SUMIFS(СВЦЭМ!$C$39:$C$782,СВЦЭМ!$A$39:$A$782,$A121,СВЦЭМ!$B$39:$B$782,R$119)+'СЕТ СН'!$I$12+СВЦЭМ!$D$10+'СЕТ СН'!$I$6-'СЕТ СН'!$I$22</f>
        <v>1719.3852736499998</v>
      </c>
      <c r="S121" s="36">
        <f>SUMIFS(СВЦЭМ!$C$39:$C$782,СВЦЭМ!$A$39:$A$782,$A121,СВЦЭМ!$B$39:$B$782,S$119)+'СЕТ СН'!$I$12+СВЦЭМ!$D$10+'СЕТ СН'!$I$6-'СЕТ СН'!$I$22</f>
        <v>1713.6048490099997</v>
      </c>
      <c r="T121" s="36">
        <f>SUMIFS(СВЦЭМ!$C$39:$C$782,СВЦЭМ!$A$39:$A$782,$A121,СВЦЭМ!$B$39:$B$782,T$119)+'СЕТ СН'!$I$12+СВЦЭМ!$D$10+'СЕТ СН'!$I$6-'СЕТ СН'!$I$22</f>
        <v>1658.39043393</v>
      </c>
      <c r="U121" s="36">
        <f>SUMIFS(СВЦЭМ!$C$39:$C$782,СВЦЭМ!$A$39:$A$782,$A121,СВЦЭМ!$B$39:$B$782,U$119)+'СЕТ СН'!$I$12+СВЦЭМ!$D$10+'СЕТ СН'!$I$6-'СЕТ СН'!$I$22</f>
        <v>1593.2030568800001</v>
      </c>
      <c r="V121" s="36">
        <f>SUMIFS(СВЦЭМ!$C$39:$C$782,СВЦЭМ!$A$39:$A$782,$A121,СВЦЭМ!$B$39:$B$782,V$119)+'СЕТ СН'!$I$12+СВЦЭМ!$D$10+'СЕТ СН'!$I$6-'СЕТ СН'!$I$22</f>
        <v>1561.39263809</v>
      </c>
      <c r="W121" s="36">
        <f>SUMIFS(СВЦЭМ!$C$39:$C$782,СВЦЭМ!$A$39:$A$782,$A121,СВЦЭМ!$B$39:$B$782,W$119)+'СЕТ СН'!$I$12+СВЦЭМ!$D$10+'СЕТ СН'!$I$6-'СЕТ СН'!$I$22</f>
        <v>1559.67258425</v>
      </c>
      <c r="X121" s="36">
        <f>SUMIFS(СВЦЭМ!$C$39:$C$782,СВЦЭМ!$A$39:$A$782,$A121,СВЦЭМ!$B$39:$B$782,X$119)+'СЕТ СН'!$I$12+СВЦЭМ!$D$10+'СЕТ СН'!$I$6-'СЕТ СН'!$I$22</f>
        <v>1584.44898044</v>
      </c>
      <c r="Y121" s="36">
        <f>SUMIFS(СВЦЭМ!$C$39:$C$782,СВЦЭМ!$A$39:$A$782,$A121,СВЦЭМ!$B$39:$B$782,Y$119)+'СЕТ СН'!$I$12+СВЦЭМ!$D$10+'СЕТ СН'!$I$6-'СЕТ СН'!$I$22</f>
        <v>1624.61327448</v>
      </c>
    </row>
    <row r="122" spans="1:27" ht="15.75" x14ac:dyDescent="0.2">
      <c r="A122" s="35">
        <f t="shared" ref="A122:A149" si="3">A121+1</f>
        <v>44289</v>
      </c>
      <c r="B122" s="36">
        <f>SUMIFS(СВЦЭМ!$C$39:$C$782,СВЦЭМ!$A$39:$A$782,$A122,СВЦЭМ!$B$39:$B$782,B$119)+'СЕТ СН'!$I$12+СВЦЭМ!$D$10+'СЕТ СН'!$I$6-'СЕТ СН'!$I$22</f>
        <v>1707.90704026</v>
      </c>
      <c r="C122" s="36">
        <f>SUMIFS(СВЦЭМ!$C$39:$C$782,СВЦЭМ!$A$39:$A$782,$A122,СВЦЭМ!$B$39:$B$782,C$119)+'СЕТ СН'!$I$12+СВЦЭМ!$D$10+'СЕТ СН'!$I$6-'СЕТ СН'!$I$22</f>
        <v>1756.6297583400001</v>
      </c>
      <c r="D122" s="36">
        <f>SUMIFS(СВЦЭМ!$C$39:$C$782,СВЦЭМ!$A$39:$A$782,$A122,СВЦЭМ!$B$39:$B$782,D$119)+'СЕТ СН'!$I$12+СВЦЭМ!$D$10+'СЕТ СН'!$I$6-'СЕТ СН'!$I$22</f>
        <v>1787.4613149799998</v>
      </c>
      <c r="E122" s="36">
        <f>SUMIFS(СВЦЭМ!$C$39:$C$782,СВЦЭМ!$A$39:$A$782,$A122,СВЦЭМ!$B$39:$B$782,E$119)+'СЕТ СН'!$I$12+СВЦЭМ!$D$10+'СЕТ СН'!$I$6-'СЕТ СН'!$I$22</f>
        <v>1776.37675438</v>
      </c>
      <c r="F122" s="36">
        <f>SUMIFS(СВЦЭМ!$C$39:$C$782,СВЦЭМ!$A$39:$A$782,$A122,СВЦЭМ!$B$39:$B$782,F$119)+'СЕТ СН'!$I$12+СВЦЭМ!$D$10+'СЕТ СН'!$I$6-'СЕТ СН'!$I$22</f>
        <v>1791.2887670599998</v>
      </c>
      <c r="G122" s="36">
        <f>SUMIFS(СВЦЭМ!$C$39:$C$782,СВЦЭМ!$A$39:$A$782,$A122,СВЦЭМ!$B$39:$B$782,G$119)+'СЕТ СН'!$I$12+СВЦЭМ!$D$10+'СЕТ СН'!$I$6-'СЕТ СН'!$I$22</f>
        <v>1778.87894177</v>
      </c>
      <c r="H122" s="36">
        <f>SUMIFS(СВЦЭМ!$C$39:$C$782,СВЦЭМ!$A$39:$A$782,$A122,СВЦЭМ!$B$39:$B$782,H$119)+'СЕТ СН'!$I$12+СВЦЭМ!$D$10+'СЕТ СН'!$I$6-'СЕТ СН'!$I$22</f>
        <v>1702.2552171799998</v>
      </c>
      <c r="I122" s="36">
        <f>SUMIFS(СВЦЭМ!$C$39:$C$782,СВЦЭМ!$A$39:$A$782,$A122,СВЦЭМ!$B$39:$B$782,I$119)+'СЕТ СН'!$I$12+СВЦЭМ!$D$10+'СЕТ СН'!$I$6-'СЕТ СН'!$I$22</f>
        <v>1670.74405596</v>
      </c>
      <c r="J122" s="36">
        <f>SUMIFS(СВЦЭМ!$C$39:$C$782,СВЦЭМ!$A$39:$A$782,$A122,СВЦЭМ!$B$39:$B$782,J$119)+'СЕТ СН'!$I$12+СВЦЭМ!$D$10+'СЕТ СН'!$I$6-'СЕТ СН'!$I$22</f>
        <v>1616.19986993</v>
      </c>
      <c r="K122" s="36">
        <f>SUMIFS(СВЦЭМ!$C$39:$C$782,СВЦЭМ!$A$39:$A$782,$A122,СВЦЭМ!$B$39:$B$782,K$119)+'СЕТ СН'!$I$12+СВЦЭМ!$D$10+'СЕТ СН'!$I$6-'СЕТ СН'!$I$22</f>
        <v>1563.8937527799999</v>
      </c>
      <c r="L122" s="36">
        <f>SUMIFS(СВЦЭМ!$C$39:$C$782,СВЦЭМ!$A$39:$A$782,$A122,СВЦЭМ!$B$39:$B$782,L$119)+'СЕТ СН'!$I$12+СВЦЭМ!$D$10+'СЕТ СН'!$I$6-'СЕТ СН'!$I$22</f>
        <v>1571.59436499</v>
      </c>
      <c r="M122" s="36">
        <f>SUMIFS(СВЦЭМ!$C$39:$C$782,СВЦЭМ!$A$39:$A$782,$A122,СВЦЭМ!$B$39:$B$782,M$119)+'СЕТ СН'!$I$12+СВЦЭМ!$D$10+'СЕТ СН'!$I$6-'СЕТ СН'!$I$22</f>
        <v>1581.61465202</v>
      </c>
      <c r="N122" s="36">
        <f>SUMIFS(СВЦЭМ!$C$39:$C$782,СВЦЭМ!$A$39:$A$782,$A122,СВЦЭМ!$B$39:$B$782,N$119)+'СЕТ СН'!$I$12+СВЦЭМ!$D$10+'СЕТ СН'!$I$6-'СЕТ СН'!$I$22</f>
        <v>1612.4888902799999</v>
      </c>
      <c r="O122" s="36">
        <f>SUMIFS(СВЦЭМ!$C$39:$C$782,СВЦЭМ!$A$39:$A$782,$A122,СВЦЭМ!$B$39:$B$782,O$119)+'СЕТ СН'!$I$12+СВЦЭМ!$D$10+'СЕТ СН'!$I$6-'СЕТ СН'!$I$22</f>
        <v>1650.9651029299998</v>
      </c>
      <c r="P122" s="36">
        <f>SUMIFS(СВЦЭМ!$C$39:$C$782,СВЦЭМ!$A$39:$A$782,$A122,СВЦЭМ!$B$39:$B$782,P$119)+'СЕТ СН'!$I$12+СВЦЭМ!$D$10+'СЕТ СН'!$I$6-'СЕТ СН'!$I$22</f>
        <v>1698.49816521</v>
      </c>
      <c r="Q122" s="36">
        <f>SUMIFS(СВЦЭМ!$C$39:$C$782,СВЦЭМ!$A$39:$A$782,$A122,СВЦЭМ!$B$39:$B$782,Q$119)+'СЕТ СН'!$I$12+СВЦЭМ!$D$10+'СЕТ СН'!$I$6-'СЕТ СН'!$I$22</f>
        <v>1719.9221180199997</v>
      </c>
      <c r="R122" s="36">
        <f>SUMIFS(СВЦЭМ!$C$39:$C$782,СВЦЭМ!$A$39:$A$782,$A122,СВЦЭМ!$B$39:$B$782,R$119)+'СЕТ СН'!$I$12+СВЦЭМ!$D$10+'СЕТ СН'!$I$6-'СЕТ СН'!$I$22</f>
        <v>1711.0180342999997</v>
      </c>
      <c r="S122" s="36">
        <f>SUMIFS(СВЦЭМ!$C$39:$C$782,СВЦЭМ!$A$39:$A$782,$A122,СВЦЭМ!$B$39:$B$782,S$119)+'СЕТ СН'!$I$12+СВЦЭМ!$D$10+'СЕТ СН'!$I$6-'СЕТ СН'!$I$22</f>
        <v>1693.3505144800001</v>
      </c>
      <c r="T122" s="36">
        <f>SUMIFS(СВЦЭМ!$C$39:$C$782,СВЦЭМ!$A$39:$A$782,$A122,СВЦЭМ!$B$39:$B$782,T$119)+'СЕТ СН'!$I$12+СВЦЭМ!$D$10+'СЕТ СН'!$I$6-'СЕТ СН'!$I$22</f>
        <v>1621.8864262100001</v>
      </c>
      <c r="U122" s="36">
        <f>SUMIFS(СВЦЭМ!$C$39:$C$782,СВЦЭМ!$A$39:$A$782,$A122,СВЦЭМ!$B$39:$B$782,U$119)+'СЕТ СН'!$I$12+СВЦЭМ!$D$10+'СЕТ СН'!$I$6-'СЕТ СН'!$I$22</f>
        <v>1549.63416304</v>
      </c>
      <c r="V122" s="36">
        <f>SUMIFS(СВЦЭМ!$C$39:$C$782,СВЦЭМ!$A$39:$A$782,$A122,СВЦЭМ!$B$39:$B$782,V$119)+'СЕТ СН'!$I$12+СВЦЭМ!$D$10+'СЕТ СН'!$I$6-'СЕТ СН'!$I$22</f>
        <v>1527.58304641</v>
      </c>
      <c r="W122" s="36">
        <f>SUMIFS(СВЦЭМ!$C$39:$C$782,СВЦЭМ!$A$39:$A$782,$A122,СВЦЭМ!$B$39:$B$782,W$119)+'СЕТ СН'!$I$12+СВЦЭМ!$D$10+'СЕТ СН'!$I$6-'СЕТ СН'!$I$22</f>
        <v>1523.3181278100001</v>
      </c>
      <c r="X122" s="36">
        <f>SUMIFS(СВЦЭМ!$C$39:$C$782,СВЦЭМ!$A$39:$A$782,$A122,СВЦЭМ!$B$39:$B$782,X$119)+'СЕТ СН'!$I$12+СВЦЭМ!$D$10+'СЕТ СН'!$I$6-'СЕТ СН'!$I$22</f>
        <v>1545.63301918</v>
      </c>
      <c r="Y122" s="36">
        <f>SUMIFS(СВЦЭМ!$C$39:$C$782,СВЦЭМ!$A$39:$A$782,$A122,СВЦЭМ!$B$39:$B$782,Y$119)+'СЕТ СН'!$I$12+СВЦЭМ!$D$10+'СЕТ СН'!$I$6-'СЕТ СН'!$I$22</f>
        <v>1592.5657366800001</v>
      </c>
    </row>
    <row r="123" spans="1:27" ht="15.75" x14ac:dyDescent="0.2">
      <c r="A123" s="35">
        <f t="shared" si="3"/>
        <v>44290</v>
      </c>
      <c r="B123" s="36">
        <f>SUMIFS(СВЦЭМ!$C$39:$C$782,СВЦЭМ!$A$39:$A$782,$A123,СВЦЭМ!$B$39:$B$782,B$119)+'СЕТ СН'!$I$12+СВЦЭМ!$D$10+'СЕТ СН'!$I$6-'СЕТ СН'!$I$22</f>
        <v>1660.2506248</v>
      </c>
      <c r="C123" s="36">
        <f>SUMIFS(СВЦЭМ!$C$39:$C$782,СВЦЭМ!$A$39:$A$782,$A123,СВЦЭМ!$B$39:$B$782,C$119)+'СЕТ СН'!$I$12+СВЦЭМ!$D$10+'СЕТ СН'!$I$6-'СЕТ СН'!$I$22</f>
        <v>1732.1084535499999</v>
      </c>
      <c r="D123" s="36">
        <f>SUMIFS(СВЦЭМ!$C$39:$C$782,СВЦЭМ!$A$39:$A$782,$A123,СВЦЭМ!$B$39:$B$782,D$119)+'СЕТ СН'!$I$12+СВЦЭМ!$D$10+'СЕТ СН'!$I$6-'СЕТ СН'!$I$22</f>
        <v>1771.61487154</v>
      </c>
      <c r="E123" s="36">
        <f>SUMIFS(СВЦЭМ!$C$39:$C$782,СВЦЭМ!$A$39:$A$782,$A123,СВЦЭМ!$B$39:$B$782,E$119)+'СЕТ СН'!$I$12+СВЦЭМ!$D$10+'СЕТ СН'!$I$6-'СЕТ СН'!$I$22</f>
        <v>1778.0753260900001</v>
      </c>
      <c r="F123" s="36">
        <f>SUMIFS(СВЦЭМ!$C$39:$C$782,СВЦЭМ!$A$39:$A$782,$A123,СВЦЭМ!$B$39:$B$782,F$119)+'СЕТ СН'!$I$12+СВЦЭМ!$D$10+'СЕТ СН'!$I$6-'СЕТ СН'!$I$22</f>
        <v>1788.7312834300001</v>
      </c>
      <c r="G123" s="36">
        <f>SUMIFS(СВЦЭМ!$C$39:$C$782,СВЦЭМ!$A$39:$A$782,$A123,СВЦЭМ!$B$39:$B$782,G$119)+'СЕТ СН'!$I$12+СВЦЭМ!$D$10+'СЕТ СН'!$I$6-'СЕТ СН'!$I$22</f>
        <v>1780.0548663999998</v>
      </c>
      <c r="H123" s="36">
        <f>SUMIFS(СВЦЭМ!$C$39:$C$782,СВЦЭМ!$A$39:$A$782,$A123,СВЦЭМ!$B$39:$B$782,H$119)+'СЕТ СН'!$I$12+СВЦЭМ!$D$10+'СЕТ СН'!$I$6-'СЕТ СН'!$I$22</f>
        <v>1762.7632875700001</v>
      </c>
      <c r="I123" s="36">
        <f>SUMIFS(СВЦЭМ!$C$39:$C$782,СВЦЭМ!$A$39:$A$782,$A123,СВЦЭМ!$B$39:$B$782,I$119)+'СЕТ СН'!$I$12+СВЦЭМ!$D$10+'СЕТ СН'!$I$6-'СЕТ СН'!$I$22</f>
        <v>1709.75311035</v>
      </c>
      <c r="J123" s="36">
        <f>SUMIFS(СВЦЭМ!$C$39:$C$782,СВЦЭМ!$A$39:$A$782,$A123,СВЦЭМ!$B$39:$B$782,J$119)+'СЕТ СН'!$I$12+СВЦЭМ!$D$10+'СЕТ СН'!$I$6-'СЕТ СН'!$I$22</f>
        <v>1641.5843564100001</v>
      </c>
      <c r="K123" s="36">
        <f>SUMIFS(СВЦЭМ!$C$39:$C$782,СВЦЭМ!$A$39:$A$782,$A123,СВЦЭМ!$B$39:$B$782,K$119)+'СЕТ СН'!$I$12+СВЦЭМ!$D$10+'СЕТ СН'!$I$6-'СЕТ СН'!$I$22</f>
        <v>1578.61114815</v>
      </c>
      <c r="L123" s="36">
        <f>SUMIFS(СВЦЭМ!$C$39:$C$782,СВЦЭМ!$A$39:$A$782,$A123,СВЦЭМ!$B$39:$B$782,L$119)+'СЕТ СН'!$I$12+СВЦЭМ!$D$10+'СЕТ СН'!$I$6-'СЕТ СН'!$I$22</f>
        <v>1562.53975537</v>
      </c>
      <c r="M123" s="36">
        <f>SUMIFS(СВЦЭМ!$C$39:$C$782,СВЦЭМ!$A$39:$A$782,$A123,СВЦЭМ!$B$39:$B$782,M$119)+'СЕТ СН'!$I$12+СВЦЭМ!$D$10+'СЕТ СН'!$I$6-'СЕТ СН'!$I$22</f>
        <v>1567.67924483</v>
      </c>
      <c r="N123" s="36">
        <f>SUMIFS(СВЦЭМ!$C$39:$C$782,СВЦЭМ!$A$39:$A$782,$A123,СВЦЭМ!$B$39:$B$782,N$119)+'СЕТ СН'!$I$12+СВЦЭМ!$D$10+'СЕТ СН'!$I$6-'СЕТ СН'!$I$22</f>
        <v>1586.93349528</v>
      </c>
      <c r="O123" s="36">
        <f>SUMIFS(СВЦЭМ!$C$39:$C$782,СВЦЭМ!$A$39:$A$782,$A123,СВЦЭМ!$B$39:$B$782,O$119)+'СЕТ СН'!$I$12+СВЦЭМ!$D$10+'СЕТ СН'!$I$6-'СЕТ СН'!$I$22</f>
        <v>1618.7121501199999</v>
      </c>
      <c r="P123" s="36">
        <f>SUMIFS(СВЦЭМ!$C$39:$C$782,СВЦЭМ!$A$39:$A$782,$A123,СВЦЭМ!$B$39:$B$782,P$119)+'СЕТ СН'!$I$12+СВЦЭМ!$D$10+'СЕТ СН'!$I$6-'СЕТ СН'!$I$22</f>
        <v>1664.3740466499999</v>
      </c>
      <c r="Q123" s="36">
        <f>SUMIFS(СВЦЭМ!$C$39:$C$782,СВЦЭМ!$A$39:$A$782,$A123,СВЦЭМ!$B$39:$B$782,Q$119)+'СЕТ СН'!$I$12+СВЦЭМ!$D$10+'СЕТ СН'!$I$6-'СЕТ СН'!$I$22</f>
        <v>1692.4270035300001</v>
      </c>
      <c r="R123" s="36">
        <f>SUMIFS(СВЦЭМ!$C$39:$C$782,СВЦЭМ!$A$39:$A$782,$A123,СВЦЭМ!$B$39:$B$782,R$119)+'СЕТ СН'!$I$12+СВЦЭМ!$D$10+'СЕТ СН'!$I$6-'СЕТ СН'!$I$22</f>
        <v>1685.75561255</v>
      </c>
      <c r="S123" s="36">
        <f>SUMIFS(СВЦЭМ!$C$39:$C$782,СВЦЭМ!$A$39:$A$782,$A123,СВЦЭМ!$B$39:$B$782,S$119)+'СЕТ СН'!$I$12+СВЦЭМ!$D$10+'СЕТ СН'!$I$6-'СЕТ СН'!$I$22</f>
        <v>1655.4255992899998</v>
      </c>
      <c r="T123" s="36">
        <f>SUMIFS(СВЦЭМ!$C$39:$C$782,СВЦЭМ!$A$39:$A$782,$A123,СВЦЭМ!$B$39:$B$782,T$119)+'СЕТ СН'!$I$12+СВЦЭМ!$D$10+'СЕТ СН'!$I$6-'СЕТ СН'!$I$22</f>
        <v>1571.5164177199999</v>
      </c>
      <c r="U123" s="36">
        <f>SUMIFS(СВЦЭМ!$C$39:$C$782,СВЦЭМ!$A$39:$A$782,$A123,СВЦЭМ!$B$39:$B$782,U$119)+'СЕТ СН'!$I$12+СВЦЭМ!$D$10+'СЕТ СН'!$I$6-'СЕТ СН'!$I$22</f>
        <v>1505.60377737</v>
      </c>
      <c r="V123" s="36">
        <f>SUMIFS(СВЦЭМ!$C$39:$C$782,СВЦЭМ!$A$39:$A$782,$A123,СВЦЭМ!$B$39:$B$782,V$119)+'СЕТ СН'!$I$12+СВЦЭМ!$D$10+'СЕТ СН'!$I$6-'СЕТ СН'!$I$22</f>
        <v>1500.8583122</v>
      </c>
      <c r="W123" s="36">
        <f>SUMIFS(СВЦЭМ!$C$39:$C$782,СВЦЭМ!$A$39:$A$782,$A123,СВЦЭМ!$B$39:$B$782,W$119)+'СЕТ СН'!$I$12+СВЦЭМ!$D$10+'СЕТ СН'!$I$6-'СЕТ СН'!$I$22</f>
        <v>1513.4551136800001</v>
      </c>
      <c r="X123" s="36">
        <f>SUMIFS(СВЦЭМ!$C$39:$C$782,СВЦЭМ!$A$39:$A$782,$A123,СВЦЭМ!$B$39:$B$782,X$119)+'СЕТ СН'!$I$12+СВЦЭМ!$D$10+'СЕТ СН'!$I$6-'СЕТ СН'!$I$22</f>
        <v>1536.07254736</v>
      </c>
      <c r="Y123" s="36">
        <f>SUMIFS(СВЦЭМ!$C$39:$C$782,СВЦЭМ!$A$39:$A$782,$A123,СВЦЭМ!$B$39:$B$782,Y$119)+'СЕТ СН'!$I$12+СВЦЭМ!$D$10+'СЕТ СН'!$I$6-'СЕТ СН'!$I$22</f>
        <v>1578.37470775</v>
      </c>
    </row>
    <row r="124" spans="1:27" ht="15.75" x14ac:dyDescent="0.2">
      <c r="A124" s="35">
        <f t="shared" si="3"/>
        <v>44291</v>
      </c>
      <c r="B124" s="36">
        <f>SUMIFS(СВЦЭМ!$C$39:$C$782,СВЦЭМ!$A$39:$A$782,$A124,СВЦЭМ!$B$39:$B$782,B$119)+'СЕТ СН'!$I$12+СВЦЭМ!$D$10+'СЕТ СН'!$I$6-'СЕТ СН'!$I$22</f>
        <v>1651.8893261200001</v>
      </c>
      <c r="C124" s="36">
        <f>SUMIFS(СВЦЭМ!$C$39:$C$782,СВЦЭМ!$A$39:$A$782,$A124,СВЦЭМ!$B$39:$B$782,C$119)+'СЕТ СН'!$I$12+СВЦЭМ!$D$10+'СЕТ СН'!$I$6-'СЕТ СН'!$I$22</f>
        <v>1730.57432935</v>
      </c>
      <c r="D124" s="36">
        <f>SUMIFS(СВЦЭМ!$C$39:$C$782,СВЦЭМ!$A$39:$A$782,$A124,СВЦЭМ!$B$39:$B$782,D$119)+'СЕТ СН'!$I$12+СВЦЭМ!$D$10+'СЕТ СН'!$I$6-'СЕТ СН'!$I$22</f>
        <v>1779.3733586799999</v>
      </c>
      <c r="E124" s="36">
        <f>SUMIFS(СВЦЭМ!$C$39:$C$782,СВЦЭМ!$A$39:$A$782,$A124,СВЦЭМ!$B$39:$B$782,E$119)+'СЕТ СН'!$I$12+СВЦЭМ!$D$10+'СЕТ СН'!$I$6-'СЕТ СН'!$I$22</f>
        <v>1786.1259650100001</v>
      </c>
      <c r="F124" s="36">
        <f>SUMIFS(СВЦЭМ!$C$39:$C$782,СВЦЭМ!$A$39:$A$782,$A124,СВЦЭМ!$B$39:$B$782,F$119)+'СЕТ СН'!$I$12+СВЦЭМ!$D$10+'СЕТ СН'!$I$6-'СЕТ СН'!$I$22</f>
        <v>1789.50260695</v>
      </c>
      <c r="G124" s="36">
        <f>SUMIFS(СВЦЭМ!$C$39:$C$782,СВЦЭМ!$A$39:$A$782,$A124,СВЦЭМ!$B$39:$B$782,G$119)+'СЕТ СН'!$I$12+СВЦЭМ!$D$10+'СЕТ СН'!$I$6-'СЕТ СН'!$I$22</f>
        <v>1787.1819911799998</v>
      </c>
      <c r="H124" s="36">
        <f>SUMIFS(СВЦЭМ!$C$39:$C$782,СВЦЭМ!$A$39:$A$782,$A124,СВЦЭМ!$B$39:$B$782,H$119)+'СЕТ СН'!$I$12+СВЦЭМ!$D$10+'СЕТ СН'!$I$6-'СЕТ СН'!$I$22</f>
        <v>1740.36709023</v>
      </c>
      <c r="I124" s="36">
        <f>SUMIFS(СВЦЭМ!$C$39:$C$782,СВЦЭМ!$A$39:$A$782,$A124,СВЦЭМ!$B$39:$B$782,I$119)+'СЕТ СН'!$I$12+СВЦЭМ!$D$10+'СЕТ СН'!$I$6-'СЕТ СН'!$I$22</f>
        <v>1675.18775031</v>
      </c>
      <c r="J124" s="36">
        <f>SUMIFS(СВЦЭМ!$C$39:$C$782,СВЦЭМ!$A$39:$A$782,$A124,СВЦЭМ!$B$39:$B$782,J$119)+'СЕТ СН'!$I$12+СВЦЭМ!$D$10+'СЕТ СН'!$I$6-'СЕТ СН'!$I$22</f>
        <v>1640.3328314099999</v>
      </c>
      <c r="K124" s="36">
        <f>SUMIFS(СВЦЭМ!$C$39:$C$782,СВЦЭМ!$A$39:$A$782,$A124,СВЦЭМ!$B$39:$B$782,K$119)+'СЕТ СН'!$I$12+СВЦЭМ!$D$10+'СЕТ СН'!$I$6-'СЕТ СН'!$I$22</f>
        <v>1602.96800259</v>
      </c>
      <c r="L124" s="36">
        <f>SUMIFS(СВЦЭМ!$C$39:$C$782,СВЦЭМ!$A$39:$A$782,$A124,СВЦЭМ!$B$39:$B$782,L$119)+'СЕТ СН'!$I$12+СВЦЭМ!$D$10+'СЕТ СН'!$I$6-'СЕТ СН'!$I$22</f>
        <v>1617.9338523299998</v>
      </c>
      <c r="M124" s="36">
        <f>SUMIFS(СВЦЭМ!$C$39:$C$782,СВЦЭМ!$A$39:$A$782,$A124,СВЦЭМ!$B$39:$B$782,M$119)+'СЕТ СН'!$I$12+СВЦЭМ!$D$10+'СЕТ СН'!$I$6-'СЕТ СН'!$I$22</f>
        <v>1611.6599846300001</v>
      </c>
      <c r="N124" s="36">
        <f>SUMIFS(СВЦЭМ!$C$39:$C$782,СВЦЭМ!$A$39:$A$782,$A124,СВЦЭМ!$B$39:$B$782,N$119)+'СЕТ СН'!$I$12+СВЦЭМ!$D$10+'СЕТ СН'!$I$6-'СЕТ СН'!$I$22</f>
        <v>1613.1319700499998</v>
      </c>
      <c r="O124" s="36">
        <f>SUMIFS(СВЦЭМ!$C$39:$C$782,СВЦЭМ!$A$39:$A$782,$A124,СВЦЭМ!$B$39:$B$782,O$119)+'СЕТ СН'!$I$12+СВЦЭМ!$D$10+'СЕТ СН'!$I$6-'СЕТ СН'!$I$22</f>
        <v>1648.3260511399999</v>
      </c>
      <c r="P124" s="36">
        <f>SUMIFS(СВЦЭМ!$C$39:$C$782,СВЦЭМ!$A$39:$A$782,$A124,СВЦЭМ!$B$39:$B$782,P$119)+'СЕТ СН'!$I$12+СВЦЭМ!$D$10+'СЕТ СН'!$I$6-'СЕТ СН'!$I$22</f>
        <v>1694.4898772399997</v>
      </c>
      <c r="Q124" s="36">
        <f>SUMIFS(СВЦЭМ!$C$39:$C$782,СВЦЭМ!$A$39:$A$782,$A124,СВЦЭМ!$B$39:$B$782,Q$119)+'СЕТ СН'!$I$12+СВЦЭМ!$D$10+'СЕТ СН'!$I$6-'СЕТ СН'!$I$22</f>
        <v>1713.7928136400001</v>
      </c>
      <c r="R124" s="36">
        <f>SUMIFS(СВЦЭМ!$C$39:$C$782,СВЦЭМ!$A$39:$A$782,$A124,СВЦЭМ!$B$39:$B$782,R$119)+'СЕТ СН'!$I$12+СВЦЭМ!$D$10+'СЕТ СН'!$I$6-'СЕТ СН'!$I$22</f>
        <v>1703.5195313499999</v>
      </c>
      <c r="S124" s="36">
        <f>SUMIFS(СВЦЭМ!$C$39:$C$782,СВЦЭМ!$A$39:$A$782,$A124,СВЦЭМ!$B$39:$B$782,S$119)+'СЕТ СН'!$I$12+СВЦЭМ!$D$10+'СЕТ СН'!$I$6-'СЕТ СН'!$I$22</f>
        <v>1681.12875717</v>
      </c>
      <c r="T124" s="36">
        <f>SUMIFS(СВЦЭМ!$C$39:$C$782,СВЦЭМ!$A$39:$A$782,$A124,СВЦЭМ!$B$39:$B$782,T$119)+'СЕТ СН'!$I$12+СВЦЭМ!$D$10+'СЕТ СН'!$I$6-'СЕТ СН'!$I$22</f>
        <v>1622.3300637699999</v>
      </c>
      <c r="U124" s="36">
        <f>SUMIFS(СВЦЭМ!$C$39:$C$782,СВЦЭМ!$A$39:$A$782,$A124,СВЦЭМ!$B$39:$B$782,U$119)+'СЕТ СН'!$I$12+СВЦЭМ!$D$10+'СЕТ СН'!$I$6-'СЕТ СН'!$I$22</f>
        <v>1574.7800586899998</v>
      </c>
      <c r="V124" s="36">
        <f>SUMIFS(СВЦЭМ!$C$39:$C$782,СВЦЭМ!$A$39:$A$782,$A124,СВЦЭМ!$B$39:$B$782,V$119)+'СЕТ СН'!$I$12+СВЦЭМ!$D$10+'СЕТ СН'!$I$6-'СЕТ СН'!$I$22</f>
        <v>1571.1149797600001</v>
      </c>
      <c r="W124" s="36">
        <f>SUMIFS(СВЦЭМ!$C$39:$C$782,СВЦЭМ!$A$39:$A$782,$A124,СВЦЭМ!$B$39:$B$782,W$119)+'СЕТ СН'!$I$12+СВЦЭМ!$D$10+'СЕТ СН'!$I$6-'СЕТ СН'!$I$22</f>
        <v>1587.2746130999999</v>
      </c>
      <c r="X124" s="36">
        <f>SUMIFS(СВЦЭМ!$C$39:$C$782,СВЦЭМ!$A$39:$A$782,$A124,СВЦЭМ!$B$39:$B$782,X$119)+'СЕТ СН'!$I$12+СВЦЭМ!$D$10+'СЕТ СН'!$I$6-'СЕТ СН'!$I$22</f>
        <v>1571.1511558699999</v>
      </c>
      <c r="Y124" s="36">
        <f>SUMIFS(СВЦЭМ!$C$39:$C$782,СВЦЭМ!$A$39:$A$782,$A124,СВЦЭМ!$B$39:$B$782,Y$119)+'СЕТ СН'!$I$12+СВЦЭМ!$D$10+'СЕТ СН'!$I$6-'СЕТ СН'!$I$22</f>
        <v>1591.35361926</v>
      </c>
    </row>
    <row r="125" spans="1:27" ht="15.75" x14ac:dyDescent="0.2">
      <c r="A125" s="35">
        <f t="shared" si="3"/>
        <v>44292</v>
      </c>
      <c r="B125" s="36">
        <f>SUMIFS(СВЦЭМ!$C$39:$C$782,СВЦЭМ!$A$39:$A$782,$A125,СВЦЭМ!$B$39:$B$782,B$119)+'СЕТ СН'!$I$12+СВЦЭМ!$D$10+'СЕТ СН'!$I$6-'СЕТ СН'!$I$22</f>
        <v>1600.9322544699999</v>
      </c>
      <c r="C125" s="36">
        <f>SUMIFS(СВЦЭМ!$C$39:$C$782,СВЦЭМ!$A$39:$A$782,$A125,СВЦЭМ!$B$39:$B$782,C$119)+'СЕТ СН'!$I$12+СВЦЭМ!$D$10+'СЕТ СН'!$I$6-'СЕТ СН'!$I$22</f>
        <v>1665.72415155</v>
      </c>
      <c r="D125" s="36">
        <f>SUMIFS(СВЦЭМ!$C$39:$C$782,СВЦЭМ!$A$39:$A$782,$A125,СВЦЭМ!$B$39:$B$782,D$119)+'СЕТ СН'!$I$12+СВЦЭМ!$D$10+'СЕТ СН'!$I$6-'СЕТ СН'!$I$22</f>
        <v>1725.5509145699998</v>
      </c>
      <c r="E125" s="36">
        <f>SUMIFS(СВЦЭМ!$C$39:$C$782,СВЦЭМ!$A$39:$A$782,$A125,СВЦЭМ!$B$39:$B$782,E$119)+'СЕТ СН'!$I$12+СВЦЭМ!$D$10+'СЕТ СН'!$I$6-'СЕТ СН'!$I$22</f>
        <v>1733.21174909</v>
      </c>
      <c r="F125" s="36">
        <f>SUMIFS(СВЦЭМ!$C$39:$C$782,СВЦЭМ!$A$39:$A$782,$A125,СВЦЭМ!$B$39:$B$782,F$119)+'СЕТ СН'!$I$12+СВЦЭМ!$D$10+'СЕТ СН'!$I$6-'СЕТ СН'!$I$22</f>
        <v>1734.7718716200002</v>
      </c>
      <c r="G125" s="36">
        <f>SUMIFS(СВЦЭМ!$C$39:$C$782,СВЦЭМ!$A$39:$A$782,$A125,СВЦЭМ!$B$39:$B$782,G$119)+'СЕТ СН'!$I$12+СВЦЭМ!$D$10+'СЕТ СН'!$I$6-'СЕТ СН'!$I$22</f>
        <v>1727.39010813</v>
      </c>
      <c r="H125" s="36">
        <f>SUMIFS(СВЦЭМ!$C$39:$C$782,СВЦЭМ!$A$39:$A$782,$A125,СВЦЭМ!$B$39:$B$782,H$119)+'СЕТ СН'!$I$12+СВЦЭМ!$D$10+'СЕТ СН'!$I$6-'СЕТ СН'!$I$22</f>
        <v>1699.46943298</v>
      </c>
      <c r="I125" s="36">
        <f>SUMIFS(СВЦЭМ!$C$39:$C$782,СВЦЭМ!$A$39:$A$782,$A125,СВЦЭМ!$B$39:$B$782,I$119)+'СЕТ СН'!$I$12+СВЦЭМ!$D$10+'СЕТ СН'!$I$6-'СЕТ СН'!$I$22</f>
        <v>1644.9353165</v>
      </c>
      <c r="J125" s="36">
        <f>SUMIFS(СВЦЭМ!$C$39:$C$782,СВЦЭМ!$A$39:$A$782,$A125,СВЦЭМ!$B$39:$B$782,J$119)+'СЕТ СН'!$I$12+СВЦЭМ!$D$10+'СЕТ СН'!$I$6-'СЕТ СН'!$I$22</f>
        <v>1599.36691918</v>
      </c>
      <c r="K125" s="36">
        <f>SUMIFS(СВЦЭМ!$C$39:$C$782,СВЦЭМ!$A$39:$A$782,$A125,СВЦЭМ!$B$39:$B$782,K$119)+'СЕТ СН'!$I$12+СВЦЭМ!$D$10+'СЕТ СН'!$I$6-'СЕТ СН'!$I$22</f>
        <v>1563.8159236199999</v>
      </c>
      <c r="L125" s="36">
        <f>SUMIFS(СВЦЭМ!$C$39:$C$782,СВЦЭМ!$A$39:$A$782,$A125,СВЦЭМ!$B$39:$B$782,L$119)+'СЕТ СН'!$I$12+СВЦЭМ!$D$10+'СЕТ СН'!$I$6-'СЕТ СН'!$I$22</f>
        <v>1580.4466429300001</v>
      </c>
      <c r="M125" s="36">
        <f>SUMIFS(СВЦЭМ!$C$39:$C$782,СВЦЭМ!$A$39:$A$782,$A125,СВЦЭМ!$B$39:$B$782,M$119)+'СЕТ СН'!$I$12+СВЦЭМ!$D$10+'СЕТ СН'!$I$6-'СЕТ СН'!$I$22</f>
        <v>1594.73191507</v>
      </c>
      <c r="N125" s="36">
        <f>SUMIFS(СВЦЭМ!$C$39:$C$782,СВЦЭМ!$A$39:$A$782,$A125,СВЦЭМ!$B$39:$B$782,N$119)+'СЕТ СН'!$I$12+СВЦЭМ!$D$10+'СЕТ СН'!$I$6-'СЕТ СН'!$I$22</f>
        <v>1623.92425465</v>
      </c>
      <c r="O125" s="36">
        <f>SUMIFS(СВЦЭМ!$C$39:$C$782,СВЦЭМ!$A$39:$A$782,$A125,СВЦЭМ!$B$39:$B$782,O$119)+'СЕТ СН'!$I$12+СВЦЭМ!$D$10+'СЕТ СН'!$I$6-'СЕТ СН'!$I$22</f>
        <v>1664.90052762</v>
      </c>
      <c r="P125" s="36">
        <f>SUMIFS(СВЦЭМ!$C$39:$C$782,СВЦЭМ!$A$39:$A$782,$A125,СВЦЭМ!$B$39:$B$782,P$119)+'СЕТ СН'!$I$12+СВЦЭМ!$D$10+'СЕТ СН'!$I$6-'СЕТ СН'!$I$22</f>
        <v>1710.15562649</v>
      </c>
      <c r="Q125" s="36">
        <f>SUMIFS(СВЦЭМ!$C$39:$C$782,СВЦЭМ!$A$39:$A$782,$A125,СВЦЭМ!$B$39:$B$782,Q$119)+'СЕТ СН'!$I$12+СВЦЭМ!$D$10+'СЕТ СН'!$I$6-'СЕТ СН'!$I$22</f>
        <v>1719.7447930999997</v>
      </c>
      <c r="R125" s="36">
        <f>SUMIFS(СВЦЭМ!$C$39:$C$782,СВЦЭМ!$A$39:$A$782,$A125,СВЦЭМ!$B$39:$B$782,R$119)+'СЕТ СН'!$I$12+СВЦЭМ!$D$10+'СЕТ СН'!$I$6-'СЕТ СН'!$I$22</f>
        <v>1710.26532486</v>
      </c>
      <c r="S125" s="36">
        <f>SUMIFS(СВЦЭМ!$C$39:$C$782,СВЦЭМ!$A$39:$A$782,$A125,СВЦЭМ!$B$39:$B$782,S$119)+'СЕТ СН'!$I$12+СВЦЭМ!$D$10+'СЕТ СН'!$I$6-'СЕТ СН'!$I$22</f>
        <v>1691.2723191099999</v>
      </c>
      <c r="T125" s="36">
        <f>SUMIFS(СВЦЭМ!$C$39:$C$782,СВЦЭМ!$A$39:$A$782,$A125,СВЦЭМ!$B$39:$B$782,T$119)+'СЕТ СН'!$I$12+СВЦЭМ!$D$10+'СЕТ СН'!$I$6-'СЕТ СН'!$I$22</f>
        <v>1633.2024492099999</v>
      </c>
      <c r="U125" s="36">
        <f>SUMIFS(СВЦЭМ!$C$39:$C$782,СВЦЭМ!$A$39:$A$782,$A125,СВЦЭМ!$B$39:$B$782,U$119)+'СЕТ СН'!$I$12+СВЦЭМ!$D$10+'СЕТ СН'!$I$6-'СЕТ СН'!$I$22</f>
        <v>1556.0731003400001</v>
      </c>
      <c r="V125" s="36">
        <f>SUMIFS(СВЦЭМ!$C$39:$C$782,СВЦЭМ!$A$39:$A$782,$A125,СВЦЭМ!$B$39:$B$782,V$119)+'СЕТ СН'!$I$12+СВЦЭМ!$D$10+'СЕТ СН'!$I$6-'СЕТ СН'!$I$22</f>
        <v>1513.3327470300001</v>
      </c>
      <c r="W125" s="36">
        <f>SUMIFS(СВЦЭМ!$C$39:$C$782,СВЦЭМ!$A$39:$A$782,$A125,СВЦЭМ!$B$39:$B$782,W$119)+'СЕТ СН'!$I$12+СВЦЭМ!$D$10+'СЕТ СН'!$I$6-'СЕТ СН'!$I$22</f>
        <v>1527.3920576999999</v>
      </c>
      <c r="X125" s="36">
        <f>SUMIFS(СВЦЭМ!$C$39:$C$782,СВЦЭМ!$A$39:$A$782,$A125,СВЦЭМ!$B$39:$B$782,X$119)+'СЕТ СН'!$I$12+СВЦЭМ!$D$10+'СЕТ СН'!$I$6-'СЕТ СН'!$I$22</f>
        <v>1549.9174221799999</v>
      </c>
      <c r="Y125" s="36">
        <f>SUMIFS(СВЦЭМ!$C$39:$C$782,СВЦЭМ!$A$39:$A$782,$A125,СВЦЭМ!$B$39:$B$782,Y$119)+'СЕТ СН'!$I$12+СВЦЭМ!$D$10+'СЕТ СН'!$I$6-'СЕТ СН'!$I$22</f>
        <v>1604.1263967899999</v>
      </c>
    </row>
    <row r="126" spans="1:27" ht="15.75" x14ac:dyDescent="0.2">
      <c r="A126" s="35">
        <f t="shared" si="3"/>
        <v>44293</v>
      </c>
      <c r="B126" s="36">
        <f>SUMIFS(СВЦЭМ!$C$39:$C$782,СВЦЭМ!$A$39:$A$782,$A126,СВЦЭМ!$B$39:$B$782,B$119)+'СЕТ СН'!$I$12+СВЦЭМ!$D$10+'СЕТ СН'!$I$6-'СЕТ СН'!$I$22</f>
        <v>1683.1369276299997</v>
      </c>
      <c r="C126" s="36">
        <f>SUMIFS(СВЦЭМ!$C$39:$C$782,СВЦЭМ!$A$39:$A$782,$A126,СВЦЭМ!$B$39:$B$782,C$119)+'СЕТ СН'!$I$12+СВЦЭМ!$D$10+'СЕТ СН'!$I$6-'СЕТ СН'!$I$22</f>
        <v>1719.1191410699998</v>
      </c>
      <c r="D126" s="36">
        <f>SUMIFS(СВЦЭМ!$C$39:$C$782,СВЦЭМ!$A$39:$A$782,$A126,СВЦЭМ!$B$39:$B$782,D$119)+'СЕТ СН'!$I$12+СВЦЭМ!$D$10+'СЕТ СН'!$I$6-'СЕТ СН'!$I$22</f>
        <v>1682.5397549499999</v>
      </c>
      <c r="E126" s="36">
        <f>SUMIFS(СВЦЭМ!$C$39:$C$782,СВЦЭМ!$A$39:$A$782,$A126,СВЦЭМ!$B$39:$B$782,E$119)+'СЕТ СН'!$I$12+СВЦЭМ!$D$10+'СЕТ СН'!$I$6-'СЕТ СН'!$I$22</f>
        <v>1678.4646189999999</v>
      </c>
      <c r="F126" s="36">
        <f>SUMIFS(СВЦЭМ!$C$39:$C$782,СВЦЭМ!$A$39:$A$782,$A126,СВЦЭМ!$B$39:$B$782,F$119)+'СЕТ СН'!$I$12+СВЦЭМ!$D$10+'СЕТ СН'!$I$6-'СЕТ СН'!$I$22</f>
        <v>1682.1418440499997</v>
      </c>
      <c r="G126" s="36">
        <f>SUMIFS(СВЦЭМ!$C$39:$C$782,СВЦЭМ!$A$39:$A$782,$A126,СВЦЭМ!$B$39:$B$782,G$119)+'СЕТ СН'!$I$12+СВЦЭМ!$D$10+'СЕТ СН'!$I$6-'СЕТ СН'!$I$22</f>
        <v>1689.4373395299999</v>
      </c>
      <c r="H126" s="36">
        <f>SUMIFS(СВЦЭМ!$C$39:$C$782,СВЦЭМ!$A$39:$A$782,$A126,СВЦЭМ!$B$39:$B$782,H$119)+'СЕТ СН'!$I$12+СВЦЭМ!$D$10+'СЕТ СН'!$I$6-'СЕТ СН'!$I$22</f>
        <v>1725.4901015400001</v>
      </c>
      <c r="I126" s="36">
        <f>SUMIFS(СВЦЭМ!$C$39:$C$782,СВЦЭМ!$A$39:$A$782,$A126,СВЦЭМ!$B$39:$B$782,I$119)+'СЕТ СН'!$I$12+СВЦЭМ!$D$10+'СЕТ СН'!$I$6-'СЕТ СН'!$I$22</f>
        <v>1694.0207734400001</v>
      </c>
      <c r="J126" s="36">
        <f>SUMIFS(СВЦЭМ!$C$39:$C$782,СВЦЭМ!$A$39:$A$782,$A126,СВЦЭМ!$B$39:$B$782,J$119)+'СЕТ СН'!$I$12+СВЦЭМ!$D$10+'СЕТ СН'!$I$6-'СЕТ СН'!$I$22</f>
        <v>1646.8773060399999</v>
      </c>
      <c r="K126" s="36">
        <f>SUMIFS(СВЦЭМ!$C$39:$C$782,СВЦЭМ!$A$39:$A$782,$A126,СВЦЭМ!$B$39:$B$782,K$119)+'СЕТ СН'!$I$12+СВЦЭМ!$D$10+'СЕТ СН'!$I$6-'СЕТ СН'!$I$22</f>
        <v>1602.2885216499999</v>
      </c>
      <c r="L126" s="36">
        <f>SUMIFS(СВЦЭМ!$C$39:$C$782,СВЦЭМ!$A$39:$A$782,$A126,СВЦЭМ!$B$39:$B$782,L$119)+'СЕТ СН'!$I$12+СВЦЭМ!$D$10+'СЕТ СН'!$I$6-'СЕТ СН'!$I$22</f>
        <v>1608.6180353699999</v>
      </c>
      <c r="M126" s="36">
        <f>SUMIFS(СВЦЭМ!$C$39:$C$782,СВЦЭМ!$A$39:$A$782,$A126,СВЦЭМ!$B$39:$B$782,M$119)+'СЕТ СН'!$I$12+СВЦЭМ!$D$10+'СЕТ СН'!$I$6-'СЕТ СН'!$I$22</f>
        <v>1596.3666202300001</v>
      </c>
      <c r="N126" s="36">
        <f>SUMIFS(СВЦЭМ!$C$39:$C$782,СВЦЭМ!$A$39:$A$782,$A126,СВЦЭМ!$B$39:$B$782,N$119)+'СЕТ СН'!$I$12+СВЦЭМ!$D$10+'СЕТ СН'!$I$6-'СЕТ СН'!$I$22</f>
        <v>1622.3976711800001</v>
      </c>
      <c r="O126" s="36">
        <f>SUMIFS(СВЦЭМ!$C$39:$C$782,СВЦЭМ!$A$39:$A$782,$A126,СВЦЭМ!$B$39:$B$782,O$119)+'СЕТ СН'!$I$12+СВЦЭМ!$D$10+'СЕТ СН'!$I$6-'СЕТ СН'!$I$22</f>
        <v>1647.8353427299999</v>
      </c>
      <c r="P126" s="36">
        <f>SUMIFS(СВЦЭМ!$C$39:$C$782,СВЦЭМ!$A$39:$A$782,$A126,СВЦЭМ!$B$39:$B$782,P$119)+'СЕТ СН'!$I$12+СВЦЭМ!$D$10+'СЕТ СН'!$I$6-'СЕТ СН'!$I$22</f>
        <v>1686.4931085499998</v>
      </c>
      <c r="Q126" s="36">
        <f>SUMIFS(СВЦЭМ!$C$39:$C$782,СВЦЭМ!$A$39:$A$782,$A126,СВЦЭМ!$B$39:$B$782,Q$119)+'СЕТ СН'!$I$12+СВЦЭМ!$D$10+'СЕТ СН'!$I$6-'СЕТ СН'!$I$22</f>
        <v>1724.3027051399999</v>
      </c>
      <c r="R126" s="36">
        <f>SUMIFS(СВЦЭМ!$C$39:$C$782,СВЦЭМ!$A$39:$A$782,$A126,СВЦЭМ!$B$39:$B$782,R$119)+'СЕТ СН'!$I$12+СВЦЭМ!$D$10+'СЕТ СН'!$I$6-'СЕТ СН'!$I$22</f>
        <v>1724.7479152599999</v>
      </c>
      <c r="S126" s="36">
        <f>SUMIFS(СВЦЭМ!$C$39:$C$782,СВЦЭМ!$A$39:$A$782,$A126,СВЦЭМ!$B$39:$B$782,S$119)+'СЕТ СН'!$I$12+СВЦЭМ!$D$10+'СЕТ СН'!$I$6-'СЕТ СН'!$I$22</f>
        <v>1692.2460698599998</v>
      </c>
      <c r="T126" s="36">
        <f>SUMIFS(СВЦЭМ!$C$39:$C$782,СВЦЭМ!$A$39:$A$782,$A126,СВЦЭМ!$B$39:$B$782,T$119)+'СЕТ СН'!$I$12+СВЦЭМ!$D$10+'СЕТ СН'!$I$6-'СЕТ СН'!$I$22</f>
        <v>1617.0766118900001</v>
      </c>
      <c r="U126" s="36">
        <f>SUMIFS(СВЦЭМ!$C$39:$C$782,СВЦЭМ!$A$39:$A$782,$A126,СВЦЭМ!$B$39:$B$782,U$119)+'СЕТ СН'!$I$12+СВЦЭМ!$D$10+'СЕТ СН'!$I$6-'СЕТ СН'!$I$22</f>
        <v>1569.2975897299998</v>
      </c>
      <c r="V126" s="36">
        <f>SUMIFS(СВЦЭМ!$C$39:$C$782,СВЦЭМ!$A$39:$A$782,$A126,СВЦЭМ!$B$39:$B$782,V$119)+'СЕТ СН'!$I$12+СВЦЭМ!$D$10+'СЕТ СН'!$I$6-'СЕТ СН'!$I$22</f>
        <v>1553.4856619799998</v>
      </c>
      <c r="W126" s="36">
        <f>SUMIFS(СВЦЭМ!$C$39:$C$782,СВЦЭМ!$A$39:$A$782,$A126,СВЦЭМ!$B$39:$B$782,W$119)+'СЕТ СН'!$I$12+СВЦЭМ!$D$10+'СЕТ СН'!$I$6-'СЕТ СН'!$I$22</f>
        <v>1553.6107186199999</v>
      </c>
      <c r="X126" s="36">
        <f>SUMIFS(СВЦЭМ!$C$39:$C$782,СВЦЭМ!$A$39:$A$782,$A126,СВЦЭМ!$B$39:$B$782,X$119)+'СЕТ СН'!$I$12+СВЦЭМ!$D$10+'СЕТ СН'!$I$6-'СЕТ СН'!$I$22</f>
        <v>1567.1335451899999</v>
      </c>
      <c r="Y126" s="36">
        <f>SUMIFS(СВЦЭМ!$C$39:$C$782,СВЦЭМ!$A$39:$A$782,$A126,СВЦЭМ!$B$39:$B$782,Y$119)+'СЕТ СН'!$I$12+СВЦЭМ!$D$10+'СЕТ СН'!$I$6-'СЕТ СН'!$I$22</f>
        <v>1613.2225578699999</v>
      </c>
    </row>
    <row r="127" spans="1:27" ht="15.75" x14ac:dyDescent="0.2">
      <c r="A127" s="35">
        <f t="shared" si="3"/>
        <v>44294</v>
      </c>
      <c r="B127" s="36">
        <f>SUMIFS(СВЦЭМ!$C$39:$C$782,СВЦЭМ!$A$39:$A$782,$A127,СВЦЭМ!$B$39:$B$782,B$119)+'СЕТ СН'!$I$12+СВЦЭМ!$D$10+'СЕТ СН'!$I$6-'СЕТ СН'!$I$22</f>
        <v>1644.7963099200001</v>
      </c>
      <c r="C127" s="36">
        <f>SUMIFS(СВЦЭМ!$C$39:$C$782,СВЦЭМ!$A$39:$A$782,$A127,СВЦЭМ!$B$39:$B$782,C$119)+'СЕТ СН'!$I$12+СВЦЭМ!$D$10+'СЕТ СН'!$I$6-'СЕТ СН'!$I$22</f>
        <v>1712.3066525999998</v>
      </c>
      <c r="D127" s="36">
        <f>SUMIFS(СВЦЭМ!$C$39:$C$782,СВЦЭМ!$A$39:$A$782,$A127,СВЦЭМ!$B$39:$B$782,D$119)+'СЕТ СН'!$I$12+СВЦЭМ!$D$10+'СЕТ СН'!$I$6-'СЕТ СН'!$I$22</f>
        <v>1698.2238895199998</v>
      </c>
      <c r="E127" s="36">
        <f>SUMIFS(СВЦЭМ!$C$39:$C$782,СВЦЭМ!$A$39:$A$782,$A127,СВЦЭМ!$B$39:$B$782,E$119)+'СЕТ СН'!$I$12+СВЦЭМ!$D$10+'СЕТ СН'!$I$6-'СЕТ СН'!$I$22</f>
        <v>1691.24577679</v>
      </c>
      <c r="F127" s="36">
        <f>SUMIFS(СВЦЭМ!$C$39:$C$782,СВЦЭМ!$A$39:$A$782,$A127,СВЦЭМ!$B$39:$B$782,F$119)+'СЕТ СН'!$I$12+СВЦЭМ!$D$10+'СЕТ СН'!$I$6-'СЕТ СН'!$I$22</f>
        <v>1690.36876231</v>
      </c>
      <c r="G127" s="36">
        <f>SUMIFS(СВЦЭМ!$C$39:$C$782,СВЦЭМ!$A$39:$A$782,$A127,СВЦЭМ!$B$39:$B$782,G$119)+'СЕТ СН'!$I$12+СВЦЭМ!$D$10+'СЕТ СН'!$I$6-'СЕТ СН'!$I$22</f>
        <v>1703.3724365499997</v>
      </c>
      <c r="H127" s="36">
        <f>SUMIFS(СВЦЭМ!$C$39:$C$782,СВЦЭМ!$A$39:$A$782,$A127,СВЦЭМ!$B$39:$B$782,H$119)+'СЕТ СН'!$I$12+СВЦЭМ!$D$10+'СЕТ СН'!$I$6-'СЕТ СН'!$I$22</f>
        <v>1689.32852349</v>
      </c>
      <c r="I127" s="36">
        <f>SUMIFS(СВЦЭМ!$C$39:$C$782,СВЦЭМ!$A$39:$A$782,$A127,СВЦЭМ!$B$39:$B$782,I$119)+'СЕТ СН'!$I$12+СВЦЭМ!$D$10+'СЕТ СН'!$I$6-'СЕТ СН'!$I$22</f>
        <v>1643.25296869</v>
      </c>
      <c r="J127" s="36">
        <f>SUMIFS(СВЦЭМ!$C$39:$C$782,СВЦЭМ!$A$39:$A$782,$A127,СВЦЭМ!$B$39:$B$782,J$119)+'СЕТ СН'!$I$12+СВЦЭМ!$D$10+'СЕТ СН'!$I$6-'СЕТ СН'!$I$22</f>
        <v>1639.1759767200001</v>
      </c>
      <c r="K127" s="36">
        <f>SUMIFS(СВЦЭМ!$C$39:$C$782,СВЦЭМ!$A$39:$A$782,$A127,СВЦЭМ!$B$39:$B$782,K$119)+'СЕТ СН'!$I$12+СВЦЭМ!$D$10+'СЕТ СН'!$I$6-'СЕТ СН'!$I$22</f>
        <v>1620.0610136599998</v>
      </c>
      <c r="L127" s="36">
        <f>SUMIFS(СВЦЭМ!$C$39:$C$782,СВЦЭМ!$A$39:$A$782,$A127,СВЦЭМ!$B$39:$B$782,L$119)+'СЕТ СН'!$I$12+СВЦЭМ!$D$10+'СЕТ СН'!$I$6-'СЕТ СН'!$I$22</f>
        <v>1624.17639515</v>
      </c>
      <c r="M127" s="36">
        <f>SUMIFS(СВЦЭМ!$C$39:$C$782,СВЦЭМ!$A$39:$A$782,$A127,СВЦЭМ!$B$39:$B$782,M$119)+'СЕТ СН'!$I$12+СВЦЭМ!$D$10+'СЕТ СН'!$I$6-'СЕТ СН'!$I$22</f>
        <v>1632.7915341600001</v>
      </c>
      <c r="N127" s="36">
        <f>SUMIFS(СВЦЭМ!$C$39:$C$782,СВЦЭМ!$A$39:$A$782,$A127,СВЦЭМ!$B$39:$B$782,N$119)+'СЕТ СН'!$I$12+СВЦЭМ!$D$10+'СЕТ СН'!$I$6-'СЕТ СН'!$I$22</f>
        <v>1652.5476554299998</v>
      </c>
      <c r="O127" s="36">
        <f>SUMIFS(СВЦЭМ!$C$39:$C$782,СВЦЭМ!$A$39:$A$782,$A127,СВЦЭМ!$B$39:$B$782,O$119)+'СЕТ СН'!$I$12+СВЦЭМ!$D$10+'СЕТ СН'!$I$6-'СЕТ СН'!$I$22</f>
        <v>1657.1995298900001</v>
      </c>
      <c r="P127" s="36">
        <f>SUMIFS(СВЦЭМ!$C$39:$C$782,СВЦЭМ!$A$39:$A$782,$A127,СВЦЭМ!$B$39:$B$782,P$119)+'СЕТ СН'!$I$12+СВЦЭМ!$D$10+'СЕТ СН'!$I$6-'СЕТ СН'!$I$22</f>
        <v>1659.75891544</v>
      </c>
      <c r="Q127" s="36">
        <f>SUMIFS(СВЦЭМ!$C$39:$C$782,СВЦЭМ!$A$39:$A$782,$A127,СВЦЭМ!$B$39:$B$782,Q$119)+'СЕТ СН'!$I$12+СВЦЭМ!$D$10+'СЕТ СН'!$I$6-'СЕТ СН'!$I$22</f>
        <v>1681.20097244</v>
      </c>
      <c r="R127" s="36">
        <f>SUMIFS(СВЦЭМ!$C$39:$C$782,СВЦЭМ!$A$39:$A$782,$A127,СВЦЭМ!$B$39:$B$782,R$119)+'СЕТ СН'!$I$12+СВЦЭМ!$D$10+'СЕТ СН'!$I$6-'СЕТ СН'!$I$22</f>
        <v>1670.93332078</v>
      </c>
      <c r="S127" s="36">
        <f>SUMIFS(СВЦЭМ!$C$39:$C$782,СВЦЭМ!$A$39:$A$782,$A127,СВЦЭМ!$B$39:$B$782,S$119)+'СЕТ СН'!$I$12+СВЦЭМ!$D$10+'СЕТ СН'!$I$6-'СЕТ СН'!$I$22</f>
        <v>1657.0958205699999</v>
      </c>
      <c r="T127" s="36">
        <f>SUMIFS(СВЦЭМ!$C$39:$C$782,СВЦЭМ!$A$39:$A$782,$A127,СВЦЭМ!$B$39:$B$782,T$119)+'СЕТ СН'!$I$12+СВЦЭМ!$D$10+'СЕТ СН'!$I$6-'СЕТ СН'!$I$22</f>
        <v>1636.4310438699999</v>
      </c>
      <c r="U127" s="36">
        <f>SUMIFS(СВЦЭМ!$C$39:$C$782,СВЦЭМ!$A$39:$A$782,$A127,СВЦЭМ!$B$39:$B$782,U$119)+'СЕТ СН'!$I$12+СВЦЭМ!$D$10+'СЕТ СН'!$I$6-'СЕТ СН'!$I$22</f>
        <v>1570.9965458199999</v>
      </c>
      <c r="V127" s="36">
        <f>SUMIFS(СВЦЭМ!$C$39:$C$782,СВЦЭМ!$A$39:$A$782,$A127,СВЦЭМ!$B$39:$B$782,V$119)+'СЕТ СН'!$I$12+СВЦЭМ!$D$10+'СЕТ СН'!$I$6-'СЕТ СН'!$I$22</f>
        <v>1567.6759681600001</v>
      </c>
      <c r="W127" s="36">
        <f>SUMIFS(СВЦЭМ!$C$39:$C$782,СВЦЭМ!$A$39:$A$782,$A127,СВЦЭМ!$B$39:$B$782,W$119)+'СЕТ СН'!$I$12+СВЦЭМ!$D$10+'СЕТ СН'!$I$6-'СЕТ СН'!$I$22</f>
        <v>1586.6313227000001</v>
      </c>
      <c r="X127" s="36">
        <f>SUMIFS(СВЦЭМ!$C$39:$C$782,СВЦЭМ!$A$39:$A$782,$A127,СВЦЭМ!$B$39:$B$782,X$119)+'СЕТ СН'!$I$12+СВЦЭМ!$D$10+'СЕТ СН'!$I$6-'СЕТ СН'!$I$22</f>
        <v>1602.8741246</v>
      </c>
      <c r="Y127" s="36">
        <f>SUMIFS(СВЦЭМ!$C$39:$C$782,СВЦЭМ!$A$39:$A$782,$A127,СВЦЭМ!$B$39:$B$782,Y$119)+'СЕТ СН'!$I$12+СВЦЭМ!$D$10+'СЕТ СН'!$I$6-'СЕТ СН'!$I$22</f>
        <v>1640.2676186399999</v>
      </c>
    </row>
    <row r="128" spans="1:27" ht="15.75" x14ac:dyDescent="0.2">
      <c r="A128" s="35">
        <f t="shared" si="3"/>
        <v>44295</v>
      </c>
      <c r="B128" s="36">
        <f>SUMIFS(СВЦЭМ!$C$39:$C$782,СВЦЭМ!$A$39:$A$782,$A128,СВЦЭМ!$B$39:$B$782,B$119)+'СЕТ СН'!$I$12+СВЦЭМ!$D$10+'СЕТ СН'!$I$6-'СЕТ СН'!$I$22</f>
        <v>1619.5079354300001</v>
      </c>
      <c r="C128" s="36">
        <f>SUMIFS(СВЦЭМ!$C$39:$C$782,СВЦЭМ!$A$39:$A$782,$A128,СВЦЭМ!$B$39:$B$782,C$119)+'СЕТ СН'!$I$12+СВЦЭМ!$D$10+'СЕТ СН'!$I$6-'СЕТ СН'!$I$22</f>
        <v>1656.7061978699999</v>
      </c>
      <c r="D128" s="36">
        <f>SUMIFS(СВЦЭМ!$C$39:$C$782,СВЦЭМ!$A$39:$A$782,$A128,СВЦЭМ!$B$39:$B$782,D$119)+'СЕТ СН'!$I$12+СВЦЭМ!$D$10+'СЕТ СН'!$I$6-'СЕТ СН'!$I$22</f>
        <v>1690.7294814500001</v>
      </c>
      <c r="E128" s="36">
        <f>SUMIFS(СВЦЭМ!$C$39:$C$782,СВЦЭМ!$A$39:$A$782,$A128,СВЦЭМ!$B$39:$B$782,E$119)+'СЕТ СН'!$I$12+СВЦЭМ!$D$10+'СЕТ СН'!$I$6-'СЕТ СН'!$I$22</f>
        <v>1690.9620470300001</v>
      </c>
      <c r="F128" s="36">
        <f>SUMIFS(СВЦЭМ!$C$39:$C$782,СВЦЭМ!$A$39:$A$782,$A128,СВЦЭМ!$B$39:$B$782,F$119)+'СЕТ СН'!$I$12+СВЦЭМ!$D$10+'СЕТ СН'!$I$6-'СЕТ СН'!$I$22</f>
        <v>1690.54228263</v>
      </c>
      <c r="G128" s="36">
        <f>SUMIFS(СВЦЭМ!$C$39:$C$782,СВЦЭМ!$A$39:$A$782,$A128,СВЦЭМ!$B$39:$B$782,G$119)+'СЕТ СН'!$I$12+СВЦЭМ!$D$10+'СЕТ СН'!$I$6-'СЕТ СН'!$I$22</f>
        <v>1694.0251259299998</v>
      </c>
      <c r="H128" s="36">
        <f>SUMIFS(СВЦЭМ!$C$39:$C$782,СВЦЭМ!$A$39:$A$782,$A128,СВЦЭМ!$B$39:$B$782,H$119)+'СЕТ СН'!$I$12+СВЦЭМ!$D$10+'СЕТ СН'!$I$6-'СЕТ СН'!$I$22</f>
        <v>1680.1386641399999</v>
      </c>
      <c r="I128" s="36">
        <f>SUMIFS(СВЦЭМ!$C$39:$C$782,СВЦЭМ!$A$39:$A$782,$A128,СВЦЭМ!$B$39:$B$782,I$119)+'СЕТ СН'!$I$12+СВЦЭМ!$D$10+'СЕТ СН'!$I$6-'СЕТ СН'!$I$22</f>
        <v>1611.83530787</v>
      </c>
      <c r="J128" s="36">
        <f>SUMIFS(СВЦЭМ!$C$39:$C$782,СВЦЭМ!$A$39:$A$782,$A128,СВЦЭМ!$B$39:$B$782,J$119)+'СЕТ СН'!$I$12+СВЦЭМ!$D$10+'СЕТ СН'!$I$6-'СЕТ СН'!$I$22</f>
        <v>1618.0166989700001</v>
      </c>
      <c r="K128" s="36">
        <f>SUMIFS(СВЦЭМ!$C$39:$C$782,СВЦЭМ!$A$39:$A$782,$A128,СВЦЭМ!$B$39:$B$782,K$119)+'СЕТ СН'!$I$12+СВЦЭМ!$D$10+'СЕТ СН'!$I$6-'СЕТ СН'!$I$22</f>
        <v>1618.67993645</v>
      </c>
      <c r="L128" s="36">
        <f>SUMIFS(СВЦЭМ!$C$39:$C$782,СВЦЭМ!$A$39:$A$782,$A128,СВЦЭМ!$B$39:$B$782,L$119)+'СЕТ СН'!$I$12+СВЦЭМ!$D$10+'СЕТ СН'!$I$6-'СЕТ СН'!$I$22</f>
        <v>1622.7908770099998</v>
      </c>
      <c r="M128" s="36">
        <f>SUMIFS(СВЦЭМ!$C$39:$C$782,СВЦЭМ!$A$39:$A$782,$A128,СВЦЭМ!$B$39:$B$782,M$119)+'СЕТ СН'!$I$12+СВЦЭМ!$D$10+'СЕТ СН'!$I$6-'СЕТ СН'!$I$22</f>
        <v>1616.95969638</v>
      </c>
      <c r="N128" s="36">
        <f>SUMIFS(СВЦЭМ!$C$39:$C$782,СВЦЭМ!$A$39:$A$782,$A128,СВЦЭМ!$B$39:$B$782,N$119)+'СЕТ СН'!$I$12+СВЦЭМ!$D$10+'СЕТ СН'!$I$6-'СЕТ СН'!$I$22</f>
        <v>1635.8328493199999</v>
      </c>
      <c r="O128" s="36">
        <f>SUMIFS(СВЦЭМ!$C$39:$C$782,СВЦЭМ!$A$39:$A$782,$A128,СВЦЭМ!$B$39:$B$782,O$119)+'СЕТ СН'!$I$12+СВЦЭМ!$D$10+'СЕТ СН'!$I$6-'СЕТ СН'!$I$22</f>
        <v>1619.0093885900001</v>
      </c>
      <c r="P128" s="36">
        <f>SUMIFS(СВЦЭМ!$C$39:$C$782,СВЦЭМ!$A$39:$A$782,$A128,СВЦЭМ!$B$39:$B$782,P$119)+'СЕТ СН'!$I$12+СВЦЭМ!$D$10+'СЕТ СН'!$I$6-'СЕТ СН'!$I$22</f>
        <v>1642.7624656600001</v>
      </c>
      <c r="Q128" s="36">
        <f>SUMIFS(СВЦЭМ!$C$39:$C$782,СВЦЭМ!$A$39:$A$782,$A128,СВЦЭМ!$B$39:$B$782,Q$119)+'СЕТ СН'!$I$12+СВЦЭМ!$D$10+'СЕТ СН'!$I$6-'СЕТ СН'!$I$22</f>
        <v>1667.31130166</v>
      </c>
      <c r="R128" s="36">
        <f>SUMIFS(СВЦЭМ!$C$39:$C$782,СВЦЭМ!$A$39:$A$782,$A128,СВЦЭМ!$B$39:$B$782,R$119)+'СЕТ СН'!$I$12+СВЦЭМ!$D$10+'СЕТ СН'!$I$6-'СЕТ СН'!$I$22</f>
        <v>1651.4135674899999</v>
      </c>
      <c r="S128" s="36">
        <f>SUMIFS(СВЦЭМ!$C$39:$C$782,СВЦЭМ!$A$39:$A$782,$A128,СВЦЭМ!$B$39:$B$782,S$119)+'СЕТ СН'!$I$12+СВЦЭМ!$D$10+'СЕТ СН'!$I$6-'СЕТ СН'!$I$22</f>
        <v>1631.2313695799999</v>
      </c>
      <c r="T128" s="36">
        <f>SUMIFS(СВЦЭМ!$C$39:$C$782,СВЦЭМ!$A$39:$A$782,$A128,СВЦЭМ!$B$39:$B$782,T$119)+'СЕТ СН'!$I$12+СВЦЭМ!$D$10+'СЕТ СН'!$I$6-'СЕТ СН'!$I$22</f>
        <v>1628.51961729</v>
      </c>
      <c r="U128" s="36">
        <f>SUMIFS(СВЦЭМ!$C$39:$C$782,СВЦЭМ!$A$39:$A$782,$A128,СВЦЭМ!$B$39:$B$782,U$119)+'СЕТ СН'!$I$12+СВЦЭМ!$D$10+'СЕТ СН'!$I$6-'СЕТ СН'!$I$22</f>
        <v>1622.9454050700001</v>
      </c>
      <c r="V128" s="36">
        <f>SUMIFS(СВЦЭМ!$C$39:$C$782,СВЦЭМ!$A$39:$A$782,$A128,СВЦЭМ!$B$39:$B$782,V$119)+'СЕТ СН'!$I$12+СВЦЭМ!$D$10+'СЕТ СН'!$I$6-'СЕТ СН'!$I$22</f>
        <v>1634.3207615399999</v>
      </c>
      <c r="W128" s="36">
        <f>SUMIFS(СВЦЭМ!$C$39:$C$782,СВЦЭМ!$A$39:$A$782,$A128,СВЦЭМ!$B$39:$B$782,W$119)+'СЕТ СН'!$I$12+СВЦЭМ!$D$10+'СЕТ СН'!$I$6-'СЕТ СН'!$I$22</f>
        <v>1638.2264501499999</v>
      </c>
      <c r="X128" s="36">
        <f>SUMIFS(СВЦЭМ!$C$39:$C$782,СВЦЭМ!$A$39:$A$782,$A128,СВЦЭМ!$B$39:$B$782,X$119)+'СЕТ СН'!$I$12+СВЦЭМ!$D$10+'СЕТ СН'!$I$6-'СЕТ СН'!$I$22</f>
        <v>1623.0277133300001</v>
      </c>
      <c r="Y128" s="36">
        <f>SUMIFS(СВЦЭМ!$C$39:$C$782,СВЦЭМ!$A$39:$A$782,$A128,СВЦЭМ!$B$39:$B$782,Y$119)+'СЕТ СН'!$I$12+СВЦЭМ!$D$10+'СЕТ СН'!$I$6-'СЕТ СН'!$I$22</f>
        <v>1594.4103997500001</v>
      </c>
    </row>
    <row r="129" spans="1:25" ht="15.75" x14ac:dyDescent="0.2">
      <c r="A129" s="35">
        <f t="shared" si="3"/>
        <v>44296</v>
      </c>
      <c r="B129" s="36">
        <f>SUMIFS(СВЦЭМ!$C$39:$C$782,СВЦЭМ!$A$39:$A$782,$A129,СВЦЭМ!$B$39:$B$782,B$119)+'СЕТ СН'!$I$12+СВЦЭМ!$D$10+'СЕТ СН'!$I$6-'СЕТ СН'!$I$22</f>
        <v>1665.8798854500001</v>
      </c>
      <c r="C129" s="36">
        <f>SUMIFS(СВЦЭМ!$C$39:$C$782,СВЦЭМ!$A$39:$A$782,$A129,СВЦЭМ!$B$39:$B$782,C$119)+'СЕТ СН'!$I$12+СВЦЭМ!$D$10+'СЕТ СН'!$I$6-'СЕТ СН'!$I$22</f>
        <v>1707.4019701699999</v>
      </c>
      <c r="D129" s="36">
        <f>SUMIFS(СВЦЭМ!$C$39:$C$782,СВЦЭМ!$A$39:$A$782,$A129,СВЦЭМ!$B$39:$B$782,D$119)+'СЕТ СН'!$I$12+СВЦЭМ!$D$10+'СЕТ СН'!$I$6-'СЕТ СН'!$I$22</f>
        <v>1716.5435614600001</v>
      </c>
      <c r="E129" s="36">
        <f>SUMIFS(СВЦЭМ!$C$39:$C$782,СВЦЭМ!$A$39:$A$782,$A129,СВЦЭМ!$B$39:$B$782,E$119)+'СЕТ СН'!$I$12+СВЦЭМ!$D$10+'СЕТ СН'!$I$6-'СЕТ СН'!$I$22</f>
        <v>1701.8141646499998</v>
      </c>
      <c r="F129" s="36">
        <f>SUMIFS(СВЦЭМ!$C$39:$C$782,СВЦЭМ!$A$39:$A$782,$A129,СВЦЭМ!$B$39:$B$782,F$119)+'СЕТ СН'!$I$12+СВЦЭМ!$D$10+'СЕТ СН'!$I$6-'СЕТ СН'!$I$22</f>
        <v>1687.35316616</v>
      </c>
      <c r="G129" s="36">
        <f>SUMIFS(СВЦЭМ!$C$39:$C$782,СВЦЭМ!$A$39:$A$782,$A129,СВЦЭМ!$B$39:$B$782,G$119)+'СЕТ СН'!$I$12+СВЦЭМ!$D$10+'СЕТ СН'!$I$6-'СЕТ СН'!$I$22</f>
        <v>1689.4417650999999</v>
      </c>
      <c r="H129" s="36">
        <f>SUMIFS(СВЦЭМ!$C$39:$C$782,СВЦЭМ!$A$39:$A$782,$A129,СВЦЭМ!$B$39:$B$782,H$119)+'СЕТ СН'!$I$12+СВЦЭМ!$D$10+'СЕТ СН'!$I$6-'СЕТ СН'!$I$22</f>
        <v>1677.3947307099997</v>
      </c>
      <c r="I129" s="36">
        <f>SUMIFS(СВЦЭМ!$C$39:$C$782,СВЦЭМ!$A$39:$A$782,$A129,СВЦЭМ!$B$39:$B$782,I$119)+'СЕТ СН'!$I$12+СВЦЭМ!$D$10+'СЕТ СН'!$I$6-'СЕТ СН'!$I$22</f>
        <v>1643.8153641499998</v>
      </c>
      <c r="J129" s="36">
        <f>SUMIFS(СВЦЭМ!$C$39:$C$782,СВЦЭМ!$A$39:$A$782,$A129,СВЦЭМ!$B$39:$B$782,J$119)+'СЕТ СН'!$I$12+СВЦЭМ!$D$10+'СЕТ СН'!$I$6-'СЕТ СН'!$I$22</f>
        <v>1601.4688748899998</v>
      </c>
      <c r="K129" s="36">
        <f>SUMIFS(СВЦЭМ!$C$39:$C$782,СВЦЭМ!$A$39:$A$782,$A129,СВЦЭМ!$B$39:$B$782,K$119)+'СЕТ СН'!$I$12+СВЦЭМ!$D$10+'СЕТ СН'!$I$6-'СЕТ СН'!$I$22</f>
        <v>1543.5730188799998</v>
      </c>
      <c r="L129" s="36">
        <f>SUMIFS(СВЦЭМ!$C$39:$C$782,СВЦЭМ!$A$39:$A$782,$A129,СВЦЭМ!$B$39:$B$782,L$119)+'СЕТ СН'!$I$12+СВЦЭМ!$D$10+'СЕТ СН'!$I$6-'СЕТ СН'!$I$22</f>
        <v>1553.0118364699999</v>
      </c>
      <c r="M129" s="36">
        <f>SUMIFS(СВЦЭМ!$C$39:$C$782,СВЦЭМ!$A$39:$A$782,$A129,СВЦЭМ!$B$39:$B$782,M$119)+'СЕТ СН'!$I$12+СВЦЭМ!$D$10+'СЕТ СН'!$I$6-'СЕТ СН'!$I$22</f>
        <v>1571.0273183700001</v>
      </c>
      <c r="N129" s="36">
        <f>SUMIFS(СВЦЭМ!$C$39:$C$782,СВЦЭМ!$A$39:$A$782,$A129,СВЦЭМ!$B$39:$B$782,N$119)+'СЕТ СН'!$I$12+СВЦЭМ!$D$10+'СЕТ СН'!$I$6-'СЕТ СН'!$I$22</f>
        <v>1616.2056475300001</v>
      </c>
      <c r="O129" s="36">
        <f>SUMIFS(СВЦЭМ!$C$39:$C$782,СВЦЭМ!$A$39:$A$782,$A129,СВЦЭМ!$B$39:$B$782,O$119)+'СЕТ СН'!$I$12+СВЦЭМ!$D$10+'СЕТ СН'!$I$6-'СЕТ СН'!$I$22</f>
        <v>1641.79210687</v>
      </c>
      <c r="P129" s="36">
        <f>SUMIFS(СВЦЭМ!$C$39:$C$782,СВЦЭМ!$A$39:$A$782,$A129,СВЦЭМ!$B$39:$B$782,P$119)+'СЕТ СН'!$I$12+СВЦЭМ!$D$10+'СЕТ СН'!$I$6-'СЕТ СН'!$I$22</f>
        <v>1686.4400431399999</v>
      </c>
      <c r="Q129" s="36">
        <f>SUMIFS(СВЦЭМ!$C$39:$C$782,СВЦЭМ!$A$39:$A$782,$A129,СВЦЭМ!$B$39:$B$782,Q$119)+'СЕТ СН'!$I$12+СВЦЭМ!$D$10+'СЕТ СН'!$I$6-'СЕТ СН'!$I$22</f>
        <v>1702.8644240099998</v>
      </c>
      <c r="R129" s="36">
        <f>SUMIFS(СВЦЭМ!$C$39:$C$782,СВЦЭМ!$A$39:$A$782,$A129,СВЦЭМ!$B$39:$B$782,R$119)+'СЕТ СН'!$I$12+СВЦЭМ!$D$10+'СЕТ СН'!$I$6-'СЕТ СН'!$I$22</f>
        <v>1690.1573820499998</v>
      </c>
      <c r="S129" s="36">
        <f>SUMIFS(СВЦЭМ!$C$39:$C$782,СВЦЭМ!$A$39:$A$782,$A129,СВЦЭМ!$B$39:$B$782,S$119)+'СЕТ СН'!$I$12+СВЦЭМ!$D$10+'СЕТ СН'!$I$6-'СЕТ СН'!$I$22</f>
        <v>1641.7191793</v>
      </c>
      <c r="T129" s="36">
        <f>SUMIFS(СВЦЭМ!$C$39:$C$782,СВЦЭМ!$A$39:$A$782,$A129,СВЦЭМ!$B$39:$B$782,T$119)+'СЕТ СН'!$I$12+СВЦЭМ!$D$10+'СЕТ СН'!$I$6-'СЕТ СН'!$I$22</f>
        <v>1540.7841904900001</v>
      </c>
      <c r="U129" s="36">
        <f>SUMIFS(СВЦЭМ!$C$39:$C$782,СВЦЭМ!$A$39:$A$782,$A129,СВЦЭМ!$B$39:$B$782,U$119)+'СЕТ СН'!$I$12+СВЦЭМ!$D$10+'СЕТ СН'!$I$6-'СЕТ СН'!$I$22</f>
        <v>1474.0516428400001</v>
      </c>
      <c r="V129" s="36">
        <f>SUMIFS(СВЦЭМ!$C$39:$C$782,СВЦЭМ!$A$39:$A$782,$A129,СВЦЭМ!$B$39:$B$782,V$119)+'СЕТ СН'!$I$12+СВЦЭМ!$D$10+'СЕТ СН'!$I$6-'СЕТ СН'!$I$22</f>
        <v>1470.16159758</v>
      </c>
      <c r="W129" s="36">
        <f>SUMIFS(СВЦЭМ!$C$39:$C$782,СВЦЭМ!$A$39:$A$782,$A129,СВЦЭМ!$B$39:$B$782,W$119)+'СЕТ СН'!$I$12+СВЦЭМ!$D$10+'СЕТ СН'!$I$6-'СЕТ СН'!$I$22</f>
        <v>1482.26464934</v>
      </c>
      <c r="X129" s="36">
        <f>SUMIFS(СВЦЭМ!$C$39:$C$782,СВЦЭМ!$A$39:$A$782,$A129,СВЦЭМ!$B$39:$B$782,X$119)+'СЕТ СН'!$I$12+СВЦЭМ!$D$10+'СЕТ СН'!$I$6-'СЕТ СН'!$I$22</f>
        <v>1486.8422378199998</v>
      </c>
      <c r="Y129" s="36">
        <f>SUMIFS(СВЦЭМ!$C$39:$C$782,СВЦЭМ!$A$39:$A$782,$A129,СВЦЭМ!$B$39:$B$782,Y$119)+'СЕТ СН'!$I$12+СВЦЭМ!$D$10+'СЕТ СН'!$I$6-'СЕТ СН'!$I$22</f>
        <v>1527.6235320800001</v>
      </c>
    </row>
    <row r="130" spans="1:25" ht="15.75" x14ac:dyDescent="0.2">
      <c r="A130" s="35">
        <f t="shared" si="3"/>
        <v>44297</v>
      </c>
      <c r="B130" s="36">
        <f>SUMIFS(СВЦЭМ!$C$39:$C$782,СВЦЭМ!$A$39:$A$782,$A130,СВЦЭМ!$B$39:$B$782,B$119)+'СЕТ СН'!$I$12+СВЦЭМ!$D$10+'СЕТ СН'!$I$6-'СЕТ СН'!$I$22</f>
        <v>1606.87642504</v>
      </c>
      <c r="C130" s="36">
        <f>SUMIFS(СВЦЭМ!$C$39:$C$782,СВЦЭМ!$A$39:$A$782,$A130,СВЦЭМ!$B$39:$B$782,C$119)+'СЕТ СН'!$I$12+СВЦЭМ!$D$10+'СЕТ СН'!$I$6-'СЕТ СН'!$I$22</f>
        <v>1708.15481142</v>
      </c>
      <c r="D130" s="36">
        <f>SUMIFS(СВЦЭМ!$C$39:$C$782,СВЦЭМ!$A$39:$A$782,$A130,СВЦЭМ!$B$39:$B$782,D$119)+'СЕТ СН'!$I$12+СВЦЭМ!$D$10+'СЕТ СН'!$I$6-'СЕТ СН'!$I$22</f>
        <v>1778.2301950599999</v>
      </c>
      <c r="E130" s="36">
        <f>SUMIFS(СВЦЭМ!$C$39:$C$782,СВЦЭМ!$A$39:$A$782,$A130,СВЦЭМ!$B$39:$B$782,E$119)+'СЕТ СН'!$I$12+СВЦЭМ!$D$10+'СЕТ СН'!$I$6-'СЕТ СН'!$I$22</f>
        <v>1800.5382688700001</v>
      </c>
      <c r="F130" s="36">
        <f>SUMIFS(СВЦЭМ!$C$39:$C$782,СВЦЭМ!$A$39:$A$782,$A130,СВЦЭМ!$B$39:$B$782,F$119)+'СЕТ СН'!$I$12+СВЦЭМ!$D$10+'СЕТ СН'!$I$6-'СЕТ СН'!$I$22</f>
        <v>1815.2652532799998</v>
      </c>
      <c r="G130" s="36">
        <f>SUMIFS(СВЦЭМ!$C$39:$C$782,СВЦЭМ!$A$39:$A$782,$A130,СВЦЭМ!$B$39:$B$782,G$119)+'СЕТ СН'!$I$12+СВЦЭМ!$D$10+'СЕТ СН'!$I$6-'СЕТ СН'!$I$22</f>
        <v>1811.5905359499998</v>
      </c>
      <c r="H130" s="36">
        <f>SUMIFS(СВЦЭМ!$C$39:$C$782,СВЦЭМ!$A$39:$A$782,$A130,СВЦЭМ!$B$39:$B$782,H$119)+'СЕТ СН'!$I$12+СВЦЭМ!$D$10+'СЕТ СН'!$I$6-'СЕТ СН'!$I$22</f>
        <v>1794.9530916099998</v>
      </c>
      <c r="I130" s="36">
        <f>SUMIFS(СВЦЭМ!$C$39:$C$782,СВЦЭМ!$A$39:$A$782,$A130,СВЦЭМ!$B$39:$B$782,I$119)+'СЕТ СН'!$I$12+СВЦЭМ!$D$10+'СЕТ СН'!$I$6-'СЕТ СН'!$I$22</f>
        <v>1728.2501656499999</v>
      </c>
      <c r="J130" s="36">
        <f>SUMIFS(СВЦЭМ!$C$39:$C$782,СВЦЭМ!$A$39:$A$782,$A130,СВЦЭМ!$B$39:$B$782,J$119)+'СЕТ СН'!$I$12+СВЦЭМ!$D$10+'СЕТ СН'!$I$6-'СЕТ СН'!$I$22</f>
        <v>1668.3472417600001</v>
      </c>
      <c r="K130" s="36">
        <f>SUMIFS(СВЦЭМ!$C$39:$C$782,СВЦЭМ!$A$39:$A$782,$A130,СВЦЭМ!$B$39:$B$782,K$119)+'СЕТ СН'!$I$12+СВЦЭМ!$D$10+'СЕТ СН'!$I$6-'СЕТ СН'!$I$22</f>
        <v>1602.7869102999998</v>
      </c>
      <c r="L130" s="36">
        <f>SUMIFS(СВЦЭМ!$C$39:$C$782,СВЦЭМ!$A$39:$A$782,$A130,СВЦЭМ!$B$39:$B$782,L$119)+'СЕТ СН'!$I$12+СВЦЭМ!$D$10+'СЕТ СН'!$I$6-'СЕТ СН'!$I$22</f>
        <v>1600.91328243</v>
      </c>
      <c r="M130" s="36">
        <f>SUMIFS(СВЦЭМ!$C$39:$C$782,СВЦЭМ!$A$39:$A$782,$A130,СВЦЭМ!$B$39:$B$782,M$119)+'СЕТ СН'!$I$12+СВЦЭМ!$D$10+'СЕТ СН'!$I$6-'СЕТ СН'!$I$22</f>
        <v>1607.86356387</v>
      </c>
      <c r="N130" s="36">
        <f>SUMIFS(СВЦЭМ!$C$39:$C$782,СВЦЭМ!$A$39:$A$782,$A130,СВЦЭМ!$B$39:$B$782,N$119)+'СЕТ СН'!$I$12+СВЦЭМ!$D$10+'СЕТ СН'!$I$6-'СЕТ СН'!$I$22</f>
        <v>1635.4375894499999</v>
      </c>
      <c r="O130" s="36">
        <f>SUMIFS(СВЦЭМ!$C$39:$C$782,СВЦЭМ!$A$39:$A$782,$A130,СВЦЭМ!$B$39:$B$782,O$119)+'СЕТ СН'!$I$12+СВЦЭМ!$D$10+'СЕТ СН'!$I$6-'СЕТ СН'!$I$22</f>
        <v>1664.19153794</v>
      </c>
      <c r="P130" s="36">
        <f>SUMIFS(СВЦЭМ!$C$39:$C$782,СВЦЭМ!$A$39:$A$782,$A130,СВЦЭМ!$B$39:$B$782,P$119)+'СЕТ СН'!$I$12+СВЦЭМ!$D$10+'СЕТ СН'!$I$6-'СЕТ СН'!$I$22</f>
        <v>1711.98243723</v>
      </c>
      <c r="Q130" s="36">
        <f>SUMIFS(СВЦЭМ!$C$39:$C$782,СВЦЭМ!$A$39:$A$782,$A130,СВЦЭМ!$B$39:$B$782,Q$119)+'СЕТ СН'!$I$12+СВЦЭМ!$D$10+'СЕТ СН'!$I$6-'СЕТ СН'!$I$22</f>
        <v>1741.7910139000001</v>
      </c>
      <c r="R130" s="36">
        <f>SUMIFS(СВЦЭМ!$C$39:$C$782,СВЦЭМ!$A$39:$A$782,$A130,СВЦЭМ!$B$39:$B$782,R$119)+'СЕТ СН'!$I$12+СВЦЭМ!$D$10+'СЕТ СН'!$I$6-'СЕТ СН'!$I$22</f>
        <v>1727.10605661</v>
      </c>
      <c r="S130" s="36">
        <f>SUMIFS(СВЦЭМ!$C$39:$C$782,СВЦЭМ!$A$39:$A$782,$A130,СВЦЭМ!$B$39:$B$782,S$119)+'СЕТ СН'!$I$12+СВЦЭМ!$D$10+'СЕТ СН'!$I$6-'СЕТ СН'!$I$22</f>
        <v>1699.5436300599999</v>
      </c>
      <c r="T130" s="36">
        <f>SUMIFS(СВЦЭМ!$C$39:$C$782,СВЦЭМ!$A$39:$A$782,$A130,СВЦЭМ!$B$39:$B$782,T$119)+'СЕТ СН'!$I$12+СВЦЭМ!$D$10+'СЕТ СН'!$I$6-'СЕТ СН'!$I$22</f>
        <v>1630.8849386100001</v>
      </c>
      <c r="U130" s="36">
        <f>SUMIFS(СВЦЭМ!$C$39:$C$782,СВЦЭМ!$A$39:$A$782,$A130,СВЦЭМ!$B$39:$B$782,U$119)+'СЕТ СН'!$I$12+СВЦЭМ!$D$10+'СЕТ СН'!$I$6-'СЕТ СН'!$I$22</f>
        <v>1568.0310832800001</v>
      </c>
      <c r="V130" s="36">
        <f>SUMIFS(СВЦЭМ!$C$39:$C$782,СВЦЭМ!$A$39:$A$782,$A130,СВЦЭМ!$B$39:$B$782,V$119)+'СЕТ СН'!$I$12+СВЦЭМ!$D$10+'СЕТ СН'!$I$6-'СЕТ СН'!$I$22</f>
        <v>1547.6379642100001</v>
      </c>
      <c r="W130" s="36">
        <f>SUMIFS(СВЦЭМ!$C$39:$C$782,СВЦЭМ!$A$39:$A$782,$A130,СВЦЭМ!$B$39:$B$782,W$119)+'СЕТ СН'!$I$12+СВЦЭМ!$D$10+'СЕТ СН'!$I$6-'СЕТ СН'!$I$22</f>
        <v>1549.1126248599999</v>
      </c>
      <c r="X130" s="36">
        <f>SUMIFS(СВЦЭМ!$C$39:$C$782,СВЦЭМ!$A$39:$A$782,$A130,СВЦЭМ!$B$39:$B$782,X$119)+'СЕТ СН'!$I$12+СВЦЭМ!$D$10+'СЕТ СН'!$I$6-'СЕТ СН'!$I$22</f>
        <v>1548.7549060599999</v>
      </c>
      <c r="Y130" s="36">
        <f>SUMIFS(СВЦЭМ!$C$39:$C$782,СВЦЭМ!$A$39:$A$782,$A130,СВЦЭМ!$B$39:$B$782,Y$119)+'СЕТ СН'!$I$12+СВЦЭМ!$D$10+'СЕТ СН'!$I$6-'СЕТ СН'!$I$22</f>
        <v>1589.4887431799998</v>
      </c>
    </row>
    <row r="131" spans="1:25" ht="15.75" x14ac:dyDescent="0.2">
      <c r="A131" s="35">
        <f t="shared" si="3"/>
        <v>44298</v>
      </c>
      <c r="B131" s="36">
        <f>SUMIFS(СВЦЭМ!$C$39:$C$782,СВЦЭМ!$A$39:$A$782,$A131,СВЦЭМ!$B$39:$B$782,B$119)+'СЕТ СН'!$I$12+СВЦЭМ!$D$10+'СЕТ СН'!$I$6-'СЕТ СН'!$I$22</f>
        <v>1633.9194582</v>
      </c>
      <c r="C131" s="36">
        <f>SUMIFS(СВЦЭМ!$C$39:$C$782,СВЦЭМ!$A$39:$A$782,$A131,СВЦЭМ!$B$39:$B$782,C$119)+'СЕТ СН'!$I$12+СВЦЭМ!$D$10+'СЕТ СН'!$I$6-'СЕТ СН'!$I$22</f>
        <v>1693.2328269499999</v>
      </c>
      <c r="D131" s="36">
        <f>SUMIFS(СВЦЭМ!$C$39:$C$782,СВЦЭМ!$A$39:$A$782,$A131,СВЦЭМ!$B$39:$B$782,D$119)+'СЕТ СН'!$I$12+СВЦЭМ!$D$10+'СЕТ СН'!$I$6-'СЕТ СН'!$I$22</f>
        <v>1746.7675642499999</v>
      </c>
      <c r="E131" s="36">
        <f>SUMIFS(СВЦЭМ!$C$39:$C$782,СВЦЭМ!$A$39:$A$782,$A131,СВЦЭМ!$B$39:$B$782,E$119)+'СЕТ СН'!$I$12+СВЦЭМ!$D$10+'СЕТ СН'!$I$6-'СЕТ СН'!$I$22</f>
        <v>1808.1121472899999</v>
      </c>
      <c r="F131" s="36">
        <f>SUMIFS(СВЦЭМ!$C$39:$C$782,СВЦЭМ!$A$39:$A$782,$A131,СВЦЭМ!$B$39:$B$782,F$119)+'СЕТ СН'!$I$12+СВЦЭМ!$D$10+'СЕТ СН'!$I$6-'СЕТ СН'!$I$22</f>
        <v>1825.94055071</v>
      </c>
      <c r="G131" s="36">
        <f>SUMIFS(СВЦЭМ!$C$39:$C$782,СВЦЭМ!$A$39:$A$782,$A131,СВЦЭМ!$B$39:$B$782,G$119)+'СЕТ СН'!$I$12+СВЦЭМ!$D$10+'СЕТ СН'!$I$6-'СЕТ СН'!$I$22</f>
        <v>1801.8868566000001</v>
      </c>
      <c r="H131" s="36">
        <f>SUMIFS(СВЦЭМ!$C$39:$C$782,СВЦЭМ!$A$39:$A$782,$A131,СВЦЭМ!$B$39:$B$782,H$119)+'СЕТ СН'!$I$12+СВЦЭМ!$D$10+'СЕТ СН'!$I$6-'СЕТ СН'!$I$22</f>
        <v>1768.6545812099998</v>
      </c>
      <c r="I131" s="36">
        <f>SUMIFS(СВЦЭМ!$C$39:$C$782,СВЦЭМ!$A$39:$A$782,$A131,СВЦЭМ!$B$39:$B$782,I$119)+'СЕТ СН'!$I$12+СВЦЭМ!$D$10+'СЕТ СН'!$I$6-'СЕТ СН'!$I$22</f>
        <v>1702.6186688299999</v>
      </c>
      <c r="J131" s="36">
        <f>SUMIFS(СВЦЭМ!$C$39:$C$782,СВЦЭМ!$A$39:$A$782,$A131,СВЦЭМ!$B$39:$B$782,J$119)+'СЕТ СН'!$I$12+СВЦЭМ!$D$10+'СЕТ СН'!$I$6-'СЕТ СН'!$I$22</f>
        <v>1639.2381392699999</v>
      </c>
      <c r="K131" s="36">
        <f>SUMIFS(СВЦЭМ!$C$39:$C$782,СВЦЭМ!$A$39:$A$782,$A131,СВЦЭМ!$B$39:$B$782,K$119)+'СЕТ СН'!$I$12+СВЦЭМ!$D$10+'СЕТ СН'!$I$6-'СЕТ СН'!$I$22</f>
        <v>1595.7933860399999</v>
      </c>
      <c r="L131" s="36">
        <f>SUMIFS(СВЦЭМ!$C$39:$C$782,СВЦЭМ!$A$39:$A$782,$A131,СВЦЭМ!$B$39:$B$782,L$119)+'СЕТ СН'!$I$12+СВЦЭМ!$D$10+'СЕТ СН'!$I$6-'СЕТ СН'!$I$22</f>
        <v>1589.67122285</v>
      </c>
      <c r="M131" s="36">
        <f>SUMIFS(СВЦЭМ!$C$39:$C$782,СВЦЭМ!$A$39:$A$782,$A131,СВЦЭМ!$B$39:$B$782,M$119)+'СЕТ СН'!$I$12+СВЦЭМ!$D$10+'СЕТ СН'!$I$6-'СЕТ СН'!$I$22</f>
        <v>1599.0501369599999</v>
      </c>
      <c r="N131" s="36">
        <f>SUMIFS(СВЦЭМ!$C$39:$C$782,СВЦЭМ!$A$39:$A$782,$A131,СВЦЭМ!$B$39:$B$782,N$119)+'СЕТ СН'!$I$12+СВЦЭМ!$D$10+'СЕТ СН'!$I$6-'СЕТ СН'!$I$22</f>
        <v>1621.0364870200001</v>
      </c>
      <c r="O131" s="36">
        <f>SUMIFS(СВЦЭМ!$C$39:$C$782,СВЦЭМ!$A$39:$A$782,$A131,СВЦЭМ!$B$39:$B$782,O$119)+'СЕТ СН'!$I$12+СВЦЭМ!$D$10+'СЕТ СН'!$I$6-'СЕТ СН'!$I$22</f>
        <v>1661.0175927800001</v>
      </c>
      <c r="P131" s="36">
        <f>SUMIFS(СВЦЭМ!$C$39:$C$782,СВЦЭМ!$A$39:$A$782,$A131,СВЦЭМ!$B$39:$B$782,P$119)+'СЕТ СН'!$I$12+СВЦЭМ!$D$10+'СЕТ СН'!$I$6-'СЕТ СН'!$I$22</f>
        <v>1698.5299774599998</v>
      </c>
      <c r="Q131" s="36">
        <f>SUMIFS(СВЦЭМ!$C$39:$C$782,СВЦЭМ!$A$39:$A$782,$A131,СВЦЭМ!$B$39:$B$782,Q$119)+'СЕТ СН'!$I$12+СВЦЭМ!$D$10+'СЕТ СН'!$I$6-'СЕТ СН'!$I$22</f>
        <v>1720.7424923799999</v>
      </c>
      <c r="R131" s="36">
        <f>SUMIFS(СВЦЭМ!$C$39:$C$782,СВЦЭМ!$A$39:$A$782,$A131,СВЦЭМ!$B$39:$B$782,R$119)+'СЕТ СН'!$I$12+СВЦЭМ!$D$10+'СЕТ СН'!$I$6-'СЕТ СН'!$I$22</f>
        <v>1712.7793610799999</v>
      </c>
      <c r="S131" s="36">
        <f>SUMIFS(СВЦЭМ!$C$39:$C$782,СВЦЭМ!$A$39:$A$782,$A131,СВЦЭМ!$B$39:$B$782,S$119)+'СЕТ СН'!$I$12+СВЦЭМ!$D$10+'СЕТ СН'!$I$6-'СЕТ СН'!$I$22</f>
        <v>1694.09191465</v>
      </c>
      <c r="T131" s="36">
        <f>SUMIFS(СВЦЭМ!$C$39:$C$782,СВЦЭМ!$A$39:$A$782,$A131,СВЦЭМ!$B$39:$B$782,T$119)+'СЕТ СН'!$I$12+СВЦЭМ!$D$10+'СЕТ СН'!$I$6-'СЕТ СН'!$I$22</f>
        <v>1618.64873003</v>
      </c>
      <c r="U131" s="36">
        <f>SUMIFS(СВЦЭМ!$C$39:$C$782,СВЦЭМ!$A$39:$A$782,$A131,СВЦЭМ!$B$39:$B$782,U$119)+'СЕТ СН'!$I$12+СВЦЭМ!$D$10+'СЕТ СН'!$I$6-'СЕТ СН'!$I$22</f>
        <v>1569.7734217100001</v>
      </c>
      <c r="V131" s="36">
        <f>SUMIFS(СВЦЭМ!$C$39:$C$782,СВЦЭМ!$A$39:$A$782,$A131,СВЦЭМ!$B$39:$B$782,V$119)+'СЕТ СН'!$I$12+СВЦЭМ!$D$10+'СЕТ СН'!$I$6-'СЕТ СН'!$I$22</f>
        <v>1555.3979599099998</v>
      </c>
      <c r="W131" s="36">
        <f>SUMIFS(СВЦЭМ!$C$39:$C$782,СВЦЭМ!$A$39:$A$782,$A131,СВЦЭМ!$B$39:$B$782,W$119)+'СЕТ СН'!$I$12+СВЦЭМ!$D$10+'СЕТ СН'!$I$6-'СЕТ СН'!$I$22</f>
        <v>1550.32995304</v>
      </c>
      <c r="X131" s="36">
        <f>SUMIFS(СВЦЭМ!$C$39:$C$782,СВЦЭМ!$A$39:$A$782,$A131,СВЦЭМ!$B$39:$B$782,X$119)+'СЕТ СН'!$I$12+СВЦЭМ!$D$10+'СЕТ СН'!$I$6-'СЕТ СН'!$I$22</f>
        <v>1567.1624514800001</v>
      </c>
      <c r="Y131" s="36">
        <f>SUMIFS(СВЦЭМ!$C$39:$C$782,СВЦЭМ!$A$39:$A$782,$A131,СВЦЭМ!$B$39:$B$782,Y$119)+'СЕТ СН'!$I$12+СВЦЭМ!$D$10+'СЕТ СН'!$I$6-'СЕТ СН'!$I$22</f>
        <v>1607.3226154099998</v>
      </c>
    </row>
    <row r="132" spans="1:25" ht="15.75" x14ac:dyDescent="0.2">
      <c r="A132" s="35">
        <f t="shared" si="3"/>
        <v>44299</v>
      </c>
      <c r="B132" s="36">
        <f>SUMIFS(СВЦЭМ!$C$39:$C$782,СВЦЭМ!$A$39:$A$782,$A132,СВЦЭМ!$B$39:$B$782,B$119)+'СЕТ СН'!$I$12+СВЦЭМ!$D$10+'СЕТ СН'!$I$6-'СЕТ СН'!$I$22</f>
        <v>1683.3455273099999</v>
      </c>
      <c r="C132" s="36">
        <f>SUMIFS(СВЦЭМ!$C$39:$C$782,СВЦЭМ!$A$39:$A$782,$A132,СВЦЭМ!$B$39:$B$782,C$119)+'СЕТ СН'!$I$12+СВЦЭМ!$D$10+'СЕТ СН'!$I$6-'СЕТ СН'!$I$22</f>
        <v>1739.5378810100001</v>
      </c>
      <c r="D132" s="36">
        <f>SUMIFS(СВЦЭМ!$C$39:$C$782,СВЦЭМ!$A$39:$A$782,$A132,СВЦЭМ!$B$39:$B$782,D$119)+'СЕТ СН'!$I$12+СВЦЭМ!$D$10+'СЕТ СН'!$I$6-'СЕТ СН'!$I$22</f>
        <v>1762.37933419</v>
      </c>
      <c r="E132" s="36">
        <f>SUMIFS(СВЦЭМ!$C$39:$C$782,СВЦЭМ!$A$39:$A$782,$A132,СВЦЭМ!$B$39:$B$782,E$119)+'СЕТ СН'!$I$12+СВЦЭМ!$D$10+'СЕТ СН'!$I$6-'СЕТ СН'!$I$22</f>
        <v>1774.8589781699998</v>
      </c>
      <c r="F132" s="36">
        <f>SUMIFS(СВЦЭМ!$C$39:$C$782,СВЦЭМ!$A$39:$A$782,$A132,СВЦЭМ!$B$39:$B$782,F$119)+'СЕТ СН'!$I$12+СВЦЭМ!$D$10+'СЕТ СН'!$I$6-'СЕТ СН'!$I$22</f>
        <v>1785.2210065700001</v>
      </c>
      <c r="G132" s="36">
        <f>SUMIFS(СВЦЭМ!$C$39:$C$782,СВЦЭМ!$A$39:$A$782,$A132,СВЦЭМ!$B$39:$B$782,G$119)+'СЕТ СН'!$I$12+СВЦЭМ!$D$10+'СЕТ СН'!$I$6-'СЕТ СН'!$I$22</f>
        <v>1763.6464333099998</v>
      </c>
      <c r="H132" s="36">
        <f>SUMIFS(СВЦЭМ!$C$39:$C$782,СВЦЭМ!$A$39:$A$782,$A132,СВЦЭМ!$B$39:$B$782,H$119)+'СЕТ СН'!$I$12+СВЦЭМ!$D$10+'СЕТ СН'!$I$6-'СЕТ СН'!$I$22</f>
        <v>1724.7155956699999</v>
      </c>
      <c r="I132" s="36">
        <f>SUMIFS(СВЦЭМ!$C$39:$C$782,СВЦЭМ!$A$39:$A$782,$A132,СВЦЭМ!$B$39:$B$782,I$119)+'СЕТ СН'!$I$12+СВЦЭМ!$D$10+'СЕТ СН'!$I$6-'СЕТ СН'!$I$22</f>
        <v>1675.9690372</v>
      </c>
      <c r="J132" s="36">
        <f>SUMIFS(СВЦЭМ!$C$39:$C$782,СВЦЭМ!$A$39:$A$782,$A132,СВЦЭМ!$B$39:$B$782,J$119)+'СЕТ СН'!$I$12+СВЦЭМ!$D$10+'СЕТ СН'!$I$6-'СЕТ СН'!$I$22</f>
        <v>1647.5344000499999</v>
      </c>
      <c r="K132" s="36">
        <f>SUMIFS(СВЦЭМ!$C$39:$C$782,СВЦЭМ!$A$39:$A$782,$A132,СВЦЭМ!$B$39:$B$782,K$119)+'СЕТ СН'!$I$12+СВЦЭМ!$D$10+'СЕТ СН'!$I$6-'СЕТ СН'!$I$22</f>
        <v>1623.9042925399999</v>
      </c>
      <c r="L132" s="36">
        <f>SUMIFS(СВЦЭМ!$C$39:$C$782,СВЦЭМ!$A$39:$A$782,$A132,СВЦЭМ!$B$39:$B$782,L$119)+'СЕТ СН'!$I$12+СВЦЭМ!$D$10+'СЕТ СН'!$I$6-'СЕТ СН'!$I$22</f>
        <v>1631.04143047</v>
      </c>
      <c r="M132" s="36">
        <f>SUMIFS(СВЦЭМ!$C$39:$C$782,СВЦЭМ!$A$39:$A$782,$A132,СВЦЭМ!$B$39:$B$782,M$119)+'СЕТ СН'!$I$12+СВЦЭМ!$D$10+'СЕТ СН'!$I$6-'СЕТ СН'!$I$22</f>
        <v>1636.0579622199998</v>
      </c>
      <c r="N132" s="36">
        <f>SUMIFS(СВЦЭМ!$C$39:$C$782,СВЦЭМ!$A$39:$A$782,$A132,СВЦЭМ!$B$39:$B$782,N$119)+'СЕТ СН'!$I$12+СВЦЭМ!$D$10+'СЕТ СН'!$I$6-'СЕТ СН'!$I$22</f>
        <v>1648.50299494</v>
      </c>
      <c r="O132" s="36">
        <f>SUMIFS(СВЦЭМ!$C$39:$C$782,СВЦЭМ!$A$39:$A$782,$A132,СВЦЭМ!$B$39:$B$782,O$119)+'СЕТ СН'!$I$12+СВЦЭМ!$D$10+'СЕТ СН'!$I$6-'СЕТ СН'!$I$22</f>
        <v>1678.9698457199997</v>
      </c>
      <c r="P132" s="36">
        <f>SUMIFS(СВЦЭМ!$C$39:$C$782,СВЦЭМ!$A$39:$A$782,$A132,СВЦЭМ!$B$39:$B$782,P$119)+'СЕТ СН'!$I$12+СВЦЭМ!$D$10+'СЕТ СН'!$I$6-'СЕТ СН'!$I$22</f>
        <v>1720.5150600900001</v>
      </c>
      <c r="Q132" s="36">
        <f>SUMIFS(СВЦЭМ!$C$39:$C$782,СВЦЭМ!$A$39:$A$782,$A132,СВЦЭМ!$B$39:$B$782,Q$119)+'СЕТ СН'!$I$12+СВЦЭМ!$D$10+'СЕТ СН'!$I$6-'СЕТ СН'!$I$22</f>
        <v>1738.86171221</v>
      </c>
      <c r="R132" s="36">
        <f>SUMIFS(СВЦЭМ!$C$39:$C$782,СВЦЭМ!$A$39:$A$782,$A132,СВЦЭМ!$B$39:$B$782,R$119)+'СЕТ СН'!$I$12+СВЦЭМ!$D$10+'СЕТ СН'!$I$6-'СЕТ СН'!$I$22</f>
        <v>1728.7658601600001</v>
      </c>
      <c r="S132" s="36">
        <f>SUMIFS(СВЦЭМ!$C$39:$C$782,СВЦЭМ!$A$39:$A$782,$A132,СВЦЭМ!$B$39:$B$782,S$119)+'СЕТ СН'!$I$12+СВЦЭМ!$D$10+'СЕТ СН'!$I$6-'СЕТ СН'!$I$22</f>
        <v>1713.1701542599999</v>
      </c>
      <c r="T132" s="36">
        <f>SUMIFS(СВЦЭМ!$C$39:$C$782,СВЦЭМ!$A$39:$A$782,$A132,СВЦЭМ!$B$39:$B$782,T$119)+'СЕТ СН'!$I$12+СВЦЭМ!$D$10+'СЕТ СН'!$I$6-'СЕТ СН'!$I$22</f>
        <v>1654.69025317</v>
      </c>
      <c r="U132" s="36">
        <f>SUMIFS(СВЦЭМ!$C$39:$C$782,СВЦЭМ!$A$39:$A$782,$A132,СВЦЭМ!$B$39:$B$782,U$119)+'СЕТ СН'!$I$12+СВЦЭМ!$D$10+'СЕТ СН'!$I$6-'СЕТ СН'!$I$22</f>
        <v>1601.8513359599999</v>
      </c>
      <c r="V132" s="36">
        <f>SUMIFS(СВЦЭМ!$C$39:$C$782,СВЦЭМ!$A$39:$A$782,$A132,СВЦЭМ!$B$39:$B$782,V$119)+'СЕТ СН'!$I$12+СВЦЭМ!$D$10+'СЕТ СН'!$I$6-'СЕТ СН'!$I$22</f>
        <v>1573.40887075</v>
      </c>
      <c r="W132" s="36">
        <f>SUMIFS(СВЦЭМ!$C$39:$C$782,СВЦЭМ!$A$39:$A$782,$A132,СВЦЭМ!$B$39:$B$782,W$119)+'СЕТ СН'!$I$12+СВЦЭМ!$D$10+'СЕТ СН'!$I$6-'СЕТ СН'!$I$22</f>
        <v>1593.08850794</v>
      </c>
      <c r="X132" s="36">
        <f>SUMIFS(СВЦЭМ!$C$39:$C$782,СВЦЭМ!$A$39:$A$782,$A132,СВЦЭМ!$B$39:$B$782,X$119)+'СЕТ СН'!$I$12+СВЦЭМ!$D$10+'СЕТ СН'!$I$6-'СЕТ СН'!$I$22</f>
        <v>1626.31764393</v>
      </c>
      <c r="Y132" s="36">
        <f>SUMIFS(СВЦЭМ!$C$39:$C$782,СВЦЭМ!$A$39:$A$782,$A132,СВЦЭМ!$B$39:$B$782,Y$119)+'СЕТ СН'!$I$12+СВЦЭМ!$D$10+'СЕТ СН'!$I$6-'СЕТ СН'!$I$22</f>
        <v>1678.47494409</v>
      </c>
    </row>
    <row r="133" spans="1:25" ht="15.75" x14ac:dyDescent="0.2">
      <c r="A133" s="35">
        <f t="shared" si="3"/>
        <v>44300</v>
      </c>
      <c r="B133" s="36">
        <f>SUMIFS(СВЦЭМ!$C$39:$C$782,СВЦЭМ!$A$39:$A$782,$A133,СВЦЭМ!$B$39:$B$782,B$119)+'СЕТ СН'!$I$12+СВЦЭМ!$D$10+'СЕТ СН'!$I$6-'СЕТ СН'!$I$22</f>
        <v>1705.3273632400001</v>
      </c>
      <c r="C133" s="36">
        <f>SUMIFS(СВЦЭМ!$C$39:$C$782,СВЦЭМ!$A$39:$A$782,$A133,СВЦЭМ!$B$39:$B$782,C$119)+'СЕТ СН'!$I$12+СВЦЭМ!$D$10+'СЕТ СН'!$I$6-'СЕТ СН'!$I$22</f>
        <v>1775.6648444900002</v>
      </c>
      <c r="D133" s="36">
        <f>SUMIFS(СВЦЭМ!$C$39:$C$782,СВЦЭМ!$A$39:$A$782,$A133,СВЦЭМ!$B$39:$B$782,D$119)+'СЕТ СН'!$I$12+СВЦЭМ!$D$10+'СЕТ СН'!$I$6-'СЕТ СН'!$I$22</f>
        <v>1821.9804593700001</v>
      </c>
      <c r="E133" s="36">
        <f>SUMIFS(СВЦЭМ!$C$39:$C$782,СВЦЭМ!$A$39:$A$782,$A133,СВЦЭМ!$B$39:$B$782,E$119)+'СЕТ СН'!$I$12+СВЦЭМ!$D$10+'СЕТ СН'!$I$6-'СЕТ СН'!$I$22</f>
        <v>1829.22153441</v>
      </c>
      <c r="F133" s="36">
        <f>SUMIFS(СВЦЭМ!$C$39:$C$782,СВЦЭМ!$A$39:$A$782,$A133,СВЦЭМ!$B$39:$B$782,F$119)+'СЕТ СН'!$I$12+СВЦЭМ!$D$10+'СЕТ СН'!$I$6-'СЕТ СН'!$I$22</f>
        <v>1840.65049378</v>
      </c>
      <c r="G133" s="36">
        <f>SUMIFS(СВЦЭМ!$C$39:$C$782,СВЦЭМ!$A$39:$A$782,$A133,СВЦЭМ!$B$39:$B$782,G$119)+'СЕТ СН'!$I$12+СВЦЭМ!$D$10+'СЕТ СН'!$I$6-'СЕТ СН'!$I$22</f>
        <v>1826.2740641</v>
      </c>
      <c r="H133" s="36">
        <f>SUMIFS(СВЦЭМ!$C$39:$C$782,СВЦЭМ!$A$39:$A$782,$A133,СВЦЭМ!$B$39:$B$782,H$119)+'СЕТ СН'!$I$12+СВЦЭМ!$D$10+'СЕТ СН'!$I$6-'СЕТ СН'!$I$22</f>
        <v>1789.1652187199998</v>
      </c>
      <c r="I133" s="36">
        <f>SUMIFS(СВЦЭМ!$C$39:$C$782,СВЦЭМ!$A$39:$A$782,$A133,СВЦЭМ!$B$39:$B$782,I$119)+'СЕТ СН'!$I$12+СВЦЭМ!$D$10+'СЕТ СН'!$I$6-'СЕТ СН'!$I$22</f>
        <v>1736.8292176800001</v>
      </c>
      <c r="J133" s="36">
        <f>SUMIFS(СВЦЭМ!$C$39:$C$782,СВЦЭМ!$A$39:$A$782,$A133,СВЦЭМ!$B$39:$B$782,J$119)+'СЕТ СН'!$I$12+СВЦЭМ!$D$10+'СЕТ СН'!$I$6-'СЕТ СН'!$I$22</f>
        <v>1677.0966035599999</v>
      </c>
      <c r="K133" s="36">
        <f>SUMIFS(СВЦЭМ!$C$39:$C$782,СВЦЭМ!$A$39:$A$782,$A133,СВЦЭМ!$B$39:$B$782,K$119)+'СЕТ СН'!$I$12+СВЦЭМ!$D$10+'СЕТ СН'!$I$6-'СЕТ СН'!$I$22</f>
        <v>1620.4643905600001</v>
      </c>
      <c r="L133" s="36">
        <f>SUMIFS(СВЦЭМ!$C$39:$C$782,СВЦЭМ!$A$39:$A$782,$A133,СВЦЭМ!$B$39:$B$782,L$119)+'СЕТ СН'!$I$12+СВЦЭМ!$D$10+'СЕТ СН'!$I$6-'СЕТ СН'!$I$22</f>
        <v>1615.8061731399998</v>
      </c>
      <c r="M133" s="36">
        <f>SUMIFS(СВЦЭМ!$C$39:$C$782,СВЦЭМ!$A$39:$A$782,$A133,СВЦЭМ!$B$39:$B$782,M$119)+'СЕТ СН'!$I$12+СВЦЭМ!$D$10+'СЕТ СН'!$I$6-'СЕТ СН'!$I$22</f>
        <v>1623.1423070800001</v>
      </c>
      <c r="N133" s="36">
        <f>SUMIFS(СВЦЭМ!$C$39:$C$782,СВЦЭМ!$A$39:$A$782,$A133,СВЦЭМ!$B$39:$B$782,N$119)+'СЕТ СН'!$I$12+СВЦЭМ!$D$10+'СЕТ СН'!$I$6-'СЕТ СН'!$I$22</f>
        <v>1650.7056681899999</v>
      </c>
      <c r="O133" s="36">
        <f>SUMIFS(СВЦЭМ!$C$39:$C$782,СВЦЭМ!$A$39:$A$782,$A133,СВЦЭМ!$B$39:$B$782,O$119)+'СЕТ СН'!$I$12+СВЦЭМ!$D$10+'СЕТ СН'!$I$6-'СЕТ СН'!$I$22</f>
        <v>1680.4963834099999</v>
      </c>
      <c r="P133" s="36">
        <f>SUMIFS(СВЦЭМ!$C$39:$C$782,СВЦЭМ!$A$39:$A$782,$A133,СВЦЭМ!$B$39:$B$782,P$119)+'СЕТ СН'!$I$12+СВЦЭМ!$D$10+'СЕТ СН'!$I$6-'СЕТ СН'!$I$22</f>
        <v>1720.48974193</v>
      </c>
      <c r="Q133" s="36">
        <f>SUMIFS(СВЦЭМ!$C$39:$C$782,СВЦЭМ!$A$39:$A$782,$A133,СВЦЭМ!$B$39:$B$782,Q$119)+'СЕТ СН'!$I$12+СВЦЭМ!$D$10+'СЕТ СН'!$I$6-'СЕТ СН'!$I$22</f>
        <v>1746.8694591600001</v>
      </c>
      <c r="R133" s="36">
        <f>SUMIFS(СВЦЭМ!$C$39:$C$782,СВЦЭМ!$A$39:$A$782,$A133,СВЦЭМ!$B$39:$B$782,R$119)+'СЕТ СН'!$I$12+СВЦЭМ!$D$10+'СЕТ СН'!$I$6-'СЕТ СН'!$I$22</f>
        <v>1730.03484493</v>
      </c>
      <c r="S133" s="36">
        <f>SUMIFS(СВЦЭМ!$C$39:$C$782,СВЦЭМ!$A$39:$A$782,$A133,СВЦЭМ!$B$39:$B$782,S$119)+'СЕТ СН'!$I$12+СВЦЭМ!$D$10+'СЕТ СН'!$I$6-'СЕТ СН'!$I$22</f>
        <v>1708.56657627</v>
      </c>
      <c r="T133" s="36">
        <f>SUMIFS(СВЦЭМ!$C$39:$C$782,СВЦЭМ!$A$39:$A$782,$A133,СВЦЭМ!$B$39:$B$782,T$119)+'СЕТ СН'!$I$12+СВЦЭМ!$D$10+'СЕТ СН'!$I$6-'СЕТ СН'!$I$22</f>
        <v>1651.2191893700001</v>
      </c>
      <c r="U133" s="36">
        <f>SUMIFS(СВЦЭМ!$C$39:$C$782,СВЦЭМ!$A$39:$A$782,$A133,СВЦЭМ!$B$39:$B$782,U$119)+'СЕТ СН'!$I$12+СВЦЭМ!$D$10+'СЕТ СН'!$I$6-'СЕТ СН'!$I$22</f>
        <v>1600.1710017800001</v>
      </c>
      <c r="V133" s="36">
        <f>SUMIFS(СВЦЭМ!$C$39:$C$782,СВЦЭМ!$A$39:$A$782,$A133,СВЦЭМ!$B$39:$B$782,V$119)+'СЕТ СН'!$I$12+СВЦЭМ!$D$10+'СЕТ СН'!$I$6-'СЕТ СН'!$I$22</f>
        <v>1568.8450226800001</v>
      </c>
      <c r="W133" s="36">
        <f>SUMIFS(СВЦЭМ!$C$39:$C$782,СВЦЭМ!$A$39:$A$782,$A133,СВЦЭМ!$B$39:$B$782,W$119)+'СЕТ СН'!$I$12+СВЦЭМ!$D$10+'СЕТ СН'!$I$6-'СЕТ СН'!$I$22</f>
        <v>1579.94895389</v>
      </c>
      <c r="X133" s="36">
        <f>SUMIFS(СВЦЭМ!$C$39:$C$782,СВЦЭМ!$A$39:$A$782,$A133,СВЦЭМ!$B$39:$B$782,X$119)+'СЕТ СН'!$I$12+СВЦЭМ!$D$10+'СЕТ СН'!$I$6-'СЕТ СН'!$I$22</f>
        <v>1608.2519704699998</v>
      </c>
      <c r="Y133" s="36">
        <f>SUMIFS(СВЦЭМ!$C$39:$C$782,СВЦЭМ!$A$39:$A$782,$A133,СВЦЭМ!$B$39:$B$782,Y$119)+'СЕТ СН'!$I$12+СВЦЭМ!$D$10+'СЕТ СН'!$I$6-'СЕТ СН'!$I$22</f>
        <v>1650.91591174</v>
      </c>
    </row>
    <row r="134" spans="1:25" ht="15.75" x14ac:dyDescent="0.2">
      <c r="A134" s="35">
        <f t="shared" si="3"/>
        <v>44301</v>
      </c>
      <c r="B134" s="36">
        <f>SUMIFS(СВЦЭМ!$C$39:$C$782,СВЦЭМ!$A$39:$A$782,$A134,СВЦЭМ!$B$39:$B$782,B$119)+'СЕТ СН'!$I$12+СВЦЭМ!$D$10+'СЕТ СН'!$I$6-'СЕТ СН'!$I$22</f>
        <v>1678.0395291300001</v>
      </c>
      <c r="C134" s="36">
        <f>SUMIFS(СВЦЭМ!$C$39:$C$782,СВЦЭМ!$A$39:$A$782,$A134,СВЦЭМ!$B$39:$B$782,C$119)+'СЕТ СН'!$I$12+СВЦЭМ!$D$10+'СЕТ СН'!$I$6-'СЕТ СН'!$I$22</f>
        <v>1757.39690122</v>
      </c>
      <c r="D134" s="36">
        <f>SUMIFS(СВЦЭМ!$C$39:$C$782,СВЦЭМ!$A$39:$A$782,$A134,СВЦЭМ!$B$39:$B$782,D$119)+'СЕТ СН'!$I$12+СВЦЭМ!$D$10+'СЕТ СН'!$I$6-'СЕТ СН'!$I$22</f>
        <v>1813.9013827899998</v>
      </c>
      <c r="E134" s="36">
        <f>SUMIFS(СВЦЭМ!$C$39:$C$782,СВЦЭМ!$A$39:$A$782,$A134,СВЦЭМ!$B$39:$B$782,E$119)+'СЕТ СН'!$I$12+СВЦЭМ!$D$10+'СЕТ СН'!$I$6-'СЕТ СН'!$I$22</f>
        <v>1821.0145437599999</v>
      </c>
      <c r="F134" s="36">
        <f>SUMIFS(СВЦЭМ!$C$39:$C$782,СВЦЭМ!$A$39:$A$782,$A134,СВЦЭМ!$B$39:$B$782,F$119)+'СЕТ СН'!$I$12+СВЦЭМ!$D$10+'СЕТ СН'!$I$6-'СЕТ СН'!$I$22</f>
        <v>1829.2391928000002</v>
      </c>
      <c r="G134" s="36">
        <f>SUMIFS(СВЦЭМ!$C$39:$C$782,СВЦЭМ!$A$39:$A$782,$A134,СВЦЭМ!$B$39:$B$782,G$119)+'СЕТ СН'!$I$12+СВЦЭМ!$D$10+'СЕТ СН'!$I$6-'СЕТ СН'!$I$22</f>
        <v>1807.2471715000001</v>
      </c>
      <c r="H134" s="36">
        <f>SUMIFS(СВЦЭМ!$C$39:$C$782,СВЦЭМ!$A$39:$A$782,$A134,СВЦЭМ!$B$39:$B$782,H$119)+'СЕТ СН'!$I$12+СВЦЭМ!$D$10+'СЕТ СН'!$I$6-'СЕТ СН'!$I$22</f>
        <v>1755.46559032</v>
      </c>
      <c r="I134" s="36">
        <f>SUMIFS(СВЦЭМ!$C$39:$C$782,СВЦЭМ!$A$39:$A$782,$A134,СВЦЭМ!$B$39:$B$782,I$119)+'СЕТ СН'!$I$12+СВЦЭМ!$D$10+'СЕТ СН'!$I$6-'СЕТ СН'!$I$22</f>
        <v>1691.1514234699998</v>
      </c>
      <c r="J134" s="36">
        <f>SUMIFS(СВЦЭМ!$C$39:$C$782,СВЦЭМ!$A$39:$A$782,$A134,СВЦЭМ!$B$39:$B$782,J$119)+'СЕТ СН'!$I$12+СВЦЭМ!$D$10+'СЕТ СН'!$I$6-'СЕТ СН'!$I$22</f>
        <v>1643.18326701</v>
      </c>
      <c r="K134" s="36">
        <f>SUMIFS(СВЦЭМ!$C$39:$C$782,СВЦЭМ!$A$39:$A$782,$A134,СВЦЭМ!$B$39:$B$782,K$119)+'СЕТ СН'!$I$12+СВЦЭМ!$D$10+'СЕТ СН'!$I$6-'СЕТ СН'!$I$22</f>
        <v>1604.5425259899998</v>
      </c>
      <c r="L134" s="36">
        <f>SUMIFS(СВЦЭМ!$C$39:$C$782,СВЦЭМ!$A$39:$A$782,$A134,СВЦЭМ!$B$39:$B$782,L$119)+'СЕТ СН'!$I$12+СВЦЭМ!$D$10+'СЕТ СН'!$I$6-'СЕТ СН'!$I$22</f>
        <v>1628.3029999099999</v>
      </c>
      <c r="M134" s="36">
        <f>SUMIFS(СВЦЭМ!$C$39:$C$782,СВЦЭМ!$A$39:$A$782,$A134,СВЦЭМ!$B$39:$B$782,M$119)+'СЕТ СН'!$I$12+СВЦЭМ!$D$10+'СЕТ СН'!$I$6-'СЕТ СН'!$I$22</f>
        <v>1615.3449591200001</v>
      </c>
      <c r="N134" s="36">
        <f>SUMIFS(СВЦЭМ!$C$39:$C$782,СВЦЭМ!$A$39:$A$782,$A134,СВЦЭМ!$B$39:$B$782,N$119)+'СЕТ СН'!$I$12+СВЦЭМ!$D$10+'СЕТ СН'!$I$6-'СЕТ СН'!$I$22</f>
        <v>1639.0144549500001</v>
      </c>
      <c r="O134" s="36">
        <f>SUMIFS(СВЦЭМ!$C$39:$C$782,СВЦЭМ!$A$39:$A$782,$A134,СВЦЭМ!$B$39:$B$782,O$119)+'СЕТ СН'!$I$12+СВЦЭМ!$D$10+'СЕТ СН'!$I$6-'СЕТ СН'!$I$22</f>
        <v>1679.5687223899999</v>
      </c>
      <c r="P134" s="36">
        <f>SUMIFS(СВЦЭМ!$C$39:$C$782,СВЦЭМ!$A$39:$A$782,$A134,СВЦЭМ!$B$39:$B$782,P$119)+'СЕТ СН'!$I$12+СВЦЭМ!$D$10+'СЕТ СН'!$I$6-'СЕТ СН'!$I$22</f>
        <v>1718.9786740999998</v>
      </c>
      <c r="Q134" s="36">
        <f>SUMIFS(СВЦЭМ!$C$39:$C$782,СВЦЭМ!$A$39:$A$782,$A134,СВЦЭМ!$B$39:$B$782,Q$119)+'СЕТ СН'!$I$12+СВЦЭМ!$D$10+'СЕТ СН'!$I$6-'СЕТ СН'!$I$22</f>
        <v>1734.49370413</v>
      </c>
      <c r="R134" s="36">
        <f>SUMIFS(СВЦЭМ!$C$39:$C$782,СВЦЭМ!$A$39:$A$782,$A134,СВЦЭМ!$B$39:$B$782,R$119)+'СЕТ СН'!$I$12+СВЦЭМ!$D$10+'СЕТ СН'!$I$6-'СЕТ СН'!$I$22</f>
        <v>1719.0401105000001</v>
      </c>
      <c r="S134" s="36">
        <f>SUMIFS(СВЦЭМ!$C$39:$C$782,СВЦЭМ!$A$39:$A$782,$A134,СВЦЭМ!$B$39:$B$782,S$119)+'СЕТ СН'!$I$12+СВЦЭМ!$D$10+'СЕТ СН'!$I$6-'СЕТ СН'!$I$22</f>
        <v>1705.7804230500001</v>
      </c>
      <c r="T134" s="36">
        <f>SUMIFS(СВЦЭМ!$C$39:$C$782,СВЦЭМ!$A$39:$A$782,$A134,СВЦЭМ!$B$39:$B$782,T$119)+'СЕТ СН'!$I$12+СВЦЭМ!$D$10+'СЕТ СН'!$I$6-'СЕТ СН'!$I$22</f>
        <v>1630.8374196099999</v>
      </c>
      <c r="U134" s="36">
        <f>SUMIFS(СВЦЭМ!$C$39:$C$782,СВЦЭМ!$A$39:$A$782,$A134,СВЦЭМ!$B$39:$B$782,U$119)+'СЕТ СН'!$I$12+СВЦЭМ!$D$10+'СЕТ СН'!$I$6-'СЕТ СН'!$I$22</f>
        <v>1576.41858232</v>
      </c>
      <c r="V134" s="36">
        <f>SUMIFS(СВЦЭМ!$C$39:$C$782,СВЦЭМ!$A$39:$A$782,$A134,СВЦЭМ!$B$39:$B$782,V$119)+'СЕТ СН'!$I$12+СВЦЭМ!$D$10+'СЕТ СН'!$I$6-'СЕТ СН'!$I$22</f>
        <v>1538.6739696700001</v>
      </c>
      <c r="W134" s="36">
        <f>SUMIFS(СВЦЭМ!$C$39:$C$782,СВЦЭМ!$A$39:$A$782,$A134,СВЦЭМ!$B$39:$B$782,W$119)+'СЕТ СН'!$I$12+СВЦЭМ!$D$10+'СЕТ СН'!$I$6-'СЕТ СН'!$I$22</f>
        <v>1545.2579226600001</v>
      </c>
      <c r="X134" s="36">
        <f>SUMIFS(СВЦЭМ!$C$39:$C$782,СВЦЭМ!$A$39:$A$782,$A134,СВЦЭМ!$B$39:$B$782,X$119)+'СЕТ СН'!$I$12+СВЦЭМ!$D$10+'СЕТ СН'!$I$6-'СЕТ СН'!$I$22</f>
        <v>1570.8458034800001</v>
      </c>
      <c r="Y134" s="36">
        <f>SUMIFS(СВЦЭМ!$C$39:$C$782,СВЦЭМ!$A$39:$A$782,$A134,СВЦЭМ!$B$39:$B$782,Y$119)+'СЕТ СН'!$I$12+СВЦЭМ!$D$10+'СЕТ СН'!$I$6-'СЕТ СН'!$I$22</f>
        <v>1630.2604350299998</v>
      </c>
    </row>
    <row r="135" spans="1:25" ht="15.75" x14ac:dyDescent="0.2">
      <c r="A135" s="35">
        <f t="shared" si="3"/>
        <v>44302</v>
      </c>
      <c r="B135" s="36">
        <f>SUMIFS(СВЦЭМ!$C$39:$C$782,СВЦЭМ!$A$39:$A$782,$A135,СВЦЭМ!$B$39:$B$782,B$119)+'СЕТ СН'!$I$12+СВЦЭМ!$D$10+'СЕТ СН'!$I$6-'СЕТ СН'!$I$22</f>
        <v>1704.4661448399997</v>
      </c>
      <c r="C135" s="36">
        <f>SUMIFS(СВЦЭМ!$C$39:$C$782,СВЦЭМ!$A$39:$A$782,$A135,СВЦЭМ!$B$39:$B$782,C$119)+'СЕТ СН'!$I$12+СВЦЭМ!$D$10+'СЕТ СН'!$I$6-'СЕТ СН'!$I$22</f>
        <v>1765.4839646</v>
      </c>
      <c r="D135" s="36">
        <f>SUMIFS(СВЦЭМ!$C$39:$C$782,СВЦЭМ!$A$39:$A$782,$A135,СВЦЭМ!$B$39:$B$782,D$119)+'СЕТ СН'!$I$12+СВЦЭМ!$D$10+'СЕТ СН'!$I$6-'СЕТ СН'!$I$22</f>
        <v>1811.8824200399999</v>
      </c>
      <c r="E135" s="36">
        <f>SUMIFS(СВЦЭМ!$C$39:$C$782,СВЦЭМ!$A$39:$A$782,$A135,СВЦЭМ!$B$39:$B$782,E$119)+'СЕТ СН'!$I$12+СВЦЭМ!$D$10+'СЕТ СН'!$I$6-'СЕТ СН'!$I$22</f>
        <v>1821.7136894099999</v>
      </c>
      <c r="F135" s="36">
        <f>SUMIFS(СВЦЭМ!$C$39:$C$782,СВЦЭМ!$A$39:$A$782,$A135,СВЦЭМ!$B$39:$B$782,F$119)+'СЕТ СН'!$I$12+СВЦЭМ!$D$10+'СЕТ СН'!$I$6-'СЕТ СН'!$I$22</f>
        <v>1838.1469241199998</v>
      </c>
      <c r="G135" s="36">
        <f>SUMIFS(СВЦЭМ!$C$39:$C$782,СВЦЭМ!$A$39:$A$782,$A135,СВЦЭМ!$B$39:$B$782,G$119)+'СЕТ СН'!$I$12+СВЦЭМ!$D$10+'СЕТ СН'!$I$6-'СЕТ СН'!$I$22</f>
        <v>1816.3886425000001</v>
      </c>
      <c r="H135" s="36">
        <f>SUMIFS(СВЦЭМ!$C$39:$C$782,СВЦЭМ!$A$39:$A$782,$A135,СВЦЭМ!$B$39:$B$782,H$119)+'СЕТ СН'!$I$12+СВЦЭМ!$D$10+'СЕТ СН'!$I$6-'СЕТ СН'!$I$22</f>
        <v>1775.9115391999999</v>
      </c>
      <c r="I135" s="36">
        <f>SUMIFS(СВЦЭМ!$C$39:$C$782,СВЦЭМ!$A$39:$A$782,$A135,СВЦЭМ!$B$39:$B$782,I$119)+'СЕТ СН'!$I$12+СВЦЭМ!$D$10+'СЕТ СН'!$I$6-'СЕТ СН'!$I$22</f>
        <v>1712.4088921600001</v>
      </c>
      <c r="J135" s="36">
        <f>SUMIFS(СВЦЭМ!$C$39:$C$782,СВЦЭМ!$A$39:$A$782,$A135,СВЦЭМ!$B$39:$B$782,J$119)+'СЕТ СН'!$I$12+СВЦЭМ!$D$10+'СЕТ СН'!$I$6-'СЕТ СН'!$I$22</f>
        <v>1647.6762051000001</v>
      </c>
      <c r="K135" s="36">
        <f>SUMIFS(СВЦЭМ!$C$39:$C$782,СВЦЭМ!$A$39:$A$782,$A135,СВЦЭМ!$B$39:$B$782,K$119)+'СЕТ СН'!$I$12+СВЦЭМ!$D$10+'СЕТ СН'!$I$6-'СЕТ СН'!$I$22</f>
        <v>1595.89204922</v>
      </c>
      <c r="L135" s="36">
        <f>SUMIFS(СВЦЭМ!$C$39:$C$782,СВЦЭМ!$A$39:$A$782,$A135,СВЦЭМ!$B$39:$B$782,L$119)+'СЕТ СН'!$I$12+СВЦЭМ!$D$10+'СЕТ СН'!$I$6-'СЕТ СН'!$I$22</f>
        <v>1601.0150773800001</v>
      </c>
      <c r="M135" s="36">
        <f>SUMIFS(СВЦЭМ!$C$39:$C$782,СВЦЭМ!$A$39:$A$782,$A135,СВЦЭМ!$B$39:$B$782,M$119)+'СЕТ СН'!$I$12+СВЦЭМ!$D$10+'СЕТ СН'!$I$6-'СЕТ СН'!$I$22</f>
        <v>1608.2178079599998</v>
      </c>
      <c r="N135" s="36">
        <f>SUMIFS(СВЦЭМ!$C$39:$C$782,СВЦЭМ!$A$39:$A$782,$A135,СВЦЭМ!$B$39:$B$782,N$119)+'СЕТ СН'!$I$12+СВЦЭМ!$D$10+'СЕТ СН'!$I$6-'СЕТ СН'!$I$22</f>
        <v>1631.2105906199999</v>
      </c>
      <c r="O135" s="36">
        <f>SUMIFS(СВЦЭМ!$C$39:$C$782,СВЦЭМ!$A$39:$A$782,$A135,СВЦЭМ!$B$39:$B$782,O$119)+'СЕТ СН'!$I$12+СВЦЭМ!$D$10+'СЕТ СН'!$I$6-'СЕТ СН'!$I$22</f>
        <v>1663.16073714</v>
      </c>
      <c r="P135" s="36">
        <f>SUMIFS(СВЦЭМ!$C$39:$C$782,СВЦЭМ!$A$39:$A$782,$A135,СВЦЭМ!$B$39:$B$782,P$119)+'СЕТ СН'!$I$12+СВЦЭМ!$D$10+'СЕТ СН'!$I$6-'СЕТ СН'!$I$22</f>
        <v>1699.1165139499999</v>
      </c>
      <c r="Q135" s="36">
        <f>SUMIFS(СВЦЭМ!$C$39:$C$782,СВЦЭМ!$A$39:$A$782,$A135,СВЦЭМ!$B$39:$B$782,Q$119)+'СЕТ СН'!$I$12+СВЦЭМ!$D$10+'СЕТ СН'!$I$6-'СЕТ СН'!$I$22</f>
        <v>1724.5068852700001</v>
      </c>
      <c r="R135" s="36">
        <f>SUMIFS(СВЦЭМ!$C$39:$C$782,СВЦЭМ!$A$39:$A$782,$A135,СВЦЭМ!$B$39:$B$782,R$119)+'СЕТ СН'!$I$12+СВЦЭМ!$D$10+'СЕТ СН'!$I$6-'СЕТ СН'!$I$22</f>
        <v>1708.2729203199997</v>
      </c>
      <c r="S135" s="36">
        <f>SUMIFS(СВЦЭМ!$C$39:$C$782,СВЦЭМ!$A$39:$A$782,$A135,СВЦЭМ!$B$39:$B$782,S$119)+'СЕТ СН'!$I$12+СВЦЭМ!$D$10+'СЕТ СН'!$I$6-'СЕТ СН'!$I$22</f>
        <v>1656.9443189799999</v>
      </c>
      <c r="T135" s="36">
        <f>SUMIFS(СВЦЭМ!$C$39:$C$782,СВЦЭМ!$A$39:$A$782,$A135,СВЦЭМ!$B$39:$B$782,T$119)+'СЕТ СН'!$I$12+СВЦЭМ!$D$10+'СЕТ СН'!$I$6-'СЕТ СН'!$I$22</f>
        <v>1569.4421580999999</v>
      </c>
      <c r="U135" s="36">
        <f>SUMIFS(СВЦЭМ!$C$39:$C$782,СВЦЭМ!$A$39:$A$782,$A135,СВЦЭМ!$B$39:$B$782,U$119)+'СЕТ СН'!$I$12+СВЦЭМ!$D$10+'СЕТ СН'!$I$6-'СЕТ СН'!$I$22</f>
        <v>1501.3502587600001</v>
      </c>
      <c r="V135" s="36">
        <f>SUMIFS(СВЦЭМ!$C$39:$C$782,СВЦЭМ!$A$39:$A$782,$A135,СВЦЭМ!$B$39:$B$782,V$119)+'СЕТ СН'!$I$12+СВЦЭМ!$D$10+'СЕТ СН'!$I$6-'СЕТ СН'!$I$22</f>
        <v>1485.7836502199998</v>
      </c>
      <c r="W135" s="36">
        <f>SUMIFS(СВЦЭМ!$C$39:$C$782,СВЦЭМ!$A$39:$A$782,$A135,СВЦЭМ!$B$39:$B$782,W$119)+'СЕТ СН'!$I$12+СВЦЭМ!$D$10+'СЕТ СН'!$I$6-'СЕТ СН'!$I$22</f>
        <v>1496.6461464700001</v>
      </c>
      <c r="X135" s="36">
        <f>SUMIFS(СВЦЭМ!$C$39:$C$782,СВЦЭМ!$A$39:$A$782,$A135,СВЦЭМ!$B$39:$B$782,X$119)+'СЕТ СН'!$I$12+СВЦЭМ!$D$10+'СЕТ СН'!$I$6-'СЕТ СН'!$I$22</f>
        <v>1520.2834084400001</v>
      </c>
      <c r="Y135" s="36">
        <f>SUMIFS(СВЦЭМ!$C$39:$C$782,СВЦЭМ!$A$39:$A$782,$A135,СВЦЭМ!$B$39:$B$782,Y$119)+'СЕТ СН'!$I$12+СВЦЭМ!$D$10+'СЕТ СН'!$I$6-'СЕТ СН'!$I$22</f>
        <v>1563.3698253</v>
      </c>
    </row>
    <row r="136" spans="1:25" ht="15.75" x14ac:dyDescent="0.2">
      <c r="A136" s="35">
        <f t="shared" si="3"/>
        <v>44303</v>
      </c>
      <c r="B136" s="36">
        <f>SUMIFS(СВЦЭМ!$C$39:$C$782,СВЦЭМ!$A$39:$A$782,$A136,СВЦЭМ!$B$39:$B$782,B$119)+'СЕТ СН'!$I$12+СВЦЭМ!$D$10+'СЕТ СН'!$I$6-'СЕТ СН'!$I$22</f>
        <v>1621.1286986599998</v>
      </c>
      <c r="C136" s="36">
        <f>SUMIFS(СВЦЭМ!$C$39:$C$782,СВЦЭМ!$A$39:$A$782,$A136,СВЦЭМ!$B$39:$B$782,C$119)+'СЕТ СН'!$I$12+СВЦЭМ!$D$10+'СЕТ СН'!$I$6-'СЕТ СН'!$I$22</f>
        <v>1672.9388942999999</v>
      </c>
      <c r="D136" s="36">
        <f>SUMIFS(СВЦЭМ!$C$39:$C$782,СВЦЭМ!$A$39:$A$782,$A136,СВЦЭМ!$B$39:$B$782,D$119)+'СЕТ СН'!$I$12+СВЦЭМ!$D$10+'СЕТ СН'!$I$6-'СЕТ СН'!$I$22</f>
        <v>1695.13360801</v>
      </c>
      <c r="E136" s="36">
        <f>SUMIFS(СВЦЭМ!$C$39:$C$782,СВЦЭМ!$A$39:$A$782,$A136,СВЦЭМ!$B$39:$B$782,E$119)+'СЕТ СН'!$I$12+СВЦЭМ!$D$10+'СЕТ СН'!$I$6-'СЕТ СН'!$I$22</f>
        <v>1693.1697996399998</v>
      </c>
      <c r="F136" s="36">
        <f>SUMIFS(СВЦЭМ!$C$39:$C$782,СВЦЭМ!$A$39:$A$782,$A136,СВЦЭМ!$B$39:$B$782,F$119)+'СЕТ СН'!$I$12+СВЦЭМ!$D$10+'СЕТ СН'!$I$6-'СЕТ СН'!$I$22</f>
        <v>1732.8290043299999</v>
      </c>
      <c r="G136" s="36">
        <f>SUMIFS(СВЦЭМ!$C$39:$C$782,СВЦЭМ!$A$39:$A$782,$A136,СВЦЭМ!$B$39:$B$782,G$119)+'СЕТ СН'!$I$12+СВЦЭМ!$D$10+'СЕТ СН'!$I$6-'СЕТ СН'!$I$22</f>
        <v>1734.2709071599998</v>
      </c>
      <c r="H136" s="36">
        <f>SUMIFS(СВЦЭМ!$C$39:$C$782,СВЦЭМ!$A$39:$A$782,$A136,СВЦЭМ!$B$39:$B$782,H$119)+'СЕТ СН'!$I$12+СВЦЭМ!$D$10+'СЕТ СН'!$I$6-'СЕТ СН'!$I$22</f>
        <v>1724.3387746399999</v>
      </c>
      <c r="I136" s="36">
        <f>SUMIFS(СВЦЭМ!$C$39:$C$782,СВЦЭМ!$A$39:$A$782,$A136,СВЦЭМ!$B$39:$B$782,I$119)+'СЕТ СН'!$I$12+СВЦЭМ!$D$10+'СЕТ СН'!$I$6-'СЕТ СН'!$I$22</f>
        <v>1670.55983027</v>
      </c>
      <c r="J136" s="36">
        <f>SUMIFS(СВЦЭМ!$C$39:$C$782,СВЦЭМ!$A$39:$A$782,$A136,СВЦЭМ!$B$39:$B$782,J$119)+'СЕТ СН'!$I$12+СВЦЭМ!$D$10+'СЕТ СН'!$I$6-'СЕТ СН'!$I$22</f>
        <v>1595.4339006499999</v>
      </c>
      <c r="K136" s="36">
        <f>SUMIFS(СВЦЭМ!$C$39:$C$782,СВЦЭМ!$A$39:$A$782,$A136,СВЦЭМ!$B$39:$B$782,K$119)+'СЕТ СН'!$I$12+СВЦЭМ!$D$10+'СЕТ СН'!$I$6-'СЕТ СН'!$I$22</f>
        <v>1540.2115948999999</v>
      </c>
      <c r="L136" s="36">
        <f>SUMIFS(СВЦЭМ!$C$39:$C$782,СВЦЭМ!$A$39:$A$782,$A136,СВЦЭМ!$B$39:$B$782,L$119)+'СЕТ СН'!$I$12+СВЦЭМ!$D$10+'СЕТ СН'!$I$6-'СЕТ СН'!$I$22</f>
        <v>1545.8681665300001</v>
      </c>
      <c r="M136" s="36">
        <f>SUMIFS(СВЦЭМ!$C$39:$C$782,СВЦЭМ!$A$39:$A$782,$A136,СВЦЭМ!$B$39:$B$782,M$119)+'СЕТ СН'!$I$12+СВЦЭМ!$D$10+'СЕТ СН'!$I$6-'СЕТ СН'!$I$22</f>
        <v>1564.00020015</v>
      </c>
      <c r="N136" s="36">
        <f>SUMIFS(СВЦЭМ!$C$39:$C$782,СВЦЭМ!$A$39:$A$782,$A136,СВЦЭМ!$B$39:$B$782,N$119)+'СЕТ СН'!$I$12+СВЦЭМ!$D$10+'СЕТ СН'!$I$6-'СЕТ СН'!$I$22</f>
        <v>1696.3360304099997</v>
      </c>
      <c r="O136" s="36">
        <f>SUMIFS(СВЦЭМ!$C$39:$C$782,СВЦЭМ!$A$39:$A$782,$A136,СВЦЭМ!$B$39:$B$782,O$119)+'СЕТ СН'!$I$12+СВЦЭМ!$D$10+'СЕТ СН'!$I$6-'СЕТ СН'!$I$22</f>
        <v>1789.4130822100001</v>
      </c>
      <c r="P136" s="36">
        <f>SUMIFS(СВЦЭМ!$C$39:$C$782,СВЦЭМ!$A$39:$A$782,$A136,СВЦЭМ!$B$39:$B$782,P$119)+'СЕТ СН'!$I$12+СВЦЭМ!$D$10+'СЕТ СН'!$I$6-'СЕТ СН'!$I$22</f>
        <v>1779.8339710400001</v>
      </c>
      <c r="Q136" s="36">
        <f>SUMIFS(СВЦЭМ!$C$39:$C$782,СВЦЭМ!$A$39:$A$782,$A136,СВЦЭМ!$B$39:$B$782,Q$119)+'СЕТ СН'!$I$12+СВЦЭМ!$D$10+'СЕТ СН'!$I$6-'СЕТ СН'!$I$22</f>
        <v>1775.9146122100001</v>
      </c>
      <c r="R136" s="36">
        <f>SUMIFS(СВЦЭМ!$C$39:$C$782,СВЦЭМ!$A$39:$A$782,$A136,СВЦЭМ!$B$39:$B$782,R$119)+'СЕТ СН'!$I$12+СВЦЭМ!$D$10+'СЕТ СН'!$I$6-'СЕТ СН'!$I$22</f>
        <v>1775.5575543199998</v>
      </c>
      <c r="S136" s="36">
        <f>SUMIFS(СВЦЭМ!$C$39:$C$782,СВЦЭМ!$A$39:$A$782,$A136,СВЦЭМ!$B$39:$B$782,S$119)+'СЕТ СН'!$I$12+СВЦЭМ!$D$10+'СЕТ СН'!$I$6-'СЕТ СН'!$I$22</f>
        <v>1759.8104465699998</v>
      </c>
      <c r="T136" s="36">
        <f>SUMIFS(СВЦЭМ!$C$39:$C$782,СВЦЭМ!$A$39:$A$782,$A136,СВЦЭМ!$B$39:$B$782,T$119)+'СЕТ СН'!$I$12+СВЦЭМ!$D$10+'СЕТ СН'!$I$6-'СЕТ СН'!$I$22</f>
        <v>1600.4978187199999</v>
      </c>
      <c r="U136" s="36">
        <f>SUMIFS(СВЦЭМ!$C$39:$C$782,СВЦЭМ!$A$39:$A$782,$A136,СВЦЭМ!$B$39:$B$782,U$119)+'СЕТ СН'!$I$12+СВЦЭМ!$D$10+'СЕТ СН'!$I$6-'СЕТ СН'!$I$22</f>
        <v>1536.09190797</v>
      </c>
      <c r="V136" s="36">
        <f>SUMIFS(СВЦЭМ!$C$39:$C$782,СВЦЭМ!$A$39:$A$782,$A136,СВЦЭМ!$B$39:$B$782,V$119)+'СЕТ СН'!$I$12+СВЦЭМ!$D$10+'СЕТ СН'!$I$6-'СЕТ СН'!$I$22</f>
        <v>1517.1578170299999</v>
      </c>
      <c r="W136" s="36">
        <f>SUMIFS(СВЦЭМ!$C$39:$C$782,СВЦЭМ!$A$39:$A$782,$A136,СВЦЭМ!$B$39:$B$782,W$119)+'СЕТ СН'!$I$12+СВЦЭМ!$D$10+'СЕТ СН'!$I$6-'СЕТ СН'!$I$22</f>
        <v>1524.3748028699999</v>
      </c>
      <c r="X136" s="36">
        <f>SUMIFS(СВЦЭМ!$C$39:$C$782,СВЦЭМ!$A$39:$A$782,$A136,СВЦЭМ!$B$39:$B$782,X$119)+'СЕТ СН'!$I$12+СВЦЭМ!$D$10+'СЕТ СН'!$I$6-'СЕТ СН'!$I$22</f>
        <v>1558.83098791</v>
      </c>
      <c r="Y136" s="36">
        <f>SUMIFS(СВЦЭМ!$C$39:$C$782,СВЦЭМ!$A$39:$A$782,$A136,СВЦЭМ!$B$39:$B$782,Y$119)+'СЕТ СН'!$I$12+СВЦЭМ!$D$10+'СЕТ СН'!$I$6-'СЕТ СН'!$I$22</f>
        <v>1609.6285910699999</v>
      </c>
    </row>
    <row r="137" spans="1:25" ht="15.75" x14ac:dyDescent="0.2">
      <c r="A137" s="35">
        <f t="shared" si="3"/>
        <v>44304</v>
      </c>
      <c r="B137" s="36">
        <f>SUMIFS(СВЦЭМ!$C$39:$C$782,СВЦЭМ!$A$39:$A$782,$A137,СВЦЭМ!$B$39:$B$782,B$119)+'СЕТ СН'!$I$12+СВЦЭМ!$D$10+'СЕТ СН'!$I$6-'СЕТ СН'!$I$22</f>
        <v>1623.5631154299999</v>
      </c>
      <c r="C137" s="36">
        <f>SUMIFS(СВЦЭМ!$C$39:$C$782,СВЦЭМ!$A$39:$A$782,$A137,СВЦЭМ!$B$39:$B$782,C$119)+'СЕТ СН'!$I$12+СВЦЭМ!$D$10+'СЕТ СН'!$I$6-'СЕТ СН'!$I$22</f>
        <v>1680.2924001299998</v>
      </c>
      <c r="D137" s="36">
        <f>SUMIFS(СВЦЭМ!$C$39:$C$782,СВЦЭМ!$A$39:$A$782,$A137,СВЦЭМ!$B$39:$B$782,D$119)+'СЕТ СН'!$I$12+СВЦЭМ!$D$10+'СЕТ СН'!$I$6-'СЕТ СН'!$I$22</f>
        <v>1699.1397666600001</v>
      </c>
      <c r="E137" s="36">
        <f>SUMIFS(СВЦЭМ!$C$39:$C$782,СВЦЭМ!$A$39:$A$782,$A137,СВЦЭМ!$B$39:$B$782,E$119)+'СЕТ СН'!$I$12+СВЦЭМ!$D$10+'СЕТ СН'!$I$6-'СЕТ СН'!$I$22</f>
        <v>1691.0339447599999</v>
      </c>
      <c r="F137" s="36">
        <f>SUMIFS(СВЦЭМ!$C$39:$C$782,СВЦЭМ!$A$39:$A$782,$A137,СВЦЭМ!$B$39:$B$782,F$119)+'СЕТ СН'!$I$12+СВЦЭМ!$D$10+'СЕТ СН'!$I$6-'СЕТ СН'!$I$22</f>
        <v>1713.1026177799999</v>
      </c>
      <c r="G137" s="36">
        <f>SUMIFS(СВЦЭМ!$C$39:$C$782,СВЦЭМ!$A$39:$A$782,$A137,СВЦЭМ!$B$39:$B$782,G$119)+'СЕТ СН'!$I$12+СВЦЭМ!$D$10+'СЕТ СН'!$I$6-'СЕТ СН'!$I$22</f>
        <v>1713.89252158</v>
      </c>
      <c r="H137" s="36">
        <f>SUMIFS(СВЦЭМ!$C$39:$C$782,СВЦЭМ!$A$39:$A$782,$A137,СВЦЭМ!$B$39:$B$782,H$119)+'СЕТ СН'!$I$12+СВЦЭМ!$D$10+'СЕТ СН'!$I$6-'СЕТ СН'!$I$22</f>
        <v>1704.4511684899999</v>
      </c>
      <c r="I137" s="36">
        <f>SUMIFS(СВЦЭМ!$C$39:$C$782,СВЦЭМ!$A$39:$A$782,$A137,СВЦЭМ!$B$39:$B$782,I$119)+'СЕТ СН'!$I$12+СВЦЭМ!$D$10+'СЕТ СН'!$I$6-'СЕТ СН'!$I$22</f>
        <v>1657.2308837199998</v>
      </c>
      <c r="J137" s="36">
        <f>SUMIFS(СВЦЭМ!$C$39:$C$782,СВЦЭМ!$A$39:$A$782,$A137,СВЦЭМ!$B$39:$B$782,J$119)+'СЕТ СН'!$I$12+СВЦЭМ!$D$10+'СЕТ СН'!$I$6-'СЕТ СН'!$I$22</f>
        <v>1606.01471655</v>
      </c>
      <c r="K137" s="36">
        <f>SUMIFS(СВЦЭМ!$C$39:$C$782,СВЦЭМ!$A$39:$A$782,$A137,СВЦЭМ!$B$39:$B$782,K$119)+'СЕТ СН'!$I$12+СВЦЭМ!$D$10+'СЕТ СН'!$I$6-'СЕТ СН'!$I$22</f>
        <v>1533.0685943399999</v>
      </c>
      <c r="L137" s="36">
        <f>SUMIFS(СВЦЭМ!$C$39:$C$782,СВЦЭМ!$A$39:$A$782,$A137,СВЦЭМ!$B$39:$B$782,L$119)+'СЕТ СН'!$I$12+СВЦЭМ!$D$10+'СЕТ СН'!$I$6-'СЕТ СН'!$I$22</f>
        <v>1527.54643917</v>
      </c>
      <c r="M137" s="36">
        <f>SUMIFS(СВЦЭМ!$C$39:$C$782,СВЦЭМ!$A$39:$A$782,$A137,СВЦЭМ!$B$39:$B$782,M$119)+'СЕТ СН'!$I$12+СВЦЭМ!$D$10+'СЕТ СН'!$I$6-'СЕТ СН'!$I$22</f>
        <v>1541.0090916199999</v>
      </c>
      <c r="N137" s="36">
        <f>SUMIFS(СВЦЭМ!$C$39:$C$782,СВЦЭМ!$A$39:$A$782,$A137,СВЦЭМ!$B$39:$B$782,N$119)+'СЕТ СН'!$I$12+СВЦЭМ!$D$10+'СЕТ СН'!$I$6-'СЕТ СН'!$I$22</f>
        <v>1645.33329344</v>
      </c>
      <c r="O137" s="36">
        <f>SUMIFS(СВЦЭМ!$C$39:$C$782,СВЦЭМ!$A$39:$A$782,$A137,СВЦЭМ!$B$39:$B$782,O$119)+'СЕТ СН'!$I$12+СВЦЭМ!$D$10+'СЕТ СН'!$I$6-'СЕТ СН'!$I$22</f>
        <v>1756.1602424399998</v>
      </c>
      <c r="P137" s="36">
        <f>SUMIFS(СВЦЭМ!$C$39:$C$782,СВЦЭМ!$A$39:$A$782,$A137,СВЦЭМ!$B$39:$B$782,P$119)+'СЕТ СН'!$I$12+СВЦЭМ!$D$10+'СЕТ СН'!$I$6-'СЕТ СН'!$I$22</f>
        <v>1744.60225928</v>
      </c>
      <c r="Q137" s="36">
        <f>SUMIFS(СВЦЭМ!$C$39:$C$782,СВЦЭМ!$A$39:$A$782,$A137,СВЦЭМ!$B$39:$B$782,Q$119)+'СЕТ СН'!$I$12+СВЦЭМ!$D$10+'СЕТ СН'!$I$6-'СЕТ СН'!$I$22</f>
        <v>1736.3244191700001</v>
      </c>
      <c r="R137" s="36">
        <f>SUMIFS(СВЦЭМ!$C$39:$C$782,СВЦЭМ!$A$39:$A$782,$A137,СВЦЭМ!$B$39:$B$782,R$119)+'СЕТ СН'!$I$12+СВЦЭМ!$D$10+'СЕТ СН'!$I$6-'СЕТ СН'!$I$22</f>
        <v>1737.3915010000001</v>
      </c>
      <c r="S137" s="36">
        <f>SUMIFS(СВЦЭМ!$C$39:$C$782,СВЦЭМ!$A$39:$A$782,$A137,СВЦЭМ!$B$39:$B$782,S$119)+'СЕТ СН'!$I$12+СВЦЭМ!$D$10+'СЕТ СН'!$I$6-'СЕТ СН'!$I$22</f>
        <v>1721.4785077000001</v>
      </c>
      <c r="T137" s="36">
        <f>SUMIFS(СВЦЭМ!$C$39:$C$782,СВЦЭМ!$A$39:$A$782,$A137,СВЦЭМ!$B$39:$B$782,T$119)+'СЕТ СН'!$I$12+СВЦЭМ!$D$10+'СЕТ СН'!$I$6-'СЕТ СН'!$I$22</f>
        <v>1554.86741467</v>
      </c>
      <c r="U137" s="36">
        <f>SUMIFS(СВЦЭМ!$C$39:$C$782,СВЦЭМ!$A$39:$A$782,$A137,СВЦЭМ!$B$39:$B$782,U$119)+'СЕТ СН'!$I$12+СВЦЭМ!$D$10+'СЕТ СН'!$I$6-'СЕТ СН'!$I$22</f>
        <v>1473.6045041100001</v>
      </c>
      <c r="V137" s="36">
        <f>SUMIFS(СВЦЭМ!$C$39:$C$782,СВЦЭМ!$A$39:$A$782,$A137,СВЦЭМ!$B$39:$B$782,V$119)+'СЕТ СН'!$I$12+СВЦЭМ!$D$10+'СЕТ СН'!$I$6-'СЕТ СН'!$I$22</f>
        <v>1444.1252073199998</v>
      </c>
      <c r="W137" s="36">
        <f>SUMIFS(СВЦЭМ!$C$39:$C$782,СВЦЭМ!$A$39:$A$782,$A137,СВЦЭМ!$B$39:$B$782,W$119)+'СЕТ СН'!$I$12+СВЦЭМ!$D$10+'СЕТ СН'!$I$6-'СЕТ СН'!$I$22</f>
        <v>1447.1314257399999</v>
      </c>
      <c r="X137" s="36">
        <f>SUMIFS(СВЦЭМ!$C$39:$C$782,СВЦЭМ!$A$39:$A$782,$A137,СВЦЭМ!$B$39:$B$782,X$119)+'СЕТ СН'!$I$12+СВЦЭМ!$D$10+'СЕТ СН'!$I$6-'СЕТ СН'!$I$22</f>
        <v>1484.14350599</v>
      </c>
      <c r="Y137" s="36">
        <f>SUMIFS(СВЦЭМ!$C$39:$C$782,СВЦЭМ!$A$39:$A$782,$A137,СВЦЭМ!$B$39:$B$782,Y$119)+'СЕТ СН'!$I$12+СВЦЭМ!$D$10+'СЕТ СН'!$I$6-'СЕТ СН'!$I$22</f>
        <v>1513.5179561899999</v>
      </c>
    </row>
    <row r="138" spans="1:25" ht="15.75" x14ac:dyDescent="0.2">
      <c r="A138" s="35">
        <f t="shared" si="3"/>
        <v>44305</v>
      </c>
      <c r="B138" s="36">
        <f>SUMIFS(СВЦЭМ!$C$39:$C$782,СВЦЭМ!$A$39:$A$782,$A138,СВЦЭМ!$B$39:$B$782,B$119)+'СЕТ СН'!$I$12+СВЦЭМ!$D$10+'СЕТ СН'!$I$6-'СЕТ СН'!$I$22</f>
        <v>1690.7107044199997</v>
      </c>
      <c r="C138" s="36">
        <f>SUMIFS(СВЦЭМ!$C$39:$C$782,СВЦЭМ!$A$39:$A$782,$A138,СВЦЭМ!$B$39:$B$782,C$119)+'СЕТ СН'!$I$12+СВЦЭМ!$D$10+'СЕТ СН'!$I$6-'СЕТ СН'!$I$22</f>
        <v>1734.3667549100001</v>
      </c>
      <c r="D138" s="36">
        <f>SUMIFS(СВЦЭМ!$C$39:$C$782,СВЦЭМ!$A$39:$A$782,$A138,СВЦЭМ!$B$39:$B$782,D$119)+'СЕТ СН'!$I$12+СВЦЭМ!$D$10+'СЕТ СН'!$I$6-'СЕТ СН'!$I$22</f>
        <v>1780.92600425</v>
      </c>
      <c r="E138" s="36">
        <f>SUMIFS(СВЦЭМ!$C$39:$C$782,СВЦЭМ!$A$39:$A$782,$A138,СВЦЭМ!$B$39:$B$782,E$119)+'СЕТ СН'!$I$12+СВЦЭМ!$D$10+'СЕТ СН'!$I$6-'СЕТ СН'!$I$22</f>
        <v>1779.1105323699999</v>
      </c>
      <c r="F138" s="36">
        <f>SUMIFS(СВЦЭМ!$C$39:$C$782,СВЦЭМ!$A$39:$A$782,$A138,СВЦЭМ!$B$39:$B$782,F$119)+'СЕТ СН'!$I$12+СВЦЭМ!$D$10+'СЕТ СН'!$I$6-'СЕТ СН'!$I$22</f>
        <v>1786.7227571899998</v>
      </c>
      <c r="G138" s="36">
        <f>SUMIFS(СВЦЭМ!$C$39:$C$782,СВЦЭМ!$A$39:$A$782,$A138,СВЦЭМ!$B$39:$B$782,G$119)+'СЕТ СН'!$I$12+СВЦЭМ!$D$10+'СЕТ СН'!$I$6-'СЕТ СН'!$I$22</f>
        <v>1784.4789977400001</v>
      </c>
      <c r="H138" s="36">
        <f>SUMIFS(СВЦЭМ!$C$39:$C$782,СВЦЭМ!$A$39:$A$782,$A138,СВЦЭМ!$B$39:$B$782,H$119)+'СЕТ СН'!$I$12+СВЦЭМ!$D$10+'СЕТ СН'!$I$6-'СЕТ СН'!$I$22</f>
        <v>1745.0925661699998</v>
      </c>
      <c r="I138" s="36">
        <f>SUMIFS(СВЦЭМ!$C$39:$C$782,СВЦЭМ!$A$39:$A$782,$A138,СВЦЭМ!$B$39:$B$782,I$119)+'СЕТ СН'!$I$12+СВЦЭМ!$D$10+'СЕТ СН'!$I$6-'СЕТ СН'!$I$22</f>
        <v>1667.8481417099999</v>
      </c>
      <c r="J138" s="36">
        <f>SUMIFS(СВЦЭМ!$C$39:$C$782,СВЦЭМ!$A$39:$A$782,$A138,СВЦЭМ!$B$39:$B$782,J$119)+'СЕТ СН'!$I$12+СВЦЭМ!$D$10+'СЕТ СН'!$I$6-'СЕТ СН'!$I$22</f>
        <v>1604.1924718199998</v>
      </c>
      <c r="K138" s="36">
        <f>SUMIFS(СВЦЭМ!$C$39:$C$782,СВЦЭМ!$A$39:$A$782,$A138,СВЦЭМ!$B$39:$B$782,K$119)+'СЕТ СН'!$I$12+СВЦЭМ!$D$10+'СЕТ СН'!$I$6-'СЕТ СН'!$I$22</f>
        <v>1542.1109003199999</v>
      </c>
      <c r="L138" s="36">
        <f>SUMIFS(СВЦЭМ!$C$39:$C$782,СВЦЭМ!$A$39:$A$782,$A138,СВЦЭМ!$B$39:$B$782,L$119)+'СЕТ СН'!$I$12+СВЦЭМ!$D$10+'СЕТ СН'!$I$6-'СЕТ СН'!$I$22</f>
        <v>1530.6333213200001</v>
      </c>
      <c r="M138" s="36">
        <f>SUMIFS(СВЦЭМ!$C$39:$C$782,СВЦЭМ!$A$39:$A$782,$A138,СВЦЭМ!$B$39:$B$782,M$119)+'СЕТ СН'!$I$12+СВЦЭМ!$D$10+'СЕТ СН'!$I$6-'СЕТ СН'!$I$22</f>
        <v>1560.4071280799999</v>
      </c>
      <c r="N138" s="36">
        <f>SUMIFS(СВЦЭМ!$C$39:$C$782,СВЦЭМ!$A$39:$A$782,$A138,СВЦЭМ!$B$39:$B$782,N$119)+'СЕТ СН'!$I$12+СВЦЭМ!$D$10+'СЕТ СН'!$I$6-'СЕТ СН'!$I$22</f>
        <v>1596.44921578</v>
      </c>
      <c r="O138" s="36">
        <f>SUMIFS(СВЦЭМ!$C$39:$C$782,СВЦЭМ!$A$39:$A$782,$A138,СВЦЭМ!$B$39:$B$782,O$119)+'СЕТ СН'!$I$12+СВЦЭМ!$D$10+'СЕТ СН'!$I$6-'СЕТ СН'!$I$22</f>
        <v>1642.57242146</v>
      </c>
      <c r="P138" s="36">
        <f>SUMIFS(СВЦЭМ!$C$39:$C$782,СВЦЭМ!$A$39:$A$782,$A138,СВЦЭМ!$B$39:$B$782,P$119)+'СЕТ СН'!$I$12+СВЦЭМ!$D$10+'СЕТ СН'!$I$6-'СЕТ СН'!$I$22</f>
        <v>1690.0048863500001</v>
      </c>
      <c r="Q138" s="36">
        <f>SUMIFS(СВЦЭМ!$C$39:$C$782,СВЦЭМ!$A$39:$A$782,$A138,СВЦЭМ!$B$39:$B$782,Q$119)+'СЕТ СН'!$I$12+СВЦЭМ!$D$10+'СЕТ СН'!$I$6-'СЕТ СН'!$I$22</f>
        <v>1706.7110554000001</v>
      </c>
      <c r="R138" s="36">
        <f>SUMIFS(СВЦЭМ!$C$39:$C$782,СВЦЭМ!$A$39:$A$782,$A138,СВЦЭМ!$B$39:$B$782,R$119)+'СЕТ СН'!$I$12+СВЦЭМ!$D$10+'СЕТ СН'!$I$6-'СЕТ СН'!$I$22</f>
        <v>1695.5005104900001</v>
      </c>
      <c r="S138" s="36">
        <f>SUMIFS(СВЦЭМ!$C$39:$C$782,СВЦЭМ!$A$39:$A$782,$A138,СВЦЭМ!$B$39:$B$782,S$119)+'СЕТ СН'!$I$12+СВЦЭМ!$D$10+'СЕТ СН'!$I$6-'СЕТ СН'!$I$22</f>
        <v>1674.1439633800001</v>
      </c>
      <c r="T138" s="36">
        <f>SUMIFS(СВЦЭМ!$C$39:$C$782,СВЦЭМ!$A$39:$A$782,$A138,СВЦЭМ!$B$39:$B$782,T$119)+'СЕТ СН'!$I$12+СВЦЭМ!$D$10+'СЕТ СН'!$I$6-'СЕТ СН'!$I$22</f>
        <v>1616.4164376799999</v>
      </c>
      <c r="U138" s="36">
        <f>SUMIFS(СВЦЭМ!$C$39:$C$782,СВЦЭМ!$A$39:$A$782,$A138,СВЦЭМ!$B$39:$B$782,U$119)+'СЕТ СН'!$I$12+СВЦЭМ!$D$10+'СЕТ СН'!$I$6-'СЕТ СН'!$I$22</f>
        <v>1569.69476734</v>
      </c>
      <c r="V138" s="36">
        <f>SUMIFS(СВЦЭМ!$C$39:$C$782,СВЦЭМ!$A$39:$A$782,$A138,СВЦЭМ!$B$39:$B$782,V$119)+'СЕТ СН'!$I$12+СВЦЭМ!$D$10+'СЕТ СН'!$I$6-'СЕТ СН'!$I$22</f>
        <v>1533.4661990999998</v>
      </c>
      <c r="W138" s="36">
        <f>SUMIFS(СВЦЭМ!$C$39:$C$782,СВЦЭМ!$A$39:$A$782,$A138,СВЦЭМ!$B$39:$B$782,W$119)+'СЕТ СН'!$I$12+СВЦЭМ!$D$10+'СЕТ СН'!$I$6-'СЕТ СН'!$I$22</f>
        <v>1551.4743016</v>
      </c>
      <c r="X138" s="36">
        <f>SUMIFS(СВЦЭМ!$C$39:$C$782,СВЦЭМ!$A$39:$A$782,$A138,СВЦЭМ!$B$39:$B$782,X$119)+'СЕТ СН'!$I$12+СВЦЭМ!$D$10+'СЕТ СН'!$I$6-'СЕТ СН'!$I$22</f>
        <v>1583.7853571599999</v>
      </c>
      <c r="Y138" s="36">
        <f>SUMIFS(СВЦЭМ!$C$39:$C$782,СВЦЭМ!$A$39:$A$782,$A138,СВЦЭМ!$B$39:$B$782,Y$119)+'СЕТ СН'!$I$12+СВЦЭМ!$D$10+'СЕТ СН'!$I$6-'СЕТ СН'!$I$22</f>
        <v>1626.0124734199999</v>
      </c>
    </row>
    <row r="139" spans="1:25" ht="15.75" x14ac:dyDescent="0.2">
      <c r="A139" s="35">
        <f t="shared" si="3"/>
        <v>44306</v>
      </c>
      <c r="B139" s="36">
        <f>SUMIFS(СВЦЭМ!$C$39:$C$782,СВЦЭМ!$A$39:$A$782,$A139,СВЦЭМ!$B$39:$B$782,B$119)+'СЕТ СН'!$I$12+СВЦЭМ!$D$10+'СЕТ СН'!$I$6-'СЕТ СН'!$I$22</f>
        <v>1734.95103466</v>
      </c>
      <c r="C139" s="36">
        <f>SUMIFS(СВЦЭМ!$C$39:$C$782,СВЦЭМ!$A$39:$A$782,$A139,СВЦЭМ!$B$39:$B$782,C$119)+'СЕТ СН'!$I$12+СВЦЭМ!$D$10+'СЕТ СН'!$I$6-'СЕТ СН'!$I$22</f>
        <v>1711.2286799600001</v>
      </c>
      <c r="D139" s="36">
        <f>SUMIFS(СВЦЭМ!$C$39:$C$782,СВЦЭМ!$A$39:$A$782,$A139,СВЦЭМ!$B$39:$B$782,D$119)+'СЕТ СН'!$I$12+СВЦЭМ!$D$10+'СЕТ СН'!$I$6-'СЕТ СН'!$I$22</f>
        <v>1669.68363312</v>
      </c>
      <c r="E139" s="36">
        <f>SUMIFS(СВЦЭМ!$C$39:$C$782,СВЦЭМ!$A$39:$A$782,$A139,СВЦЭМ!$B$39:$B$782,E$119)+'СЕТ СН'!$I$12+СВЦЭМ!$D$10+'СЕТ СН'!$I$6-'СЕТ СН'!$I$22</f>
        <v>1659.1187120300001</v>
      </c>
      <c r="F139" s="36">
        <f>SUMIFS(СВЦЭМ!$C$39:$C$782,СВЦЭМ!$A$39:$A$782,$A139,СВЦЭМ!$B$39:$B$782,F$119)+'СЕТ СН'!$I$12+СВЦЭМ!$D$10+'СЕТ СН'!$I$6-'СЕТ СН'!$I$22</f>
        <v>1660.7720027099999</v>
      </c>
      <c r="G139" s="36">
        <f>SUMIFS(СВЦЭМ!$C$39:$C$782,СВЦЭМ!$A$39:$A$782,$A139,СВЦЭМ!$B$39:$B$782,G$119)+'СЕТ СН'!$I$12+СВЦЭМ!$D$10+'СЕТ СН'!$I$6-'СЕТ СН'!$I$22</f>
        <v>1664.3109730400001</v>
      </c>
      <c r="H139" s="36">
        <f>SUMIFS(СВЦЭМ!$C$39:$C$782,СВЦЭМ!$A$39:$A$782,$A139,СВЦЭМ!$B$39:$B$782,H$119)+'СЕТ СН'!$I$12+СВЦЭМ!$D$10+'СЕТ СН'!$I$6-'СЕТ СН'!$I$22</f>
        <v>1708.87846365</v>
      </c>
      <c r="I139" s="36">
        <f>SUMIFS(СВЦЭМ!$C$39:$C$782,СВЦЭМ!$A$39:$A$782,$A139,СВЦЭМ!$B$39:$B$782,I$119)+'СЕТ СН'!$I$12+СВЦЭМ!$D$10+'СЕТ СН'!$I$6-'СЕТ СН'!$I$22</f>
        <v>1744.3165854399999</v>
      </c>
      <c r="J139" s="36">
        <f>SUMIFS(СВЦЭМ!$C$39:$C$782,СВЦЭМ!$A$39:$A$782,$A139,СВЦЭМ!$B$39:$B$782,J$119)+'СЕТ СН'!$I$12+СВЦЭМ!$D$10+'СЕТ СН'!$I$6-'СЕТ СН'!$I$22</f>
        <v>1699.21540357</v>
      </c>
      <c r="K139" s="36">
        <f>SUMIFS(СВЦЭМ!$C$39:$C$782,СВЦЭМ!$A$39:$A$782,$A139,СВЦЭМ!$B$39:$B$782,K$119)+'СЕТ СН'!$I$12+СВЦЭМ!$D$10+'СЕТ СН'!$I$6-'СЕТ СН'!$I$22</f>
        <v>1651.4779093299999</v>
      </c>
      <c r="L139" s="36">
        <f>SUMIFS(СВЦЭМ!$C$39:$C$782,СВЦЭМ!$A$39:$A$782,$A139,СВЦЭМ!$B$39:$B$782,L$119)+'СЕТ СН'!$I$12+СВЦЭМ!$D$10+'СЕТ СН'!$I$6-'СЕТ СН'!$I$22</f>
        <v>1654.6774321099999</v>
      </c>
      <c r="M139" s="36">
        <f>SUMIFS(СВЦЭМ!$C$39:$C$782,СВЦЭМ!$A$39:$A$782,$A139,СВЦЭМ!$B$39:$B$782,M$119)+'СЕТ СН'!$I$12+СВЦЭМ!$D$10+'СЕТ СН'!$I$6-'СЕТ СН'!$I$22</f>
        <v>1656.4711543999999</v>
      </c>
      <c r="N139" s="36">
        <f>SUMIFS(СВЦЭМ!$C$39:$C$782,СВЦЭМ!$A$39:$A$782,$A139,СВЦЭМ!$B$39:$B$782,N$119)+'СЕТ СН'!$I$12+СВЦЭМ!$D$10+'СЕТ СН'!$I$6-'СЕТ СН'!$I$22</f>
        <v>1680.1295163599998</v>
      </c>
      <c r="O139" s="36">
        <f>SUMIFS(СВЦЭМ!$C$39:$C$782,СВЦЭМ!$A$39:$A$782,$A139,СВЦЭМ!$B$39:$B$782,O$119)+'СЕТ СН'!$I$12+СВЦЭМ!$D$10+'СЕТ СН'!$I$6-'СЕТ СН'!$I$22</f>
        <v>1715.4101841699999</v>
      </c>
      <c r="P139" s="36">
        <f>SUMIFS(СВЦЭМ!$C$39:$C$782,СВЦЭМ!$A$39:$A$782,$A139,СВЦЭМ!$B$39:$B$782,P$119)+'СЕТ СН'!$I$12+СВЦЭМ!$D$10+'СЕТ СН'!$I$6-'СЕТ СН'!$I$22</f>
        <v>1742.7685685500001</v>
      </c>
      <c r="Q139" s="36">
        <f>SUMIFS(СВЦЭМ!$C$39:$C$782,СВЦЭМ!$A$39:$A$782,$A139,СВЦЭМ!$B$39:$B$782,Q$119)+'СЕТ СН'!$I$12+СВЦЭМ!$D$10+'СЕТ СН'!$I$6-'СЕТ СН'!$I$22</f>
        <v>1731.2801970800001</v>
      </c>
      <c r="R139" s="36">
        <f>SUMIFS(СВЦЭМ!$C$39:$C$782,СВЦЭМ!$A$39:$A$782,$A139,СВЦЭМ!$B$39:$B$782,R$119)+'СЕТ СН'!$I$12+СВЦЭМ!$D$10+'СЕТ СН'!$I$6-'СЕТ СН'!$I$22</f>
        <v>1733.2034508799998</v>
      </c>
      <c r="S139" s="36">
        <f>SUMIFS(СВЦЭМ!$C$39:$C$782,СВЦЭМ!$A$39:$A$782,$A139,СВЦЭМ!$B$39:$B$782,S$119)+'СЕТ СН'!$I$12+СВЦЭМ!$D$10+'СЕТ СН'!$I$6-'СЕТ СН'!$I$22</f>
        <v>1741.9409267400001</v>
      </c>
      <c r="T139" s="36">
        <f>SUMIFS(СВЦЭМ!$C$39:$C$782,СВЦЭМ!$A$39:$A$782,$A139,СВЦЭМ!$B$39:$B$782,T$119)+'СЕТ СН'!$I$12+СВЦЭМ!$D$10+'СЕТ СН'!$I$6-'СЕТ СН'!$I$22</f>
        <v>1685.3688879799997</v>
      </c>
      <c r="U139" s="36">
        <f>SUMIFS(СВЦЭМ!$C$39:$C$782,СВЦЭМ!$A$39:$A$782,$A139,СВЦЭМ!$B$39:$B$782,U$119)+'СЕТ СН'!$I$12+СВЦЭМ!$D$10+'СЕТ СН'!$I$6-'СЕТ СН'!$I$22</f>
        <v>1624.10135519</v>
      </c>
      <c r="V139" s="36">
        <f>SUMIFS(СВЦЭМ!$C$39:$C$782,СВЦЭМ!$A$39:$A$782,$A139,СВЦЭМ!$B$39:$B$782,V$119)+'СЕТ СН'!$I$12+СВЦЭМ!$D$10+'СЕТ СН'!$I$6-'СЕТ СН'!$I$22</f>
        <v>1586.6781265899999</v>
      </c>
      <c r="W139" s="36">
        <f>SUMIFS(СВЦЭМ!$C$39:$C$782,СВЦЭМ!$A$39:$A$782,$A139,СВЦЭМ!$B$39:$B$782,W$119)+'СЕТ СН'!$I$12+СВЦЭМ!$D$10+'СЕТ СН'!$I$6-'СЕТ СН'!$I$22</f>
        <v>1593.66633415</v>
      </c>
      <c r="X139" s="36">
        <f>SUMIFS(СВЦЭМ!$C$39:$C$782,СВЦЭМ!$A$39:$A$782,$A139,СВЦЭМ!$B$39:$B$782,X$119)+'СЕТ СН'!$I$12+СВЦЭМ!$D$10+'СЕТ СН'!$I$6-'СЕТ СН'!$I$22</f>
        <v>1618.1983344800001</v>
      </c>
      <c r="Y139" s="36">
        <f>SUMIFS(СВЦЭМ!$C$39:$C$782,СВЦЭМ!$A$39:$A$782,$A139,СВЦЭМ!$B$39:$B$782,Y$119)+'СЕТ СН'!$I$12+СВЦЭМ!$D$10+'СЕТ СН'!$I$6-'СЕТ СН'!$I$22</f>
        <v>1679.7494720300001</v>
      </c>
    </row>
    <row r="140" spans="1:25" ht="15.75" x14ac:dyDescent="0.2">
      <c r="A140" s="35">
        <f t="shared" si="3"/>
        <v>44307</v>
      </c>
      <c r="B140" s="36">
        <f>SUMIFS(СВЦЭМ!$C$39:$C$782,СВЦЭМ!$A$39:$A$782,$A140,СВЦЭМ!$B$39:$B$782,B$119)+'СЕТ СН'!$I$12+СВЦЭМ!$D$10+'СЕТ СН'!$I$6-'СЕТ СН'!$I$22</f>
        <v>1697.9189158700001</v>
      </c>
      <c r="C140" s="36">
        <f>SUMIFS(СВЦЭМ!$C$39:$C$782,СВЦЭМ!$A$39:$A$782,$A140,СВЦЭМ!$B$39:$B$782,C$119)+'СЕТ СН'!$I$12+СВЦЭМ!$D$10+'СЕТ СН'!$I$6-'СЕТ СН'!$I$22</f>
        <v>1716.7442336899999</v>
      </c>
      <c r="D140" s="36">
        <f>SUMIFS(СВЦЭМ!$C$39:$C$782,СВЦЭМ!$A$39:$A$782,$A140,СВЦЭМ!$B$39:$B$782,D$119)+'СЕТ СН'!$I$12+СВЦЭМ!$D$10+'СЕТ СН'!$I$6-'СЕТ СН'!$I$22</f>
        <v>1664.0202202099999</v>
      </c>
      <c r="E140" s="36">
        <f>SUMIFS(СВЦЭМ!$C$39:$C$782,СВЦЭМ!$A$39:$A$782,$A140,СВЦЭМ!$B$39:$B$782,E$119)+'СЕТ СН'!$I$12+СВЦЭМ!$D$10+'СЕТ СН'!$I$6-'СЕТ СН'!$I$22</f>
        <v>1672.4931263600001</v>
      </c>
      <c r="F140" s="36">
        <f>SUMIFS(СВЦЭМ!$C$39:$C$782,СВЦЭМ!$A$39:$A$782,$A140,СВЦЭМ!$B$39:$B$782,F$119)+'СЕТ СН'!$I$12+СВЦЭМ!$D$10+'СЕТ СН'!$I$6-'СЕТ СН'!$I$22</f>
        <v>1673.2821085599999</v>
      </c>
      <c r="G140" s="36">
        <f>SUMIFS(СВЦЭМ!$C$39:$C$782,СВЦЭМ!$A$39:$A$782,$A140,СВЦЭМ!$B$39:$B$782,G$119)+'СЕТ СН'!$I$12+СВЦЭМ!$D$10+'СЕТ СН'!$I$6-'СЕТ СН'!$I$22</f>
        <v>1668.95793331</v>
      </c>
      <c r="H140" s="36">
        <f>SUMIFS(СВЦЭМ!$C$39:$C$782,СВЦЭМ!$A$39:$A$782,$A140,СВЦЭМ!$B$39:$B$782,H$119)+'СЕТ СН'!$I$12+СВЦЭМ!$D$10+'СЕТ СН'!$I$6-'СЕТ СН'!$I$22</f>
        <v>1699.9797592</v>
      </c>
      <c r="I140" s="36">
        <f>SUMIFS(СВЦЭМ!$C$39:$C$782,СВЦЭМ!$A$39:$A$782,$A140,СВЦЭМ!$B$39:$B$782,I$119)+'СЕТ СН'!$I$12+СВЦЭМ!$D$10+'СЕТ СН'!$I$6-'СЕТ СН'!$I$22</f>
        <v>1696.8128693799999</v>
      </c>
      <c r="J140" s="36">
        <f>SUMIFS(СВЦЭМ!$C$39:$C$782,СВЦЭМ!$A$39:$A$782,$A140,СВЦЭМ!$B$39:$B$782,J$119)+'СЕТ СН'!$I$12+СВЦЭМ!$D$10+'СЕТ СН'!$I$6-'СЕТ СН'!$I$22</f>
        <v>1666.08226631</v>
      </c>
      <c r="K140" s="36">
        <f>SUMIFS(СВЦЭМ!$C$39:$C$782,СВЦЭМ!$A$39:$A$782,$A140,СВЦЭМ!$B$39:$B$782,K$119)+'СЕТ СН'!$I$12+СВЦЭМ!$D$10+'СЕТ СН'!$I$6-'СЕТ СН'!$I$22</f>
        <v>1619.38311097</v>
      </c>
      <c r="L140" s="36">
        <f>SUMIFS(СВЦЭМ!$C$39:$C$782,СВЦЭМ!$A$39:$A$782,$A140,СВЦЭМ!$B$39:$B$782,L$119)+'СЕТ СН'!$I$12+СВЦЭМ!$D$10+'СЕТ СН'!$I$6-'СЕТ СН'!$I$22</f>
        <v>1622.2040877899999</v>
      </c>
      <c r="M140" s="36">
        <f>SUMIFS(СВЦЭМ!$C$39:$C$782,СВЦЭМ!$A$39:$A$782,$A140,СВЦЭМ!$B$39:$B$782,M$119)+'СЕТ СН'!$I$12+СВЦЭМ!$D$10+'СЕТ СН'!$I$6-'СЕТ СН'!$I$22</f>
        <v>1631.29456957</v>
      </c>
      <c r="N140" s="36">
        <f>SUMIFS(СВЦЭМ!$C$39:$C$782,СВЦЭМ!$A$39:$A$782,$A140,СВЦЭМ!$B$39:$B$782,N$119)+'СЕТ СН'!$I$12+СВЦЭМ!$D$10+'СЕТ СН'!$I$6-'СЕТ СН'!$I$22</f>
        <v>1645.3234525399998</v>
      </c>
      <c r="O140" s="36">
        <f>SUMIFS(СВЦЭМ!$C$39:$C$782,СВЦЭМ!$A$39:$A$782,$A140,СВЦЭМ!$B$39:$B$782,O$119)+'СЕТ СН'!$I$12+СВЦЭМ!$D$10+'СЕТ СН'!$I$6-'СЕТ СН'!$I$22</f>
        <v>1681.2231912500001</v>
      </c>
      <c r="P140" s="36">
        <f>SUMIFS(СВЦЭМ!$C$39:$C$782,СВЦЭМ!$A$39:$A$782,$A140,СВЦЭМ!$B$39:$B$782,P$119)+'СЕТ СН'!$I$12+СВЦЭМ!$D$10+'СЕТ СН'!$I$6-'СЕТ СН'!$I$22</f>
        <v>1702.77036623</v>
      </c>
      <c r="Q140" s="36">
        <f>SUMIFS(СВЦЭМ!$C$39:$C$782,СВЦЭМ!$A$39:$A$782,$A140,СВЦЭМ!$B$39:$B$782,Q$119)+'СЕТ СН'!$I$12+СВЦЭМ!$D$10+'СЕТ СН'!$I$6-'СЕТ СН'!$I$22</f>
        <v>1703.0120535400001</v>
      </c>
      <c r="R140" s="36">
        <f>SUMIFS(СВЦЭМ!$C$39:$C$782,СВЦЭМ!$A$39:$A$782,$A140,СВЦЭМ!$B$39:$B$782,R$119)+'СЕТ СН'!$I$12+СВЦЭМ!$D$10+'СЕТ СН'!$I$6-'СЕТ СН'!$I$22</f>
        <v>1686.67843339</v>
      </c>
      <c r="S140" s="36">
        <f>SUMIFS(СВЦЭМ!$C$39:$C$782,СВЦЭМ!$A$39:$A$782,$A140,СВЦЭМ!$B$39:$B$782,S$119)+'СЕТ СН'!$I$12+СВЦЭМ!$D$10+'СЕТ СН'!$I$6-'СЕТ СН'!$I$22</f>
        <v>1699.2425738299999</v>
      </c>
      <c r="T140" s="36">
        <f>SUMIFS(СВЦЭМ!$C$39:$C$782,СВЦЭМ!$A$39:$A$782,$A140,СВЦЭМ!$B$39:$B$782,T$119)+'СЕТ СН'!$I$12+СВЦЭМ!$D$10+'СЕТ СН'!$I$6-'СЕТ СН'!$I$22</f>
        <v>1654.2540679499998</v>
      </c>
      <c r="U140" s="36">
        <f>SUMIFS(СВЦЭМ!$C$39:$C$782,СВЦЭМ!$A$39:$A$782,$A140,СВЦЭМ!$B$39:$B$782,U$119)+'СЕТ СН'!$I$12+СВЦЭМ!$D$10+'СЕТ СН'!$I$6-'СЕТ СН'!$I$22</f>
        <v>1587.34733026</v>
      </c>
      <c r="V140" s="36">
        <f>SUMIFS(СВЦЭМ!$C$39:$C$782,СВЦЭМ!$A$39:$A$782,$A140,СВЦЭМ!$B$39:$B$782,V$119)+'СЕТ СН'!$I$12+СВЦЭМ!$D$10+'СЕТ СН'!$I$6-'СЕТ СН'!$I$22</f>
        <v>1546.3363471499999</v>
      </c>
      <c r="W140" s="36">
        <f>SUMIFS(СВЦЭМ!$C$39:$C$782,СВЦЭМ!$A$39:$A$782,$A140,СВЦЭМ!$B$39:$B$782,W$119)+'СЕТ СН'!$I$12+СВЦЭМ!$D$10+'СЕТ СН'!$I$6-'СЕТ СН'!$I$22</f>
        <v>1567.3899266799999</v>
      </c>
      <c r="X140" s="36">
        <f>SUMIFS(СВЦЭМ!$C$39:$C$782,СВЦЭМ!$A$39:$A$782,$A140,СВЦЭМ!$B$39:$B$782,X$119)+'СЕТ СН'!$I$12+СВЦЭМ!$D$10+'СЕТ СН'!$I$6-'СЕТ СН'!$I$22</f>
        <v>1591.05440563</v>
      </c>
      <c r="Y140" s="36">
        <f>SUMIFS(СВЦЭМ!$C$39:$C$782,СВЦЭМ!$A$39:$A$782,$A140,СВЦЭМ!$B$39:$B$782,Y$119)+'СЕТ СН'!$I$12+СВЦЭМ!$D$10+'СЕТ СН'!$I$6-'СЕТ СН'!$I$22</f>
        <v>1636.05057394</v>
      </c>
    </row>
    <row r="141" spans="1:25" ht="15.75" x14ac:dyDescent="0.2">
      <c r="A141" s="35">
        <f t="shared" si="3"/>
        <v>44308</v>
      </c>
      <c r="B141" s="36">
        <f>SUMIFS(СВЦЭМ!$C$39:$C$782,СВЦЭМ!$A$39:$A$782,$A141,СВЦЭМ!$B$39:$B$782,B$119)+'СЕТ СН'!$I$12+СВЦЭМ!$D$10+'СЕТ СН'!$I$6-'СЕТ СН'!$I$22</f>
        <v>1515.9750817300001</v>
      </c>
      <c r="C141" s="36">
        <f>SUMIFS(СВЦЭМ!$C$39:$C$782,СВЦЭМ!$A$39:$A$782,$A141,СВЦЭМ!$B$39:$B$782,C$119)+'СЕТ СН'!$I$12+СВЦЭМ!$D$10+'СЕТ СН'!$I$6-'СЕТ СН'!$I$22</f>
        <v>1568.8893945499999</v>
      </c>
      <c r="D141" s="36">
        <f>SUMIFS(СВЦЭМ!$C$39:$C$782,СВЦЭМ!$A$39:$A$782,$A141,СВЦЭМ!$B$39:$B$782,D$119)+'СЕТ СН'!$I$12+СВЦЭМ!$D$10+'СЕТ СН'!$I$6-'СЕТ СН'!$I$22</f>
        <v>1594.73088652</v>
      </c>
      <c r="E141" s="36">
        <f>SUMIFS(СВЦЭМ!$C$39:$C$782,СВЦЭМ!$A$39:$A$782,$A141,СВЦЭМ!$B$39:$B$782,E$119)+'СЕТ СН'!$I$12+СВЦЭМ!$D$10+'СЕТ СН'!$I$6-'СЕТ СН'!$I$22</f>
        <v>1597.9437160299999</v>
      </c>
      <c r="F141" s="36">
        <f>SUMIFS(СВЦЭМ!$C$39:$C$782,СВЦЭМ!$A$39:$A$782,$A141,СВЦЭМ!$B$39:$B$782,F$119)+'СЕТ СН'!$I$12+СВЦЭМ!$D$10+'СЕТ СН'!$I$6-'СЕТ СН'!$I$22</f>
        <v>1601.0082050000001</v>
      </c>
      <c r="G141" s="36">
        <f>SUMIFS(СВЦЭМ!$C$39:$C$782,СВЦЭМ!$A$39:$A$782,$A141,СВЦЭМ!$B$39:$B$782,G$119)+'СЕТ СН'!$I$12+СВЦЭМ!$D$10+'СЕТ СН'!$I$6-'СЕТ СН'!$I$22</f>
        <v>1594.1454397699999</v>
      </c>
      <c r="H141" s="36">
        <f>SUMIFS(СВЦЭМ!$C$39:$C$782,СВЦЭМ!$A$39:$A$782,$A141,СВЦЭМ!$B$39:$B$782,H$119)+'СЕТ СН'!$I$12+СВЦЭМ!$D$10+'СЕТ СН'!$I$6-'СЕТ СН'!$I$22</f>
        <v>1591.0702047899999</v>
      </c>
      <c r="I141" s="36">
        <f>SUMIFS(СВЦЭМ!$C$39:$C$782,СВЦЭМ!$A$39:$A$782,$A141,СВЦЭМ!$B$39:$B$782,I$119)+'СЕТ СН'!$I$12+СВЦЭМ!$D$10+'СЕТ СН'!$I$6-'СЕТ СН'!$I$22</f>
        <v>1534.1445355599999</v>
      </c>
      <c r="J141" s="36">
        <f>SUMIFS(СВЦЭМ!$C$39:$C$782,СВЦЭМ!$A$39:$A$782,$A141,СВЦЭМ!$B$39:$B$782,J$119)+'СЕТ СН'!$I$12+СВЦЭМ!$D$10+'СЕТ СН'!$I$6-'СЕТ СН'!$I$22</f>
        <v>1480.3796772199998</v>
      </c>
      <c r="K141" s="36">
        <f>SUMIFS(СВЦЭМ!$C$39:$C$782,СВЦЭМ!$A$39:$A$782,$A141,СВЦЭМ!$B$39:$B$782,K$119)+'СЕТ СН'!$I$12+СВЦЭМ!$D$10+'СЕТ СН'!$I$6-'СЕТ СН'!$I$22</f>
        <v>1436.5381262799999</v>
      </c>
      <c r="L141" s="36">
        <f>SUMIFS(СВЦЭМ!$C$39:$C$782,СВЦЭМ!$A$39:$A$782,$A141,СВЦЭМ!$B$39:$B$782,L$119)+'СЕТ СН'!$I$12+СВЦЭМ!$D$10+'СЕТ СН'!$I$6-'СЕТ СН'!$I$22</f>
        <v>1442.12683767</v>
      </c>
      <c r="M141" s="36">
        <f>SUMIFS(СВЦЭМ!$C$39:$C$782,СВЦЭМ!$A$39:$A$782,$A141,СВЦЭМ!$B$39:$B$782,M$119)+'СЕТ СН'!$I$12+СВЦЭМ!$D$10+'СЕТ СН'!$I$6-'СЕТ СН'!$I$22</f>
        <v>1445.3623855800001</v>
      </c>
      <c r="N141" s="36">
        <f>SUMIFS(СВЦЭМ!$C$39:$C$782,СВЦЭМ!$A$39:$A$782,$A141,СВЦЭМ!$B$39:$B$782,N$119)+'СЕТ СН'!$I$12+СВЦЭМ!$D$10+'СЕТ СН'!$I$6-'СЕТ СН'!$I$22</f>
        <v>1463.8995143699999</v>
      </c>
      <c r="O141" s="36">
        <f>SUMIFS(СВЦЭМ!$C$39:$C$782,СВЦЭМ!$A$39:$A$782,$A141,СВЦЭМ!$B$39:$B$782,O$119)+'СЕТ СН'!$I$12+СВЦЭМ!$D$10+'СЕТ СН'!$I$6-'СЕТ СН'!$I$22</f>
        <v>1528.7549089700001</v>
      </c>
      <c r="P141" s="36">
        <f>SUMIFS(СВЦЭМ!$C$39:$C$782,СВЦЭМ!$A$39:$A$782,$A141,СВЦЭМ!$B$39:$B$782,P$119)+'СЕТ СН'!$I$12+СВЦЭМ!$D$10+'СЕТ СН'!$I$6-'СЕТ СН'!$I$22</f>
        <v>1530.5948276499998</v>
      </c>
      <c r="Q141" s="36">
        <f>SUMIFS(СВЦЭМ!$C$39:$C$782,СВЦЭМ!$A$39:$A$782,$A141,СВЦЭМ!$B$39:$B$782,Q$119)+'СЕТ СН'!$I$12+СВЦЭМ!$D$10+'СЕТ СН'!$I$6-'СЕТ СН'!$I$22</f>
        <v>1525.3571570099998</v>
      </c>
      <c r="R141" s="36">
        <f>SUMIFS(СВЦЭМ!$C$39:$C$782,СВЦЭМ!$A$39:$A$782,$A141,СВЦЭМ!$B$39:$B$782,R$119)+'СЕТ СН'!$I$12+СВЦЭМ!$D$10+'СЕТ СН'!$I$6-'СЕТ СН'!$I$22</f>
        <v>1515.24012223</v>
      </c>
      <c r="S141" s="36">
        <f>SUMIFS(СВЦЭМ!$C$39:$C$782,СВЦЭМ!$A$39:$A$782,$A141,СВЦЭМ!$B$39:$B$782,S$119)+'СЕТ СН'!$I$12+СВЦЭМ!$D$10+'СЕТ СН'!$I$6-'СЕТ СН'!$I$22</f>
        <v>1520.94428023</v>
      </c>
      <c r="T141" s="36">
        <f>SUMIFS(СВЦЭМ!$C$39:$C$782,СВЦЭМ!$A$39:$A$782,$A141,СВЦЭМ!$B$39:$B$782,T$119)+'СЕТ СН'!$I$12+СВЦЭМ!$D$10+'СЕТ СН'!$I$6-'СЕТ СН'!$I$22</f>
        <v>1464.9402155</v>
      </c>
      <c r="U141" s="36">
        <f>SUMIFS(СВЦЭМ!$C$39:$C$782,СВЦЭМ!$A$39:$A$782,$A141,СВЦЭМ!$B$39:$B$782,U$119)+'СЕТ СН'!$I$12+СВЦЭМ!$D$10+'СЕТ СН'!$I$6-'СЕТ СН'!$I$22</f>
        <v>1467.03301865</v>
      </c>
      <c r="V141" s="36">
        <f>SUMIFS(СВЦЭМ!$C$39:$C$782,СВЦЭМ!$A$39:$A$782,$A141,СВЦЭМ!$B$39:$B$782,V$119)+'СЕТ СН'!$I$12+СВЦЭМ!$D$10+'СЕТ СН'!$I$6-'СЕТ СН'!$I$22</f>
        <v>1500.3491752699999</v>
      </c>
      <c r="W141" s="36">
        <f>SUMIFS(СВЦЭМ!$C$39:$C$782,СВЦЭМ!$A$39:$A$782,$A141,СВЦЭМ!$B$39:$B$782,W$119)+'СЕТ СН'!$I$12+СВЦЭМ!$D$10+'СЕТ СН'!$I$6-'СЕТ СН'!$I$22</f>
        <v>1513.81225159</v>
      </c>
      <c r="X141" s="36">
        <f>SUMIFS(СВЦЭМ!$C$39:$C$782,СВЦЭМ!$A$39:$A$782,$A141,СВЦЭМ!$B$39:$B$782,X$119)+'СЕТ СН'!$I$12+СВЦЭМ!$D$10+'СЕТ СН'!$I$6-'СЕТ СН'!$I$22</f>
        <v>1489.5885630099999</v>
      </c>
      <c r="Y141" s="36">
        <f>SUMIFS(СВЦЭМ!$C$39:$C$782,СВЦЭМ!$A$39:$A$782,$A141,СВЦЭМ!$B$39:$B$782,Y$119)+'СЕТ СН'!$I$12+СВЦЭМ!$D$10+'СЕТ СН'!$I$6-'СЕТ СН'!$I$22</f>
        <v>1471.6099781799999</v>
      </c>
    </row>
    <row r="142" spans="1:25" ht="15.75" x14ac:dyDescent="0.2">
      <c r="A142" s="35">
        <f t="shared" si="3"/>
        <v>44309</v>
      </c>
      <c r="B142" s="36">
        <f>SUMIFS(СВЦЭМ!$C$39:$C$782,СВЦЭМ!$A$39:$A$782,$A142,СВЦЭМ!$B$39:$B$782,B$119)+'СЕТ СН'!$I$12+СВЦЭМ!$D$10+'СЕТ СН'!$I$6-'СЕТ СН'!$I$22</f>
        <v>1464.47350469</v>
      </c>
      <c r="C142" s="36">
        <f>SUMIFS(СВЦЭМ!$C$39:$C$782,СВЦЭМ!$A$39:$A$782,$A142,СВЦЭМ!$B$39:$B$782,C$119)+'СЕТ СН'!$I$12+СВЦЭМ!$D$10+'СЕТ СН'!$I$6-'СЕТ СН'!$I$22</f>
        <v>1522.48752975</v>
      </c>
      <c r="D142" s="36">
        <f>SUMIFS(СВЦЭМ!$C$39:$C$782,СВЦЭМ!$A$39:$A$782,$A142,СВЦЭМ!$B$39:$B$782,D$119)+'СЕТ СН'!$I$12+СВЦЭМ!$D$10+'СЕТ СН'!$I$6-'СЕТ СН'!$I$22</f>
        <v>1550.0293969300001</v>
      </c>
      <c r="E142" s="36">
        <f>SUMIFS(СВЦЭМ!$C$39:$C$782,СВЦЭМ!$A$39:$A$782,$A142,СВЦЭМ!$B$39:$B$782,E$119)+'СЕТ СН'!$I$12+СВЦЭМ!$D$10+'СЕТ СН'!$I$6-'СЕТ СН'!$I$22</f>
        <v>1545.58180924</v>
      </c>
      <c r="F142" s="36">
        <f>SUMIFS(СВЦЭМ!$C$39:$C$782,СВЦЭМ!$A$39:$A$782,$A142,СВЦЭМ!$B$39:$B$782,F$119)+'СЕТ СН'!$I$12+СВЦЭМ!$D$10+'СЕТ СН'!$I$6-'СЕТ СН'!$I$22</f>
        <v>1550.26934411</v>
      </c>
      <c r="G142" s="36">
        <f>SUMIFS(СВЦЭМ!$C$39:$C$782,СВЦЭМ!$A$39:$A$782,$A142,СВЦЭМ!$B$39:$B$782,G$119)+'СЕТ СН'!$I$12+СВЦЭМ!$D$10+'СЕТ СН'!$I$6-'СЕТ СН'!$I$22</f>
        <v>1535.6292954999999</v>
      </c>
      <c r="H142" s="36">
        <f>SUMIFS(СВЦЭМ!$C$39:$C$782,СВЦЭМ!$A$39:$A$782,$A142,СВЦЭМ!$B$39:$B$782,H$119)+'СЕТ СН'!$I$12+СВЦЭМ!$D$10+'СЕТ СН'!$I$6-'СЕТ СН'!$I$22</f>
        <v>1518.8599190800001</v>
      </c>
      <c r="I142" s="36">
        <f>SUMIFS(СВЦЭМ!$C$39:$C$782,СВЦЭМ!$A$39:$A$782,$A142,СВЦЭМ!$B$39:$B$782,I$119)+'СЕТ СН'!$I$12+СВЦЭМ!$D$10+'СЕТ СН'!$I$6-'СЕТ СН'!$I$22</f>
        <v>1480.9185169699999</v>
      </c>
      <c r="J142" s="36">
        <f>SUMIFS(СВЦЭМ!$C$39:$C$782,СВЦЭМ!$A$39:$A$782,$A142,СВЦЭМ!$B$39:$B$782,J$119)+'СЕТ СН'!$I$12+СВЦЭМ!$D$10+'СЕТ СН'!$I$6-'СЕТ СН'!$I$22</f>
        <v>1487.9715592699999</v>
      </c>
      <c r="K142" s="36">
        <f>SUMIFS(СВЦЭМ!$C$39:$C$782,СВЦЭМ!$A$39:$A$782,$A142,СВЦЭМ!$B$39:$B$782,K$119)+'СЕТ СН'!$I$12+СВЦЭМ!$D$10+'СЕТ СН'!$I$6-'СЕТ СН'!$I$22</f>
        <v>1452.1783383</v>
      </c>
      <c r="L142" s="36">
        <f>SUMIFS(СВЦЭМ!$C$39:$C$782,СВЦЭМ!$A$39:$A$782,$A142,СВЦЭМ!$B$39:$B$782,L$119)+'СЕТ СН'!$I$12+СВЦЭМ!$D$10+'СЕТ СН'!$I$6-'СЕТ СН'!$I$22</f>
        <v>1456.92428679</v>
      </c>
      <c r="M142" s="36">
        <f>SUMIFS(СВЦЭМ!$C$39:$C$782,СВЦЭМ!$A$39:$A$782,$A142,СВЦЭМ!$B$39:$B$782,M$119)+'СЕТ СН'!$I$12+СВЦЭМ!$D$10+'СЕТ СН'!$I$6-'СЕТ СН'!$I$22</f>
        <v>1447.6908926599999</v>
      </c>
      <c r="N142" s="36">
        <f>SUMIFS(СВЦЭМ!$C$39:$C$782,СВЦЭМ!$A$39:$A$782,$A142,СВЦЭМ!$B$39:$B$782,N$119)+'СЕТ СН'!$I$12+СВЦЭМ!$D$10+'СЕТ СН'!$I$6-'СЕТ СН'!$I$22</f>
        <v>1457.1169151199999</v>
      </c>
      <c r="O142" s="36">
        <f>SUMIFS(СВЦЭМ!$C$39:$C$782,СВЦЭМ!$A$39:$A$782,$A142,СВЦЭМ!$B$39:$B$782,O$119)+'СЕТ СН'!$I$12+СВЦЭМ!$D$10+'СЕТ СН'!$I$6-'СЕТ СН'!$I$22</f>
        <v>1494.33471087</v>
      </c>
      <c r="P142" s="36">
        <f>SUMIFS(СВЦЭМ!$C$39:$C$782,СВЦЭМ!$A$39:$A$782,$A142,СВЦЭМ!$B$39:$B$782,P$119)+'СЕТ СН'!$I$12+СВЦЭМ!$D$10+'СЕТ СН'!$I$6-'СЕТ СН'!$I$22</f>
        <v>1476.93531891</v>
      </c>
      <c r="Q142" s="36">
        <f>SUMIFS(СВЦЭМ!$C$39:$C$782,СВЦЭМ!$A$39:$A$782,$A142,СВЦЭМ!$B$39:$B$782,Q$119)+'СЕТ СН'!$I$12+СВЦЭМ!$D$10+'СЕТ СН'!$I$6-'СЕТ СН'!$I$22</f>
        <v>1470.88713749</v>
      </c>
      <c r="R142" s="36">
        <f>SUMIFS(СВЦЭМ!$C$39:$C$782,СВЦЭМ!$A$39:$A$782,$A142,СВЦЭМ!$B$39:$B$782,R$119)+'СЕТ СН'!$I$12+СВЦЭМ!$D$10+'СЕТ СН'!$I$6-'СЕТ СН'!$I$22</f>
        <v>1468.9203353399998</v>
      </c>
      <c r="S142" s="36">
        <f>SUMIFS(СВЦЭМ!$C$39:$C$782,СВЦЭМ!$A$39:$A$782,$A142,СВЦЭМ!$B$39:$B$782,S$119)+'СЕТ СН'!$I$12+СВЦЭМ!$D$10+'СЕТ СН'!$I$6-'СЕТ СН'!$I$22</f>
        <v>1485.9544449599998</v>
      </c>
      <c r="T142" s="36">
        <f>SUMIFS(СВЦЭМ!$C$39:$C$782,СВЦЭМ!$A$39:$A$782,$A142,СВЦЭМ!$B$39:$B$782,T$119)+'СЕТ СН'!$I$12+СВЦЭМ!$D$10+'СЕТ СН'!$I$6-'СЕТ СН'!$I$22</f>
        <v>1464.5427469599999</v>
      </c>
      <c r="U142" s="36">
        <f>SUMIFS(СВЦЭМ!$C$39:$C$782,СВЦЭМ!$A$39:$A$782,$A142,СВЦЭМ!$B$39:$B$782,U$119)+'СЕТ СН'!$I$12+СВЦЭМ!$D$10+'СЕТ СН'!$I$6-'СЕТ СН'!$I$22</f>
        <v>1428.71374904</v>
      </c>
      <c r="V142" s="36">
        <f>SUMIFS(СВЦЭМ!$C$39:$C$782,СВЦЭМ!$A$39:$A$782,$A142,СВЦЭМ!$B$39:$B$782,V$119)+'СЕТ СН'!$I$12+СВЦЭМ!$D$10+'СЕТ СН'!$I$6-'СЕТ СН'!$I$22</f>
        <v>1449.2786014899998</v>
      </c>
      <c r="W142" s="36">
        <f>SUMIFS(СВЦЭМ!$C$39:$C$782,СВЦЭМ!$A$39:$A$782,$A142,СВЦЭМ!$B$39:$B$782,W$119)+'СЕТ СН'!$I$12+СВЦЭМ!$D$10+'СЕТ СН'!$I$6-'СЕТ СН'!$I$22</f>
        <v>1469.28351419</v>
      </c>
      <c r="X142" s="36">
        <f>SUMIFS(СВЦЭМ!$C$39:$C$782,СВЦЭМ!$A$39:$A$782,$A142,СВЦЭМ!$B$39:$B$782,X$119)+'СЕТ СН'!$I$12+СВЦЭМ!$D$10+'СЕТ СН'!$I$6-'СЕТ СН'!$I$22</f>
        <v>1429.4606644599999</v>
      </c>
      <c r="Y142" s="36">
        <f>SUMIFS(СВЦЭМ!$C$39:$C$782,СВЦЭМ!$A$39:$A$782,$A142,СВЦЭМ!$B$39:$B$782,Y$119)+'СЕТ СН'!$I$12+СВЦЭМ!$D$10+'СЕТ СН'!$I$6-'СЕТ СН'!$I$22</f>
        <v>1414.9843220499999</v>
      </c>
    </row>
    <row r="143" spans="1:25" ht="15.75" x14ac:dyDescent="0.2">
      <c r="A143" s="35">
        <f t="shared" si="3"/>
        <v>44310</v>
      </c>
      <c r="B143" s="36">
        <f>SUMIFS(СВЦЭМ!$C$39:$C$782,СВЦЭМ!$A$39:$A$782,$A143,СВЦЭМ!$B$39:$B$782,B$119)+'СЕТ СН'!$I$12+СВЦЭМ!$D$10+'СЕТ СН'!$I$6-'СЕТ СН'!$I$22</f>
        <v>1610.53273139</v>
      </c>
      <c r="C143" s="36">
        <f>SUMIFS(СВЦЭМ!$C$39:$C$782,СВЦЭМ!$A$39:$A$782,$A143,СВЦЭМ!$B$39:$B$782,C$119)+'СЕТ СН'!$I$12+СВЦЭМ!$D$10+'СЕТ СН'!$I$6-'СЕТ СН'!$I$22</f>
        <v>1696.6703337199997</v>
      </c>
      <c r="D143" s="36">
        <f>SUMIFS(СВЦЭМ!$C$39:$C$782,СВЦЭМ!$A$39:$A$782,$A143,СВЦЭМ!$B$39:$B$782,D$119)+'СЕТ СН'!$I$12+СВЦЭМ!$D$10+'СЕТ СН'!$I$6-'СЕТ СН'!$I$22</f>
        <v>1753.00017811</v>
      </c>
      <c r="E143" s="36">
        <f>SUMIFS(СВЦЭМ!$C$39:$C$782,СВЦЭМ!$A$39:$A$782,$A143,СВЦЭМ!$B$39:$B$782,E$119)+'СЕТ СН'!$I$12+СВЦЭМ!$D$10+'СЕТ СН'!$I$6-'СЕТ СН'!$I$22</f>
        <v>1748.1075680600002</v>
      </c>
      <c r="F143" s="36">
        <f>SUMIFS(СВЦЭМ!$C$39:$C$782,СВЦЭМ!$A$39:$A$782,$A143,СВЦЭМ!$B$39:$B$782,F$119)+'СЕТ СН'!$I$12+СВЦЭМ!$D$10+'СЕТ СН'!$I$6-'СЕТ СН'!$I$22</f>
        <v>1765.2984162299999</v>
      </c>
      <c r="G143" s="36">
        <f>SUMIFS(СВЦЭМ!$C$39:$C$782,СВЦЭМ!$A$39:$A$782,$A143,СВЦЭМ!$B$39:$B$782,G$119)+'СЕТ СН'!$I$12+СВЦЭМ!$D$10+'СЕТ СН'!$I$6-'СЕТ СН'!$I$22</f>
        <v>1741.96845871</v>
      </c>
      <c r="H143" s="36">
        <f>SUMIFS(СВЦЭМ!$C$39:$C$782,СВЦЭМ!$A$39:$A$782,$A143,СВЦЭМ!$B$39:$B$782,H$119)+'СЕТ СН'!$I$12+СВЦЭМ!$D$10+'СЕТ СН'!$I$6-'СЕТ СН'!$I$22</f>
        <v>1700.7808779799998</v>
      </c>
      <c r="I143" s="36">
        <f>SUMIFS(СВЦЭМ!$C$39:$C$782,СВЦЭМ!$A$39:$A$782,$A143,СВЦЭМ!$B$39:$B$782,I$119)+'СЕТ СН'!$I$12+СВЦЭМ!$D$10+'СЕТ СН'!$I$6-'СЕТ СН'!$I$22</f>
        <v>1659.4745734099999</v>
      </c>
      <c r="J143" s="36">
        <f>SUMIFS(СВЦЭМ!$C$39:$C$782,СВЦЭМ!$A$39:$A$782,$A143,СВЦЭМ!$B$39:$B$782,J$119)+'СЕТ СН'!$I$12+СВЦЭМ!$D$10+'СЕТ СН'!$I$6-'СЕТ СН'!$I$22</f>
        <v>1569.9469686799998</v>
      </c>
      <c r="K143" s="36">
        <f>SUMIFS(СВЦЭМ!$C$39:$C$782,СВЦЭМ!$A$39:$A$782,$A143,СВЦЭМ!$B$39:$B$782,K$119)+'СЕТ СН'!$I$12+СВЦЭМ!$D$10+'СЕТ СН'!$I$6-'СЕТ СН'!$I$22</f>
        <v>1506.7111069</v>
      </c>
      <c r="L143" s="36">
        <f>SUMIFS(СВЦЭМ!$C$39:$C$782,СВЦЭМ!$A$39:$A$782,$A143,СВЦЭМ!$B$39:$B$782,L$119)+'СЕТ СН'!$I$12+СВЦЭМ!$D$10+'СЕТ СН'!$I$6-'СЕТ СН'!$I$22</f>
        <v>1501.4323843899999</v>
      </c>
      <c r="M143" s="36">
        <f>SUMIFS(СВЦЭМ!$C$39:$C$782,СВЦЭМ!$A$39:$A$782,$A143,СВЦЭМ!$B$39:$B$782,M$119)+'СЕТ СН'!$I$12+СВЦЭМ!$D$10+'СЕТ СН'!$I$6-'СЕТ СН'!$I$22</f>
        <v>1517.9170973</v>
      </c>
      <c r="N143" s="36">
        <f>SUMIFS(СВЦЭМ!$C$39:$C$782,СВЦЭМ!$A$39:$A$782,$A143,СВЦЭМ!$B$39:$B$782,N$119)+'СЕТ СН'!$I$12+СВЦЭМ!$D$10+'СЕТ СН'!$I$6-'СЕТ СН'!$I$22</f>
        <v>1538.46954734</v>
      </c>
      <c r="O143" s="36">
        <f>SUMIFS(СВЦЭМ!$C$39:$C$782,СВЦЭМ!$A$39:$A$782,$A143,СВЦЭМ!$B$39:$B$782,O$119)+'СЕТ СН'!$I$12+СВЦЭМ!$D$10+'СЕТ СН'!$I$6-'СЕТ СН'!$I$22</f>
        <v>1593.0051699800001</v>
      </c>
      <c r="P143" s="36">
        <f>SUMIFS(СВЦЭМ!$C$39:$C$782,СВЦЭМ!$A$39:$A$782,$A143,СВЦЭМ!$B$39:$B$782,P$119)+'СЕТ СН'!$I$12+СВЦЭМ!$D$10+'СЕТ СН'!$I$6-'СЕТ СН'!$I$22</f>
        <v>1651.95119626</v>
      </c>
      <c r="Q143" s="36">
        <f>SUMIFS(СВЦЭМ!$C$39:$C$782,СВЦЭМ!$A$39:$A$782,$A143,СВЦЭМ!$B$39:$B$782,Q$119)+'СЕТ СН'!$I$12+СВЦЭМ!$D$10+'СЕТ СН'!$I$6-'СЕТ СН'!$I$22</f>
        <v>1657.42568463</v>
      </c>
      <c r="R143" s="36">
        <f>SUMIFS(СВЦЭМ!$C$39:$C$782,СВЦЭМ!$A$39:$A$782,$A143,СВЦЭМ!$B$39:$B$782,R$119)+'СЕТ СН'!$I$12+СВЦЭМ!$D$10+'СЕТ СН'!$I$6-'СЕТ СН'!$I$22</f>
        <v>1645.8761925399999</v>
      </c>
      <c r="S143" s="36">
        <f>SUMIFS(СВЦЭМ!$C$39:$C$782,СВЦЭМ!$A$39:$A$782,$A143,СВЦЭМ!$B$39:$B$782,S$119)+'СЕТ СН'!$I$12+СВЦЭМ!$D$10+'СЕТ СН'!$I$6-'СЕТ СН'!$I$22</f>
        <v>1623.4263651699998</v>
      </c>
      <c r="T143" s="36">
        <f>SUMIFS(СВЦЭМ!$C$39:$C$782,СВЦЭМ!$A$39:$A$782,$A143,СВЦЭМ!$B$39:$B$782,T$119)+'СЕТ СН'!$I$12+СВЦЭМ!$D$10+'СЕТ СН'!$I$6-'СЕТ СН'!$I$22</f>
        <v>1552.1483356899998</v>
      </c>
      <c r="U143" s="36">
        <f>SUMIFS(СВЦЭМ!$C$39:$C$782,СВЦЭМ!$A$39:$A$782,$A143,СВЦЭМ!$B$39:$B$782,U$119)+'СЕТ СН'!$I$12+СВЦЭМ!$D$10+'СЕТ СН'!$I$6-'СЕТ СН'!$I$22</f>
        <v>1491.0016782799999</v>
      </c>
      <c r="V143" s="36">
        <f>SUMIFS(СВЦЭМ!$C$39:$C$782,СВЦЭМ!$A$39:$A$782,$A143,СВЦЭМ!$B$39:$B$782,V$119)+'СЕТ СН'!$I$12+СВЦЭМ!$D$10+'СЕТ СН'!$I$6-'СЕТ СН'!$I$22</f>
        <v>1440.8306106300001</v>
      </c>
      <c r="W143" s="36">
        <f>SUMIFS(СВЦЭМ!$C$39:$C$782,СВЦЭМ!$A$39:$A$782,$A143,СВЦЭМ!$B$39:$B$782,W$119)+'СЕТ СН'!$I$12+СВЦЭМ!$D$10+'СЕТ СН'!$I$6-'СЕТ СН'!$I$22</f>
        <v>1460.9087655600001</v>
      </c>
      <c r="X143" s="36">
        <f>SUMIFS(СВЦЭМ!$C$39:$C$782,СВЦЭМ!$A$39:$A$782,$A143,СВЦЭМ!$B$39:$B$782,X$119)+'СЕТ СН'!$I$12+СВЦЭМ!$D$10+'СЕТ СН'!$I$6-'СЕТ СН'!$I$22</f>
        <v>1486.1475592900001</v>
      </c>
      <c r="Y143" s="36">
        <f>SUMIFS(СВЦЭМ!$C$39:$C$782,СВЦЭМ!$A$39:$A$782,$A143,СВЦЭМ!$B$39:$B$782,Y$119)+'СЕТ СН'!$I$12+СВЦЭМ!$D$10+'СЕТ СН'!$I$6-'СЕТ СН'!$I$22</f>
        <v>1542.3690360400001</v>
      </c>
    </row>
    <row r="144" spans="1:25" ht="15.75" x14ac:dyDescent="0.2">
      <c r="A144" s="35">
        <f t="shared" si="3"/>
        <v>44311</v>
      </c>
      <c r="B144" s="36">
        <f>SUMIFS(СВЦЭМ!$C$39:$C$782,СВЦЭМ!$A$39:$A$782,$A144,СВЦЭМ!$B$39:$B$782,B$119)+'СЕТ СН'!$I$12+СВЦЭМ!$D$10+'СЕТ СН'!$I$6-'СЕТ СН'!$I$22</f>
        <v>1574.66996253</v>
      </c>
      <c r="C144" s="36">
        <f>SUMIFS(СВЦЭМ!$C$39:$C$782,СВЦЭМ!$A$39:$A$782,$A144,СВЦЭМ!$B$39:$B$782,C$119)+'СЕТ СН'!$I$12+СВЦЭМ!$D$10+'СЕТ СН'!$I$6-'СЕТ СН'!$I$22</f>
        <v>1618.4350549800001</v>
      </c>
      <c r="D144" s="36">
        <f>SUMIFS(СВЦЭМ!$C$39:$C$782,СВЦЭМ!$A$39:$A$782,$A144,СВЦЭМ!$B$39:$B$782,D$119)+'СЕТ СН'!$I$12+СВЦЭМ!$D$10+'СЕТ СН'!$I$6-'СЕТ СН'!$I$22</f>
        <v>1570.3885614199999</v>
      </c>
      <c r="E144" s="36">
        <f>SUMIFS(СВЦЭМ!$C$39:$C$782,СВЦЭМ!$A$39:$A$782,$A144,СВЦЭМ!$B$39:$B$782,E$119)+'СЕТ СН'!$I$12+СВЦЭМ!$D$10+'СЕТ СН'!$I$6-'СЕТ СН'!$I$22</f>
        <v>1560.4911655000001</v>
      </c>
      <c r="F144" s="36">
        <f>SUMIFS(СВЦЭМ!$C$39:$C$782,СВЦЭМ!$A$39:$A$782,$A144,СВЦЭМ!$B$39:$B$782,F$119)+'СЕТ СН'!$I$12+СВЦЭМ!$D$10+'СЕТ СН'!$I$6-'СЕТ СН'!$I$22</f>
        <v>1558.57421153</v>
      </c>
      <c r="G144" s="36">
        <f>SUMIFS(СВЦЭМ!$C$39:$C$782,СВЦЭМ!$A$39:$A$782,$A144,СВЦЭМ!$B$39:$B$782,G$119)+'СЕТ СН'!$I$12+СВЦЭМ!$D$10+'СЕТ СН'!$I$6-'СЕТ СН'!$I$22</f>
        <v>1557.42802863</v>
      </c>
      <c r="H144" s="36">
        <f>SUMIFS(СВЦЭМ!$C$39:$C$782,СВЦЭМ!$A$39:$A$782,$A144,СВЦЭМ!$B$39:$B$782,H$119)+'СЕТ СН'!$I$12+СВЦЭМ!$D$10+'СЕТ СН'!$I$6-'СЕТ СН'!$I$22</f>
        <v>1570.3032995200001</v>
      </c>
      <c r="I144" s="36">
        <f>SUMIFS(СВЦЭМ!$C$39:$C$782,СВЦЭМ!$A$39:$A$782,$A144,СВЦЭМ!$B$39:$B$782,I$119)+'СЕТ СН'!$I$12+СВЦЭМ!$D$10+'СЕТ СН'!$I$6-'СЕТ СН'!$I$22</f>
        <v>1589.3080492099998</v>
      </c>
      <c r="J144" s="36">
        <f>SUMIFS(СВЦЭМ!$C$39:$C$782,СВЦЭМ!$A$39:$A$782,$A144,СВЦЭМ!$B$39:$B$782,J$119)+'СЕТ СН'!$I$12+СВЦЭМ!$D$10+'СЕТ СН'!$I$6-'СЕТ СН'!$I$22</f>
        <v>1531.7214850599998</v>
      </c>
      <c r="K144" s="36">
        <f>SUMIFS(СВЦЭМ!$C$39:$C$782,СВЦЭМ!$A$39:$A$782,$A144,СВЦЭМ!$B$39:$B$782,K$119)+'СЕТ СН'!$I$12+СВЦЭМ!$D$10+'СЕТ СН'!$I$6-'СЕТ СН'!$I$22</f>
        <v>1471.79369004</v>
      </c>
      <c r="L144" s="36">
        <f>SUMIFS(СВЦЭМ!$C$39:$C$782,СВЦЭМ!$A$39:$A$782,$A144,СВЦЭМ!$B$39:$B$782,L$119)+'СЕТ СН'!$I$12+СВЦЭМ!$D$10+'СЕТ СН'!$I$6-'СЕТ СН'!$I$22</f>
        <v>1477.5722712500001</v>
      </c>
      <c r="M144" s="36">
        <f>SUMIFS(СВЦЭМ!$C$39:$C$782,СВЦЭМ!$A$39:$A$782,$A144,СВЦЭМ!$B$39:$B$782,M$119)+'СЕТ СН'!$I$12+СВЦЭМ!$D$10+'СЕТ СН'!$I$6-'СЕТ СН'!$I$22</f>
        <v>1475.4187665300001</v>
      </c>
      <c r="N144" s="36">
        <f>SUMIFS(СВЦЭМ!$C$39:$C$782,СВЦЭМ!$A$39:$A$782,$A144,СВЦЭМ!$B$39:$B$782,N$119)+'СЕТ СН'!$I$12+СВЦЭМ!$D$10+'СЕТ СН'!$I$6-'СЕТ СН'!$I$22</f>
        <v>1497.51866133</v>
      </c>
      <c r="O144" s="36">
        <f>SUMIFS(СВЦЭМ!$C$39:$C$782,СВЦЭМ!$A$39:$A$782,$A144,СВЦЭМ!$B$39:$B$782,O$119)+'СЕТ СН'!$I$12+СВЦЭМ!$D$10+'СЕТ СН'!$I$6-'СЕТ СН'!$I$22</f>
        <v>1561.3128770999999</v>
      </c>
      <c r="P144" s="36">
        <f>SUMIFS(СВЦЭМ!$C$39:$C$782,СВЦЭМ!$A$39:$A$782,$A144,СВЦЭМ!$B$39:$B$782,P$119)+'СЕТ СН'!$I$12+СВЦЭМ!$D$10+'СЕТ СН'!$I$6-'СЕТ СН'!$I$22</f>
        <v>1548.5975430999999</v>
      </c>
      <c r="Q144" s="36">
        <f>SUMIFS(СВЦЭМ!$C$39:$C$782,СВЦЭМ!$A$39:$A$782,$A144,СВЦЭМ!$B$39:$B$782,Q$119)+'СЕТ СН'!$I$12+СВЦЭМ!$D$10+'СЕТ СН'!$I$6-'СЕТ СН'!$I$22</f>
        <v>1522.812363</v>
      </c>
      <c r="R144" s="36">
        <f>SUMIFS(СВЦЭМ!$C$39:$C$782,СВЦЭМ!$A$39:$A$782,$A144,СВЦЭМ!$B$39:$B$782,R$119)+'СЕТ СН'!$I$12+СВЦЭМ!$D$10+'СЕТ СН'!$I$6-'СЕТ СН'!$I$22</f>
        <v>1522.9288011599999</v>
      </c>
      <c r="S144" s="36">
        <f>SUMIFS(СВЦЭМ!$C$39:$C$782,СВЦЭМ!$A$39:$A$782,$A144,СВЦЭМ!$B$39:$B$782,S$119)+'СЕТ СН'!$I$12+СВЦЭМ!$D$10+'СЕТ СН'!$I$6-'СЕТ СН'!$I$22</f>
        <v>1549.4033507700001</v>
      </c>
      <c r="T144" s="36">
        <f>SUMIFS(СВЦЭМ!$C$39:$C$782,СВЦЭМ!$A$39:$A$782,$A144,СВЦЭМ!$B$39:$B$782,T$119)+'СЕТ СН'!$I$12+СВЦЭМ!$D$10+'СЕТ СН'!$I$6-'СЕТ СН'!$I$22</f>
        <v>1489.0946391399998</v>
      </c>
      <c r="U144" s="36">
        <f>SUMIFS(СВЦЭМ!$C$39:$C$782,СВЦЭМ!$A$39:$A$782,$A144,СВЦЭМ!$B$39:$B$782,U$119)+'СЕТ СН'!$I$12+СВЦЭМ!$D$10+'СЕТ СН'!$I$6-'СЕТ СН'!$I$22</f>
        <v>1422.7383868299999</v>
      </c>
      <c r="V144" s="36">
        <f>SUMIFS(СВЦЭМ!$C$39:$C$782,СВЦЭМ!$A$39:$A$782,$A144,СВЦЭМ!$B$39:$B$782,V$119)+'СЕТ СН'!$I$12+СВЦЭМ!$D$10+'СЕТ СН'!$I$6-'СЕТ СН'!$I$22</f>
        <v>1409.0707569799999</v>
      </c>
      <c r="W144" s="36">
        <f>SUMIFS(СВЦЭМ!$C$39:$C$782,СВЦЭМ!$A$39:$A$782,$A144,СВЦЭМ!$B$39:$B$782,W$119)+'СЕТ СН'!$I$12+СВЦЭМ!$D$10+'СЕТ СН'!$I$6-'СЕТ СН'!$I$22</f>
        <v>1426.09941955</v>
      </c>
      <c r="X144" s="36">
        <f>SUMIFS(СВЦЭМ!$C$39:$C$782,СВЦЭМ!$A$39:$A$782,$A144,СВЦЭМ!$B$39:$B$782,X$119)+'СЕТ СН'!$I$12+СВЦЭМ!$D$10+'СЕТ СН'!$I$6-'СЕТ СН'!$I$22</f>
        <v>1404.2727754499999</v>
      </c>
      <c r="Y144" s="36">
        <f>SUMIFS(СВЦЭМ!$C$39:$C$782,СВЦЭМ!$A$39:$A$782,$A144,СВЦЭМ!$B$39:$B$782,Y$119)+'СЕТ СН'!$I$12+СВЦЭМ!$D$10+'СЕТ СН'!$I$6-'СЕТ СН'!$I$22</f>
        <v>1421.6745494199999</v>
      </c>
    </row>
    <row r="145" spans="1:26" ht="15.75" x14ac:dyDescent="0.2">
      <c r="A145" s="35">
        <f t="shared" si="3"/>
        <v>44312</v>
      </c>
      <c r="B145" s="36">
        <f>SUMIFS(СВЦЭМ!$C$39:$C$782,СВЦЭМ!$A$39:$A$782,$A145,СВЦЭМ!$B$39:$B$782,B$119)+'СЕТ СН'!$I$12+СВЦЭМ!$D$10+'СЕТ СН'!$I$6-'СЕТ СН'!$I$22</f>
        <v>1512.9429269799998</v>
      </c>
      <c r="C145" s="36">
        <f>SUMIFS(СВЦЭМ!$C$39:$C$782,СВЦЭМ!$A$39:$A$782,$A145,СВЦЭМ!$B$39:$B$782,C$119)+'СЕТ СН'!$I$12+СВЦЭМ!$D$10+'СЕТ СН'!$I$6-'СЕТ СН'!$I$22</f>
        <v>1519.1707273500001</v>
      </c>
      <c r="D145" s="36">
        <f>SUMIFS(СВЦЭМ!$C$39:$C$782,СВЦЭМ!$A$39:$A$782,$A145,СВЦЭМ!$B$39:$B$782,D$119)+'СЕТ СН'!$I$12+СВЦЭМ!$D$10+'СЕТ СН'!$I$6-'СЕТ СН'!$I$22</f>
        <v>1559.2104126700001</v>
      </c>
      <c r="E145" s="36">
        <f>SUMIFS(СВЦЭМ!$C$39:$C$782,СВЦЭМ!$A$39:$A$782,$A145,СВЦЭМ!$B$39:$B$782,E$119)+'СЕТ СН'!$I$12+СВЦЭМ!$D$10+'СЕТ СН'!$I$6-'СЕТ СН'!$I$22</f>
        <v>1554.5951959199999</v>
      </c>
      <c r="F145" s="36">
        <f>SUMIFS(СВЦЭМ!$C$39:$C$782,СВЦЭМ!$A$39:$A$782,$A145,СВЦЭМ!$B$39:$B$782,F$119)+'СЕТ СН'!$I$12+СВЦЭМ!$D$10+'СЕТ СН'!$I$6-'СЕТ СН'!$I$22</f>
        <v>1562.6981954399998</v>
      </c>
      <c r="G145" s="36">
        <f>SUMIFS(СВЦЭМ!$C$39:$C$782,СВЦЭМ!$A$39:$A$782,$A145,СВЦЭМ!$B$39:$B$782,G$119)+'СЕТ СН'!$I$12+СВЦЭМ!$D$10+'СЕТ СН'!$I$6-'СЕТ СН'!$I$22</f>
        <v>1577.3232569500001</v>
      </c>
      <c r="H145" s="36">
        <f>SUMIFS(СВЦЭМ!$C$39:$C$782,СВЦЭМ!$A$39:$A$782,$A145,СВЦЭМ!$B$39:$B$782,H$119)+'СЕТ СН'!$I$12+СВЦЭМ!$D$10+'СЕТ СН'!$I$6-'СЕТ СН'!$I$22</f>
        <v>1611.7592795599999</v>
      </c>
      <c r="I145" s="36">
        <f>SUMIFS(СВЦЭМ!$C$39:$C$782,СВЦЭМ!$A$39:$A$782,$A145,СВЦЭМ!$B$39:$B$782,I$119)+'СЕТ СН'!$I$12+СВЦЭМ!$D$10+'СЕТ СН'!$I$6-'СЕТ СН'!$I$22</f>
        <v>1561.8316020299999</v>
      </c>
      <c r="J145" s="36">
        <f>SUMIFS(СВЦЭМ!$C$39:$C$782,СВЦЭМ!$A$39:$A$782,$A145,СВЦЭМ!$B$39:$B$782,J$119)+'СЕТ СН'!$I$12+СВЦЭМ!$D$10+'СЕТ СН'!$I$6-'СЕТ СН'!$I$22</f>
        <v>1529.8149907699999</v>
      </c>
      <c r="K145" s="36">
        <f>SUMIFS(СВЦЭМ!$C$39:$C$782,СВЦЭМ!$A$39:$A$782,$A145,СВЦЭМ!$B$39:$B$782,K$119)+'СЕТ СН'!$I$12+СВЦЭМ!$D$10+'СЕТ СН'!$I$6-'СЕТ СН'!$I$22</f>
        <v>1478.22058894</v>
      </c>
      <c r="L145" s="36">
        <f>SUMIFS(СВЦЭМ!$C$39:$C$782,СВЦЭМ!$A$39:$A$782,$A145,СВЦЭМ!$B$39:$B$782,L$119)+'СЕТ СН'!$I$12+СВЦЭМ!$D$10+'СЕТ СН'!$I$6-'СЕТ СН'!$I$22</f>
        <v>1479.3880606399998</v>
      </c>
      <c r="M145" s="36">
        <f>SUMIFS(СВЦЭМ!$C$39:$C$782,СВЦЭМ!$A$39:$A$782,$A145,СВЦЭМ!$B$39:$B$782,M$119)+'СЕТ СН'!$I$12+СВЦЭМ!$D$10+'СЕТ СН'!$I$6-'СЕТ СН'!$I$22</f>
        <v>1480.3465957200001</v>
      </c>
      <c r="N145" s="36">
        <f>SUMIFS(СВЦЭМ!$C$39:$C$782,СВЦЭМ!$A$39:$A$782,$A145,СВЦЭМ!$B$39:$B$782,N$119)+'СЕТ СН'!$I$12+СВЦЭМ!$D$10+'СЕТ СН'!$I$6-'СЕТ СН'!$I$22</f>
        <v>1505.6743240800001</v>
      </c>
      <c r="O145" s="36">
        <f>SUMIFS(СВЦЭМ!$C$39:$C$782,СВЦЭМ!$A$39:$A$782,$A145,СВЦЭМ!$B$39:$B$782,O$119)+'СЕТ СН'!$I$12+СВЦЭМ!$D$10+'СЕТ СН'!$I$6-'СЕТ СН'!$I$22</f>
        <v>1553.1930293299999</v>
      </c>
      <c r="P145" s="36">
        <f>SUMIFS(СВЦЭМ!$C$39:$C$782,СВЦЭМ!$A$39:$A$782,$A145,СВЦЭМ!$B$39:$B$782,P$119)+'СЕТ СН'!$I$12+СВЦЭМ!$D$10+'СЕТ СН'!$I$6-'СЕТ СН'!$I$22</f>
        <v>1600.26522221</v>
      </c>
      <c r="Q145" s="36">
        <f>SUMIFS(СВЦЭМ!$C$39:$C$782,СВЦЭМ!$A$39:$A$782,$A145,СВЦЭМ!$B$39:$B$782,Q$119)+'СЕТ СН'!$I$12+СВЦЭМ!$D$10+'СЕТ СН'!$I$6-'СЕТ СН'!$I$22</f>
        <v>1607.56905061</v>
      </c>
      <c r="R145" s="36">
        <f>SUMIFS(СВЦЭМ!$C$39:$C$782,СВЦЭМ!$A$39:$A$782,$A145,СВЦЭМ!$B$39:$B$782,R$119)+'СЕТ СН'!$I$12+СВЦЭМ!$D$10+'СЕТ СН'!$I$6-'СЕТ СН'!$I$22</f>
        <v>1589.4522149700001</v>
      </c>
      <c r="S145" s="36">
        <f>SUMIFS(СВЦЭМ!$C$39:$C$782,СВЦЭМ!$A$39:$A$782,$A145,СВЦЭМ!$B$39:$B$782,S$119)+'СЕТ СН'!$I$12+СВЦЭМ!$D$10+'СЕТ СН'!$I$6-'СЕТ СН'!$I$22</f>
        <v>1568.25357805</v>
      </c>
      <c r="T145" s="36">
        <f>SUMIFS(СВЦЭМ!$C$39:$C$782,СВЦЭМ!$A$39:$A$782,$A145,СВЦЭМ!$B$39:$B$782,T$119)+'СЕТ СН'!$I$12+СВЦЭМ!$D$10+'СЕТ СН'!$I$6-'СЕТ СН'!$I$22</f>
        <v>1506.56889598</v>
      </c>
      <c r="U145" s="36">
        <f>SUMIFS(СВЦЭМ!$C$39:$C$782,СВЦЭМ!$A$39:$A$782,$A145,СВЦЭМ!$B$39:$B$782,U$119)+'СЕТ СН'!$I$12+СВЦЭМ!$D$10+'СЕТ СН'!$I$6-'СЕТ СН'!$I$22</f>
        <v>1455.72127918</v>
      </c>
      <c r="V145" s="36">
        <f>SUMIFS(СВЦЭМ!$C$39:$C$782,СВЦЭМ!$A$39:$A$782,$A145,СВЦЭМ!$B$39:$B$782,V$119)+'СЕТ СН'!$I$12+СВЦЭМ!$D$10+'СЕТ СН'!$I$6-'СЕТ СН'!$I$22</f>
        <v>1455.04850085</v>
      </c>
      <c r="W145" s="36">
        <f>SUMIFS(СВЦЭМ!$C$39:$C$782,СВЦЭМ!$A$39:$A$782,$A145,СВЦЭМ!$B$39:$B$782,W$119)+'СЕТ СН'!$I$12+СВЦЭМ!$D$10+'СЕТ СН'!$I$6-'СЕТ СН'!$I$22</f>
        <v>1465.7731579699998</v>
      </c>
      <c r="X145" s="36">
        <f>SUMIFS(СВЦЭМ!$C$39:$C$782,СВЦЭМ!$A$39:$A$782,$A145,СВЦЭМ!$B$39:$B$782,X$119)+'СЕТ СН'!$I$12+СВЦЭМ!$D$10+'СЕТ СН'!$I$6-'СЕТ СН'!$I$22</f>
        <v>1463.5697390999999</v>
      </c>
      <c r="Y145" s="36">
        <f>SUMIFS(СВЦЭМ!$C$39:$C$782,СВЦЭМ!$A$39:$A$782,$A145,СВЦЭМ!$B$39:$B$782,Y$119)+'СЕТ СН'!$I$12+СВЦЭМ!$D$10+'СЕТ СН'!$I$6-'СЕТ СН'!$I$22</f>
        <v>1509.35165476</v>
      </c>
    </row>
    <row r="146" spans="1:26" ht="15.75" x14ac:dyDescent="0.2">
      <c r="A146" s="35">
        <f t="shared" si="3"/>
        <v>44313</v>
      </c>
      <c r="B146" s="36">
        <f>SUMIFS(СВЦЭМ!$C$39:$C$782,СВЦЭМ!$A$39:$A$782,$A146,СВЦЭМ!$B$39:$B$782,B$119)+'СЕТ СН'!$I$12+СВЦЭМ!$D$10+'СЕТ СН'!$I$6-'СЕТ СН'!$I$22</f>
        <v>1720.4133628999998</v>
      </c>
      <c r="C146" s="36">
        <f>SUMIFS(СВЦЭМ!$C$39:$C$782,СВЦЭМ!$A$39:$A$782,$A146,СВЦЭМ!$B$39:$B$782,C$119)+'СЕТ СН'!$I$12+СВЦЭМ!$D$10+'СЕТ СН'!$I$6-'СЕТ СН'!$I$22</f>
        <v>1796.1787264499999</v>
      </c>
      <c r="D146" s="36">
        <f>SUMIFS(СВЦЭМ!$C$39:$C$782,СВЦЭМ!$A$39:$A$782,$A146,СВЦЭМ!$B$39:$B$782,D$119)+'СЕТ СН'!$I$12+СВЦЭМ!$D$10+'СЕТ СН'!$I$6-'СЕТ СН'!$I$22</f>
        <v>1766.4436735200002</v>
      </c>
      <c r="E146" s="36">
        <f>SUMIFS(СВЦЭМ!$C$39:$C$782,СВЦЭМ!$A$39:$A$782,$A146,СВЦЭМ!$B$39:$B$782,E$119)+'СЕТ СН'!$I$12+СВЦЭМ!$D$10+'СЕТ СН'!$I$6-'СЕТ СН'!$I$22</f>
        <v>1766.1093436599999</v>
      </c>
      <c r="F146" s="36">
        <f>SUMIFS(СВЦЭМ!$C$39:$C$782,СВЦЭМ!$A$39:$A$782,$A146,СВЦЭМ!$B$39:$B$782,F$119)+'СЕТ СН'!$I$12+СВЦЭМ!$D$10+'СЕТ СН'!$I$6-'СЕТ СН'!$I$22</f>
        <v>1769.9869340700002</v>
      </c>
      <c r="G146" s="36">
        <f>SUMIFS(СВЦЭМ!$C$39:$C$782,СВЦЭМ!$A$39:$A$782,$A146,СВЦЭМ!$B$39:$B$782,G$119)+'СЕТ СН'!$I$12+СВЦЭМ!$D$10+'СЕТ СН'!$I$6-'СЕТ СН'!$I$22</f>
        <v>1779.3632517000001</v>
      </c>
      <c r="H146" s="36">
        <f>SUMIFS(СВЦЭМ!$C$39:$C$782,СВЦЭМ!$A$39:$A$782,$A146,СВЦЭМ!$B$39:$B$782,H$119)+'СЕТ СН'!$I$12+СВЦЭМ!$D$10+'СЕТ СН'!$I$6-'СЕТ СН'!$I$22</f>
        <v>1791.0620167699999</v>
      </c>
      <c r="I146" s="36">
        <f>SUMIFS(СВЦЭМ!$C$39:$C$782,СВЦЭМ!$A$39:$A$782,$A146,СВЦЭМ!$B$39:$B$782,I$119)+'СЕТ СН'!$I$12+СВЦЭМ!$D$10+'СЕТ СН'!$I$6-'СЕТ СН'!$I$22</f>
        <v>1722.8333226</v>
      </c>
      <c r="J146" s="36">
        <f>SUMIFS(СВЦЭМ!$C$39:$C$782,СВЦЭМ!$A$39:$A$782,$A146,СВЦЭМ!$B$39:$B$782,J$119)+'СЕТ СН'!$I$12+СВЦЭМ!$D$10+'СЕТ СН'!$I$6-'СЕТ СН'!$I$22</f>
        <v>1656.7940115399999</v>
      </c>
      <c r="K146" s="36">
        <f>SUMIFS(СВЦЭМ!$C$39:$C$782,СВЦЭМ!$A$39:$A$782,$A146,СВЦЭМ!$B$39:$B$782,K$119)+'СЕТ СН'!$I$12+СВЦЭМ!$D$10+'СЕТ СН'!$I$6-'СЕТ СН'!$I$22</f>
        <v>1610.4929419599998</v>
      </c>
      <c r="L146" s="36">
        <f>SUMIFS(СВЦЭМ!$C$39:$C$782,СВЦЭМ!$A$39:$A$782,$A146,СВЦЭМ!$B$39:$B$782,L$119)+'СЕТ СН'!$I$12+СВЦЭМ!$D$10+'СЕТ СН'!$I$6-'СЕТ СН'!$I$22</f>
        <v>1616.2281997999999</v>
      </c>
      <c r="M146" s="36">
        <f>SUMIFS(СВЦЭМ!$C$39:$C$782,СВЦЭМ!$A$39:$A$782,$A146,СВЦЭМ!$B$39:$B$782,M$119)+'СЕТ СН'!$I$12+СВЦЭМ!$D$10+'СЕТ СН'!$I$6-'СЕТ СН'!$I$22</f>
        <v>1626.89015754</v>
      </c>
      <c r="N146" s="36">
        <f>SUMIFS(СВЦЭМ!$C$39:$C$782,СВЦЭМ!$A$39:$A$782,$A146,СВЦЭМ!$B$39:$B$782,N$119)+'СЕТ СН'!$I$12+СВЦЭМ!$D$10+'СЕТ СН'!$I$6-'СЕТ СН'!$I$22</f>
        <v>1651.5012486800001</v>
      </c>
      <c r="O146" s="36">
        <f>SUMIFS(СВЦЭМ!$C$39:$C$782,СВЦЭМ!$A$39:$A$782,$A146,СВЦЭМ!$B$39:$B$782,O$119)+'СЕТ СН'!$I$12+СВЦЭМ!$D$10+'СЕТ СН'!$I$6-'СЕТ СН'!$I$22</f>
        <v>1697.52005968</v>
      </c>
      <c r="P146" s="36">
        <f>SUMIFS(СВЦЭМ!$C$39:$C$782,СВЦЭМ!$A$39:$A$782,$A146,СВЦЭМ!$B$39:$B$782,P$119)+'СЕТ СН'!$I$12+СВЦЭМ!$D$10+'СЕТ СН'!$I$6-'СЕТ СН'!$I$22</f>
        <v>1713.72712946</v>
      </c>
      <c r="Q146" s="36">
        <f>SUMIFS(СВЦЭМ!$C$39:$C$782,СВЦЭМ!$A$39:$A$782,$A146,СВЦЭМ!$B$39:$B$782,Q$119)+'СЕТ СН'!$I$12+СВЦЭМ!$D$10+'СЕТ СН'!$I$6-'СЕТ СН'!$I$22</f>
        <v>1701.3948997399998</v>
      </c>
      <c r="R146" s="36">
        <f>SUMIFS(СВЦЭМ!$C$39:$C$782,СВЦЭМ!$A$39:$A$782,$A146,СВЦЭМ!$B$39:$B$782,R$119)+'СЕТ СН'!$I$12+СВЦЭМ!$D$10+'СЕТ СН'!$I$6-'СЕТ СН'!$I$22</f>
        <v>1701.7688678499999</v>
      </c>
      <c r="S146" s="36">
        <f>SUMIFS(СВЦЭМ!$C$39:$C$782,СВЦЭМ!$A$39:$A$782,$A146,СВЦЭМ!$B$39:$B$782,S$119)+'СЕТ СН'!$I$12+СВЦЭМ!$D$10+'СЕТ СН'!$I$6-'СЕТ СН'!$I$22</f>
        <v>1722.3164845199999</v>
      </c>
      <c r="T146" s="36">
        <f>SUMIFS(СВЦЭМ!$C$39:$C$782,СВЦЭМ!$A$39:$A$782,$A146,СВЦЭМ!$B$39:$B$782,T$119)+'СЕТ СН'!$I$12+СВЦЭМ!$D$10+'СЕТ СН'!$I$6-'СЕТ СН'!$I$22</f>
        <v>1643.6317503199998</v>
      </c>
      <c r="U146" s="36">
        <f>SUMIFS(СВЦЭМ!$C$39:$C$782,СВЦЭМ!$A$39:$A$782,$A146,СВЦЭМ!$B$39:$B$782,U$119)+'СЕТ СН'!$I$12+СВЦЭМ!$D$10+'СЕТ СН'!$I$6-'СЕТ СН'!$I$22</f>
        <v>1569.3403058499998</v>
      </c>
      <c r="V146" s="36">
        <f>SUMIFS(СВЦЭМ!$C$39:$C$782,СВЦЭМ!$A$39:$A$782,$A146,СВЦЭМ!$B$39:$B$782,V$119)+'СЕТ СН'!$I$12+СВЦЭМ!$D$10+'СЕТ СН'!$I$6-'СЕТ СН'!$I$22</f>
        <v>1557.08673011</v>
      </c>
      <c r="W146" s="36">
        <f>SUMIFS(СВЦЭМ!$C$39:$C$782,СВЦЭМ!$A$39:$A$782,$A146,СВЦЭМ!$B$39:$B$782,W$119)+'СЕТ СН'!$I$12+СВЦЭМ!$D$10+'СЕТ СН'!$I$6-'СЕТ СН'!$I$22</f>
        <v>1562.8361633300001</v>
      </c>
      <c r="X146" s="36">
        <f>SUMIFS(СВЦЭМ!$C$39:$C$782,СВЦЭМ!$A$39:$A$782,$A146,СВЦЭМ!$B$39:$B$782,X$119)+'СЕТ СН'!$I$12+СВЦЭМ!$D$10+'СЕТ СН'!$I$6-'СЕТ СН'!$I$22</f>
        <v>1564.78822206</v>
      </c>
      <c r="Y146" s="36">
        <f>SUMIFS(СВЦЭМ!$C$39:$C$782,СВЦЭМ!$A$39:$A$782,$A146,СВЦЭМ!$B$39:$B$782,Y$119)+'СЕТ СН'!$I$12+СВЦЭМ!$D$10+'СЕТ СН'!$I$6-'СЕТ СН'!$I$22</f>
        <v>1601.10440827</v>
      </c>
    </row>
    <row r="147" spans="1:26" ht="15.75" x14ac:dyDescent="0.2">
      <c r="A147" s="35">
        <f t="shared" si="3"/>
        <v>44314</v>
      </c>
      <c r="B147" s="36">
        <f>SUMIFS(СВЦЭМ!$C$39:$C$782,СВЦЭМ!$A$39:$A$782,$A147,СВЦЭМ!$B$39:$B$782,B$119)+'СЕТ СН'!$I$12+СВЦЭМ!$D$10+'СЕТ СН'!$I$6-'СЕТ СН'!$I$22</f>
        <v>1714.4331670199999</v>
      </c>
      <c r="C147" s="36">
        <f>SUMIFS(СВЦЭМ!$C$39:$C$782,СВЦЭМ!$A$39:$A$782,$A147,СВЦЭМ!$B$39:$B$782,C$119)+'СЕТ СН'!$I$12+СВЦЭМ!$D$10+'СЕТ СН'!$I$6-'СЕТ СН'!$I$22</f>
        <v>1792.0574340499998</v>
      </c>
      <c r="D147" s="36">
        <f>SUMIFS(СВЦЭМ!$C$39:$C$782,СВЦЭМ!$A$39:$A$782,$A147,СВЦЭМ!$B$39:$B$782,D$119)+'СЕТ СН'!$I$12+СВЦЭМ!$D$10+'СЕТ СН'!$I$6-'СЕТ СН'!$I$22</f>
        <v>1811.10181805</v>
      </c>
      <c r="E147" s="36">
        <f>SUMIFS(СВЦЭМ!$C$39:$C$782,СВЦЭМ!$A$39:$A$782,$A147,СВЦЭМ!$B$39:$B$782,E$119)+'СЕТ СН'!$I$12+СВЦЭМ!$D$10+'СЕТ СН'!$I$6-'СЕТ СН'!$I$22</f>
        <v>1818.5148636999998</v>
      </c>
      <c r="F147" s="36">
        <f>SUMIFS(СВЦЭМ!$C$39:$C$782,СВЦЭМ!$A$39:$A$782,$A147,СВЦЭМ!$B$39:$B$782,F$119)+'СЕТ СН'!$I$12+СВЦЭМ!$D$10+'СЕТ СН'!$I$6-'СЕТ СН'!$I$22</f>
        <v>1827.66453069</v>
      </c>
      <c r="G147" s="36">
        <f>SUMIFS(СВЦЭМ!$C$39:$C$782,СВЦЭМ!$A$39:$A$782,$A147,СВЦЭМ!$B$39:$B$782,G$119)+'СЕТ СН'!$I$12+СВЦЭМ!$D$10+'СЕТ СН'!$I$6-'СЕТ СН'!$I$22</f>
        <v>1833.6002972900001</v>
      </c>
      <c r="H147" s="36">
        <f>SUMIFS(СВЦЭМ!$C$39:$C$782,СВЦЭМ!$A$39:$A$782,$A147,СВЦЭМ!$B$39:$B$782,H$119)+'СЕТ СН'!$I$12+СВЦЭМ!$D$10+'СЕТ СН'!$I$6-'СЕТ СН'!$I$22</f>
        <v>1824.7768290600002</v>
      </c>
      <c r="I147" s="36">
        <f>SUMIFS(СВЦЭМ!$C$39:$C$782,СВЦЭМ!$A$39:$A$782,$A147,СВЦЭМ!$B$39:$B$782,I$119)+'СЕТ СН'!$I$12+СВЦЭМ!$D$10+'СЕТ СН'!$I$6-'СЕТ СН'!$I$22</f>
        <v>1749.7994876500002</v>
      </c>
      <c r="J147" s="36">
        <f>SUMIFS(СВЦЭМ!$C$39:$C$782,СВЦЭМ!$A$39:$A$782,$A147,СВЦЭМ!$B$39:$B$782,J$119)+'СЕТ СН'!$I$12+СВЦЭМ!$D$10+'СЕТ СН'!$I$6-'СЕТ СН'!$I$22</f>
        <v>1677.2388948399998</v>
      </c>
      <c r="K147" s="36">
        <f>SUMIFS(СВЦЭМ!$C$39:$C$782,СВЦЭМ!$A$39:$A$782,$A147,СВЦЭМ!$B$39:$B$782,K$119)+'СЕТ СН'!$I$12+СВЦЭМ!$D$10+'СЕТ СН'!$I$6-'СЕТ СН'!$I$22</f>
        <v>1617.8481538999999</v>
      </c>
      <c r="L147" s="36">
        <f>SUMIFS(СВЦЭМ!$C$39:$C$782,СВЦЭМ!$A$39:$A$782,$A147,СВЦЭМ!$B$39:$B$782,L$119)+'СЕТ СН'!$I$12+СВЦЭМ!$D$10+'СЕТ СН'!$I$6-'СЕТ СН'!$I$22</f>
        <v>1609.9038037599998</v>
      </c>
      <c r="M147" s="36">
        <f>SUMIFS(СВЦЭМ!$C$39:$C$782,СВЦЭМ!$A$39:$A$782,$A147,СВЦЭМ!$B$39:$B$782,M$119)+'СЕТ СН'!$I$12+СВЦЭМ!$D$10+'СЕТ СН'!$I$6-'СЕТ СН'!$I$22</f>
        <v>1624.5882098</v>
      </c>
      <c r="N147" s="36">
        <f>SUMIFS(СВЦЭМ!$C$39:$C$782,СВЦЭМ!$A$39:$A$782,$A147,СВЦЭМ!$B$39:$B$782,N$119)+'СЕТ СН'!$I$12+СВЦЭМ!$D$10+'СЕТ СН'!$I$6-'СЕТ СН'!$I$22</f>
        <v>1660.8004780699998</v>
      </c>
      <c r="O147" s="36">
        <f>SUMIFS(СВЦЭМ!$C$39:$C$782,СВЦЭМ!$A$39:$A$782,$A147,СВЦЭМ!$B$39:$B$782,O$119)+'СЕТ СН'!$I$12+СВЦЭМ!$D$10+'СЕТ СН'!$I$6-'СЕТ СН'!$I$22</f>
        <v>1698.25260974</v>
      </c>
      <c r="P147" s="36">
        <f>SUMIFS(СВЦЭМ!$C$39:$C$782,СВЦЭМ!$A$39:$A$782,$A147,СВЦЭМ!$B$39:$B$782,P$119)+'СЕТ СН'!$I$12+СВЦЭМ!$D$10+'СЕТ СН'!$I$6-'СЕТ СН'!$I$22</f>
        <v>1742.40886142</v>
      </c>
      <c r="Q147" s="36">
        <f>SUMIFS(СВЦЭМ!$C$39:$C$782,СВЦЭМ!$A$39:$A$782,$A147,СВЦЭМ!$B$39:$B$782,Q$119)+'СЕТ СН'!$I$12+СВЦЭМ!$D$10+'СЕТ СН'!$I$6-'СЕТ СН'!$I$22</f>
        <v>1746.30653519</v>
      </c>
      <c r="R147" s="36">
        <f>SUMIFS(СВЦЭМ!$C$39:$C$782,СВЦЭМ!$A$39:$A$782,$A147,СВЦЭМ!$B$39:$B$782,R$119)+'СЕТ СН'!$I$12+СВЦЭМ!$D$10+'СЕТ СН'!$I$6-'СЕТ СН'!$I$22</f>
        <v>1748.0448817900001</v>
      </c>
      <c r="S147" s="36">
        <f>SUMIFS(СВЦЭМ!$C$39:$C$782,СВЦЭМ!$A$39:$A$782,$A147,СВЦЭМ!$B$39:$B$782,S$119)+'СЕТ СН'!$I$12+СВЦЭМ!$D$10+'СЕТ СН'!$I$6-'СЕТ СН'!$I$22</f>
        <v>1754.0046891799998</v>
      </c>
      <c r="T147" s="36">
        <f>SUMIFS(СВЦЭМ!$C$39:$C$782,СВЦЭМ!$A$39:$A$782,$A147,СВЦЭМ!$B$39:$B$782,T$119)+'СЕТ СН'!$I$12+СВЦЭМ!$D$10+'СЕТ СН'!$I$6-'СЕТ СН'!$I$22</f>
        <v>1676.72836579</v>
      </c>
      <c r="U147" s="36">
        <f>SUMIFS(СВЦЭМ!$C$39:$C$782,СВЦЭМ!$A$39:$A$782,$A147,СВЦЭМ!$B$39:$B$782,U$119)+'СЕТ СН'!$I$12+СВЦЭМ!$D$10+'СЕТ СН'!$I$6-'СЕТ СН'!$I$22</f>
        <v>1611.82329033</v>
      </c>
      <c r="V147" s="36">
        <f>SUMIFS(СВЦЭМ!$C$39:$C$782,СВЦЭМ!$A$39:$A$782,$A147,СВЦЭМ!$B$39:$B$782,V$119)+'СЕТ СН'!$I$12+СВЦЭМ!$D$10+'СЕТ СН'!$I$6-'СЕТ СН'!$I$22</f>
        <v>1585.63634383</v>
      </c>
      <c r="W147" s="36">
        <f>SUMIFS(СВЦЭМ!$C$39:$C$782,СВЦЭМ!$A$39:$A$782,$A147,СВЦЭМ!$B$39:$B$782,W$119)+'СЕТ СН'!$I$12+СВЦЭМ!$D$10+'СЕТ СН'!$I$6-'СЕТ СН'!$I$22</f>
        <v>1600.81983397</v>
      </c>
      <c r="X147" s="36">
        <f>SUMIFS(СВЦЭМ!$C$39:$C$782,СВЦЭМ!$A$39:$A$782,$A147,СВЦЭМ!$B$39:$B$782,X$119)+'СЕТ СН'!$I$12+СВЦЭМ!$D$10+'СЕТ СН'!$I$6-'СЕТ СН'!$I$22</f>
        <v>1631.4988982499999</v>
      </c>
      <c r="Y147" s="36">
        <f>SUMIFS(СВЦЭМ!$C$39:$C$782,СВЦЭМ!$A$39:$A$782,$A147,СВЦЭМ!$B$39:$B$782,Y$119)+'СЕТ СН'!$I$12+СВЦЭМ!$D$10+'СЕТ СН'!$I$6-'СЕТ СН'!$I$22</f>
        <v>1685.2219221999999</v>
      </c>
    </row>
    <row r="148" spans="1:26" ht="15.75" x14ac:dyDescent="0.2">
      <c r="A148" s="35">
        <f t="shared" si="3"/>
        <v>44315</v>
      </c>
      <c r="B148" s="36">
        <f>SUMIFS(СВЦЭМ!$C$39:$C$782,СВЦЭМ!$A$39:$A$782,$A148,СВЦЭМ!$B$39:$B$782,B$119)+'СЕТ СН'!$I$12+СВЦЭМ!$D$10+'СЕТ СН'!$I$6-'СЕТ СН'!$I$22</f>
        <v>1724.3545760100001</v>
      </c>
      <c r="C148" s="36">
        <f>SUMIFS(СВЦЭМ!$C$39:$C$782,СВЦЭМ!$A$39:$A$782,$A148,СВЦЭМ!$B$39:$B$782,C$119)+'СЕТ СН'!$I$12+СВЦЭМ!$D$10+'СЕТ СН'!$I$6-'СЕТ СН'!$I$22</f>
        <v>1804.4808164199999</v>
      </c>
      <c r="D148" s="36">
        <f>SUMIFS(СВЦЭМ!$C$39:$C$782,СВЦЭМ!$A$39:$A$782,$A148,СВЦЭМ!$B$39:$B$782,D$119)+'СЕТ СН'!$I$12+СВЦЭМ!$D$10+'СЕТ СН'!$I$6-'СЕТ СН'!$I$22</f>
        <v>1808.9514172700001</v>
      </c>
      <c r="E148" s="36">
        <f>SUMIFS(СВЦЭМ!$C$39:$C$782,СВЦЭМ!$A$39:$A$782,$A148,СВЦЭМ!$B$39:$B$782,E$119)+'СЕТ СН'!$I$12+СВЦЭМ!$D$10+'СЕТ СН'!$I$6-'СЕТ СН'!$I$22</f>
        <v>1813.4052122600001</v>
      </c>
      <c r="F148" s="36">
        <f>SUMIFS(СВЦЭМ!$C$39:$C$782,СВЦЭМ!$A$39:$A$782,$A148,СВЦЭМ!$B$39:$B$782,F$119)+'СЕТ СН'!$I$12+СВЦЭМ!$D$10+'СЕТ СН'!$I$6-'СЕТ СН'!$I$22</f>
        <v>1821.8687396400001</v>
      </c>
      <c r="G148" s="36">
        <f>SUMIFS(СВЦЭМ!$C$39:$C$782,СВЦЭМ!$A$39:$A$782,$A148,СВЦЭМ!$B$39:$B$782,G$119)+'СЕТ СН'!$I$12+СВЦЭМ!$D$10+'СЕТ СН'!$I$6-'СЕТ СН'!$I$22</f>
        <v>1830.3782508599998</v>
      </c>
      <c r="H148" s="36">
        <f>SUMIFS(СВЦЭМ!$C$39:$C$782,СВЦЭМ!$A$39:$A$782,$A148,СВЦЭМ!$B$39:$B$782,H$119)+'СЕТ СН'!$I$12+СВЦЭМ!$D$10+'СЕТ СН'!$I$6-'СЕТ СН'!$I$22</f>
        <v>1832.1945764100001</v>
      </c>
      <c r="I148" s="36">
        <f>SUMIFS(СВЦЭМ!$C$39:$C$782,СВЦЭМ!$A$39:$A$782,$A148,СВЦЭМ!$B$39:$B$782,I$119)+'СЕТ СН'!$I$12+СВЦЭМ!$D$10+'СЕТ СН'!$I$6-'СЕТ СН'!$I$22</f>
        <v>1735.5866066200001</v>
      </c>
      <c r="J148" s="36">
        <f>SUMIFS(СВЦЭМ!$C$39:$C$782,СВЦЭМ!$A$39:$A$782,$A148,СВЦЭМ!$B$39:$B$782,J$119)+'СЕТ СН'!$I$12+СВЦЭМ!$D$10+'СЕТ СН'!$I$6-'СЕТ СН'!$I$22</f>
        <v>1675.8457718</v>
      </c>
      <c r="K148" s="36">
        <f>SUMIFS(СВЦЭМ!$C$39:$C$782,СВЦЭМ!$A$39:$A$782,$A148,СВЦЭМ!$B$39:$B$782,K$119)+'СЕТ СН'!$I$12+СВЦЭМ!$D$10+'СЕТ СН'!$I$6-'СЕТ СН'!$I$22</f>
        <v>1623.5967917200001</v>
      </c>
      <c r="L148" s="36">
        <f>SUMIFS(СВЦЭМ!$C$39:$C$782,СВЦЭМ!$A$39:$A$782,$A148,СВЦЭМ!$B$39:$B$782,L$119)+'СЕТ СН'!$I$12+СВЦЭМ!$D$10+'СЕТ СН'!$I$6-'СЕТ СН'!$I$22</f>
        <v>1622.47183382</v>
      </c>
      <c r="M148" s="36">
        <f>SUMIFS(СВЦЭМ!$C$39:$C$782,СВЦЭМ!$A$39:$A$782,$A148,СВЦЭМ!$B$39:$B$782,M$119)+'СЕТ СН'!$I$12+СВЦЭМ!$D$10+'СЕТ СН'!$I$6-'СЕТ СН'!$I$22</f>
        <v>1637.2004747400001</v>
      </c>
      <c r="N148" s="36">
        <f>SUMIFS(СВЦЭМ!$C$39:$C$782,СВЦЭМ!$A$39:$A$782,$A148,СВЦЭМ!$B$39:$B$782,N$119)+'СЕТ СН'!$I$12+СВЦЭМ!$D$10+'СЕТ СН'!$I$6-'СЕТ СН'!$I$22</f>
        <v>1666.8747290399999</v>
      </c>
      <c r="O148" s="36">
        <f>SUMIFS(СВЦЭМ!$C$39:$C$782,СВЦЭМ!$A$39:$A$782,$A148,СВЦЭМ!$B$39:$B$782,O$119)+'СЕТ СН'!$I$12+СВЦЭМ!$D$10+'СЕТ СН'!$I$6-'СЕТ СН'!$I$22</f>
        <v>1713.77853121</v>
      </c>
      <c r="P148" s="36">
        <f>SUMIFS(СВЦЭМ!$C$39:$C$782,СВЦЭМ!$A$39:$A$782,$A148,СВЦЭМ!$B$39:$B$782,P$119)+'СЕТ СН'!$I$12+СВЦЭМ!$D$10+'СЕТ СН'!$I$6-'СЕТ СН'!$I$22</f>
        <v>1742.55909127</v>
      </c>
      <c r="Q148" s="36">
        <f>SUMIFS(СВЦЭМ!$C$39:$C$782,СВЦЭМ!$A$39:$A$782,$A148,СВЦЭМ!$B$39:$B$782,Q$119)+'СЕТ СН'!$I$12+СВЦЭМ!$D$10+'СЕТ СН'!$I$6-'СЕТ СН'!$I$22</f>
        <v>1741.3335120900001</v>
      </c>
      <c r="R148" s="36">
        <f>SUMIFS(СВЦЭМ!$C$39:$C$782,СВЦЭМ!$A$39:$A$782,$A148,СВЦЭМ!$B$39:$B$782,R$119)+'СЕТ СН'!$I$12+СВЦЭМ!$D$10+'СЕТ СН'!$I$6-'СЕТ СН'!$I$22</f>
        <v>1742.9484566900001</v>
      </c>
      <c r="S148" s="36">
        <f>SUMIFS(СВЦЭМ!$C$39:$C$782,СВЦЭМ!$A$39:$A$782,$A148,СВЦЭМ!$B$39:$B$782,S$119)+'СЕТ СН'!$I$12+СВЦЭМ!$D$10+'СЕТ СН'!$I$6-'СЕТ СН'!$I$22</f>
        <v>1761.5552490499999</v>
      </c>
      <c r="T148" s="36">
        <f>SUMIFS(СВЦЭМ!$C$39:$C$782,СВЦЭМ!$A$39:$A$782,$A148,СВЦЭМ!$B$39:$B$782,T$119)+'СЕТ СН'!$I$12+СВЦЭМ!$D$10+'СЕТ СН'!$I$6-'СЕТ СН'!$I$22</f>
        <v>1678.9763585199998</v>
      </c>
      <c r="U148" s="36">
        <f>SUMIFS(СВЦЭМ!$C$39:$C$782,СВЦЭМ!$A$39:$A$782,$A148,СВЦЭМ!$B$39:$B$782,U$119)+'СЕТ СН'!$I$12+СВЦЭМ!$D$10+'СЕТ СН'!$I$6-'СЕТ СН'!$I$22</f>
        <v>1599.8149178899998</v>
      </c>
      <c r="V148" s="36">
        <f>SUMIFS(СВЦЭМ!$C$39:$C$782,СВЦЭМ!$A$39:$A$782,$A148,СВЦЭМ!$B$39:$B$782,V$119)+'СЕТ СН'!$I$12+СВЦЭМ!$D$10+'СЕТ СН'!$I$6-'СЕТ СН'!$I$22</f>
        <v>1573.5109195999999</v>
      </c>
      <c r="W148" s="36">
        <f>SUMIFS(СВЦЭМ!$C$39:$C$782,СВЦЭМ!$A$39:$A$782,$A148,СВЦЭМ!$B$39:$B$782,W$119)+'СЕТ СН'!$I$12+СВЦЭМ!$D$10+'СЕТ СН'!$I$6-'СЕТ СН'!$I$22</f>
        <v>1579.7383418700001</v>
      </c>
      <c r="X148" s="36">
        <f>SUMIFS(СВЦЭМ!$C$39:$C$782,СВЦЭМ!$A$39:$A$782,$A148,СВЦЭМ!$B$39:$B$782,X$119)+'СЕТ СН'!$I$12+СВЦЭМ!$D$10+'СЕТ СН'!$I$6-'СЕТ СН'!$I$22</f>
        <v>1601.3319769999998</v>
      </c>
      <c r="Y148" s="36">
        <f>SUMIFS(СВЦЭМ!$C$39:$C$782,СВЦЭМ!$A$39:$A$782,$A148,СВЦЭМ!$B$39:$B$782,Y$119)+'СЕТ СН'!$I$12+СВЦЭМ!$D$10+'СЕТ СН'!$I$6-'СЕТ СН'!$I$22</f>
        <v>1661.06001728</v>
      </c>
    </row>
    <row r="149" spans="1:26" ht="15.75" x14ac:dyDescent="0.2">
      <c r="A149" s="35">
        <f t="shared" si="3"/>
        <v>44316</v>
      </c>
      <c r="B149" s="36">
        <f>SUMIFS(СВЦЭМ!$C$39:$C$782,СВЦЭМ!$A$39:$A$782,$A149,СВЦЭМ!$B$39:$B$782,B$119)+'СЕТ СН'!$I$12+СВЦЭМ!$D$10+'СЕТ СН'!$I$6-'СЕТ СН'!$I$22</f>
        <v>1712.9605962400001</v>
      </c>
      <c r="C149" s="36">
        <f>SUMIFS(СВЦЭМ!$C$39:$C$782,СВЦЭМ!$A$39:$A$782,$A149,СВЦЭМ!$B$39:$B$782,C$119)+'СЕТ СН'!$I$12+СВЦЭМ!$D$10+'СЕТ СН'!$I$6-'СЕТ СН'!$I$22</f>
        <v>1786.6707627299998</v>
      </c>
      <c r="D149" s="36">
        <f>SUMIFS(СВЦЭМ!$C$39:$C$782,СВЦЭМ!$A$39:$A$782,$A149,СВЦЭМ!$B$39:$B$782,D$119)+'СЕТ СН'!$I$12+СВЦЭМ!$D$10+'СЕТ СН'!$I$6-'СЕТ СН'!$I$22</f>
        <v>1804.0300554599999</v>
      </c>
      <c r="E149" s="36">
        <f>SUMIFS(СВЦЭМ!$C$39:$C$782,СВЦЭМ!$A$39:$A$782,$A149,СВЦЭМ!$B$39:$B$782,E$119)+'СЕТ СН'!$I$12+СВЦЭМ!$D$10+'СЕТ СН'!$I$6-'СЕТ СН'!$I$22</f>
        <v>1803.9674706299998</v>
      </c>
      <c r="F149" s="36">
        <f>SUMIFS(СВЦЭМ!$C$39:$C$782,СВЦЭМ!$A$39:$A$782,$A149,СВЦЭМ!$B$39:$B$782,F$119)+'СЕТ СН'!$I$12+СВЦЭМ!$D$10+'СЕТ СН'!$I$6-'СЕТ СН'!$I$22</f>
        <v>1815.0353053399999</v>
      </c>
      <c r="G149" s="36">
        <f>SUMIFS(СВЦЭМ!$C$39:$C$782,СВЦЭМ!$A$39:$A$782,$A149,СВЦЭМ!$B$39:$B$782,G$119)+'СЕТ СН'!$I$12+СВЦЭМ!$D$10+'СЕТ СН'!$I$6-'СЕТ СН'!$I$22</f>
        <v>1830.0377982499999</v>
      </c>
      <c r="H149" s="36">
        <f>SUMIFS(СВЦЭМ!$C$39:$C$782,СВЦЭМ!$A$39:$A$782,$A149,СВЦЭМ!$B$39:$B$782,H$119)+'СЕТ СН'!$I$12+СВЦЭМ!$D$10+'СЕТ СН'!$I$6-'СЕТ СН'!$I$22</f>
        <v>1833.7550265700002</v>
      </c>
      <c r="I149" s="36">
        <f>SUMIFS(СВЦЭМ!$C$39:$C$782,СВЦЭМ!$A$39:$A$782,$A149,СВЦЭМ!$B$39:$B$782,I$119)+'СЕТ СН'!$I$12+СВЦЭМ!$D$10+'СЕТ СН'!$I$6-'СЕТ СН'!$I$22</f>
        <v>1763.0371935100002</v>
      </c>
      <c r="J149" s="36">
        <f>SUMIFS(СВЦЭМ!$C$39:$C$782,СВЦЭМ!$A$39:$A$782,$A149,СВЦЭМ!$B$39:$B$782,J$119)+'СЕТ СН'!$I$12+СВЦЭМ!$D$10+'СЕТ СН'!$I$6-'СЕТ СН'!$I$22</f>
        <v>1700.66047686</v>
      </c>
      <c r="K149" s="36">
        <f>SUMIFS(СВЦЭМ!$C$39:$C$782,СВЦЭМ!$A$39:$A$782,$A149,СВЦЭМ!$B$39:$B$782,K$119)+'СЕТ СН'!$I$12+СВЦЭМ!$D$10+'СЕТ СН'!$I$6-'СЕТ СН'!$I$22</f>
        <v>1661.5820556399999</v>
      </c>
      <c r="L149" s="36">
        <f>SUMIFS(СВЦЭМ!$C$39:$C$782,СВЦЭМ!$A$39:$A$782,$A149,СВЦЭМ!$B$39:$B$782,L$119)+'СЕТ СН'!$I$12+СВЦЭМ!$D$10+'СЕТ СН'!$I$6-'СЕТ СН'!$I$22</f>
        <v>1646.2329561000001</v>
      </c>
      <c r="M149" s="36">
        <f>SUMIFS(СВЦЭМ!$C$39:$C$782,СВЦЭМ!$A$39:$A$782,$A149,СВЦЭМ!$B$39:$B$782,M$119)+'СЕТ СН'!$I$12+СВЦЭМ!$D$10+'СЕТ СН'!$I$6-'СЕТ СН'!$I$22</f>
        <v>1649.9735766700001</v>
      </c>
      <c r="N149" s="36">
        <f>SUMIFS(СВЦЭМ!$C$39:$C$782,СВЦЭМ!$A$39:$A$782,$A149,СВЦЭМ!$B$39:$B$782,N$119)+'СЕТ СН'!$I$12+СВЦЭМ!$D$10+'СЕТ СН'!$I$6-'СЕТ СН'!$I$22</f>
        <v>1708.5490623400001</v>
      </c>
      <c r="O149" s="36">
        <f>SUMIFS(СВЦЭМ!$C$39:$C$782,СВЦЭМ!$A$39:$A$782,$A149,СВЦЭМ!$B$39:$B$782,O$119)+'СЕТ СН'!$I$12+СВЦЭМ!$D$10+'СЕТ СН'!$I$6-'СЕТ СН'!$I$22</f>
        <v>1746.1941925000001</v>
      </c>
      <c r="P149" s="36">
        <f>SUMIFS(СВЦЭМ!$C$39:$C$782,СВЦЭМ!$A$39:$A$782,$A149,СВЦЭМ!$B$39:$B$782,P$119)+'СЕТ СН'!$I$12+СВЦЭМ!$D$10+'СЕТ СН'!$I$6-'СЕТ СН'!$I$22</f>
        <v>1772.3721917399998</v>
      </c>
      <c r="Q149" s="36">
        <f>SUMIFS(СВЦЭМ!$C$39:$C$782,СВЦЭМ!$A$39:$A$782,$A149,СВЦЭМ!$B$39:$B$782,Q$119)+'СЕТ СН'!$I$12+СВЦЭМ!$D$10+'СЕТ СН'!$I$6-'СЕТ СН'!$I$22</f>
        <v>1765.86596766</v>
      </c>
      <c r="R149" s="36">
        <f>SUMIFS(СВЦЭМ!$C$39:$C$782,СВЦЭМ!$A$39:$A$782,$A149,СВЦЭМ!$B$39:$B$782,R$119)+'СЕТ СН'!$I$12+СВЦЭМ!$D$10+'СЕТ СН'!$I$6-'СЕТ СН'!$I$22</f>
        <v>1756.8286720900001</v>
      </c>
      <c r="S149" s="36">
        <f>SUMIFS(СВЦЭМ!$C$39:$C$782,СВЦЭМ!$A$39:$A$782,$A149,СВЦЭМ!$B$39:$B$782,S$119)+'СЕТ СН'!$I$12+СВЦЭМ!$D$10+'СЕТ СН'!$I$6-'СЕТ СН'!$I$22</f>
        <v>1748.6846556300002</v>
      </c>
      <c r="T149" s="36">
        <f>SUMIFS(СВЦЭМ!$C$39:$C$782,СВЦЭМ!$A$39:$A$782,$A149,СВЦЭМ!$B$39:$B$782,T$119)+'СЕТ СН'!$I$12+СВЦЭМ!$D$10+'СЕТ СН'!$I$6-'СЕТ СН'!$I$22</f>
        <v>1664.6406073399999</v>
      </c>
      <c r="U149" s="36">
        <f>SUMIFS(СВЦЭМ!$C$39:$C$782,СВЦЭМ!$A$39:$A$782,$A149,СВЦЭМ!$B$39:$B$782,U$119)+'СЕТ СН'!$I$12+СВЦЭМ!$D$10+'СЕТ СН'!$I$6-'СЕТ СН'!$I$22</f>
        <v>1591.4888231499999</v>
      </c>
      <c r="V149" s="36">
        <f>SUMIFS(СВЦЭМ!$C$39:$C$782,СВЦЭМ!$A$39:$A$782,$A149,СВЦЭМ!$B$39:$B$782,V$119)+'СЕТ СН'!$I$12+СВЦЭМ!$D$10+'СЕТ СН'!$I$6-'СЕТ СН'!$I$22</f>
        <v>1557.58175951</v>
      </c>
      <c r="W149" s="36">
        <f>SUMIFS(СВЦЭМ!$C$39:$C$782,СВЦЭМ!$A$39:$A$782,$A149,СВЦЭМ!$B$39:$B$782,W$119)+'СЕТ СН'!$I$12+СВЦЭМ!$D$10+'СЕТ СН'!$I$6-'СЕТ СН'!$I$22</f>
        <v>1569.6830462799999</v>
      </c>
      <c r="X149" s="36">
        <f>SUMIFS(СВЦЭМ!$C$39:$C$782,СВЦЭМ!$A$39:$A$782,$A149,СВЦЭМ!$B$39:$B$782,X$119)+'СЕТ СН'!$I$12+СВЦЭМ!$D$10+'СЕТ СН'!$I$6-'СЕТ СН'!$I$22</f>
        <v>1606.2713503800001</v>
      </c>
      <c r="Y149" s="36">
        <f>SUMIFS(СВЦЭМ!$C$39:$C$782,СВЦЭМ!$A$39:$A$782,$A149,СВЦЭМ!$B$39:$B$782,Y$119)+'СЕТ СН'!$I$12+СВЦЭМ!$D$10+'СЕТ СН'!$I$6-'СЕТ СН'!$I$22</f>
        <v>1678.9237583399999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525365.78771289543</v>
      </c>
      <c r="O155" s="130"/>
      <c r="P155" s="129">
        <f>СВЦЭМ!$D$12+'СЕТ СН'!$F$13-'СЕТ СН'!$G$23</f>
        <v>525365.78771289543</v>
      </c>
      <c r="Q155" s="130"/>
      <c r="R155" s="129">
        <f>СВЦЭМ!$D$12+'СЕТ СН'!$F$13-'СЕТ СН'!$H$23</f>
        <v>525365.78771289543</v>
      </c>
      <c r="S155" s="130"/>
      <c r="T155" s="129">
        <f>СВЦЭМ!$D$12+'СЕТ СН'!$F$13-'СЕТ СН'!$I$23</f>
        <v>525365.78771289543</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1466461.65</v>
      </c>
      <c r="O159" s="144"/>
      <c r="P159" s="144">
        <f>'СЕТ СН'!$G$7</f>
        <v>1029924.38</v>
      </c>
      <c r="Q159" s="144"/>
      <c r="R159" s="144">
        <f>'СЕТ СН'!$H$7</f>
        <v>1366087.15</v>
      </c>
      <c r="S159" s="144"/>
      <c r="T159" s="144">
        <f>'СЕТ СН'!$I$7</f>
        <v>1264711.31</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СН'!$F$14+СВЦЭМ!$D$10+'СЕТ СН'!$F$5-'СЕТ СН'!$F$24</f>
        <v>3538.2328990199999</v>
      </c>
      <c r="C12" s="36">
        <f>SUMIFS(СВЦЭМ!$D$39:$D$782,СВЦЭМ!$A$39:$A$782,$A12,СВЦЭМ!$B$39:$B$782,C$11)+'СЕТ СН'!$F$14+СВЦЭМ!$D$10+'СЕТ СН'!$F$5-'СЕТ СН'!$F$24</f>
        <v>3609.5017010800002</v>
      </c>
      <c r="D12" s="36">
        <f>SUMIFS(СВЦЭМ!$D$39:$D$782,СВЦЭМ!$A$39:$A$782,$A12,СВЦЭМ!$B$39:$B$782,D$11)+'СЕТ СН'!$F$14+СВЦЭМ!$D$10+'СЕТ СН'!$F$5-'СЕТ СН'!$F$24</f>
        <v>3648.4635090700003</v>
      </c>
      <c r="E12" s="36">
        <f>SUMIFS(СВЦЭМ!$D$39:$D$782,СВЦЭМ!$A$39:$A$782,$A12,СВЦЭМ!$B$39:$B$782,E$11)+'СЕТ СН'!$F$14+СВЦЭМ!$D$10+'СЕТ СН'!$F$5-'СЕТ СН'!$F$24</f>
        <v>3648.3309462100001</v>
      </c>
      <c r="F12" s="36">
        <f>SUMIFS(СВЦЭМ!$D$39:$D$782,СВЦЭМ!$A$39:$A$782,$A12,СВЦЭМ!$B$39:$B$782,F$11)+'СЕТ СН'!$F$14+СВЦЭМ!$D$10+'СЕТ СН'!$F$5-'СЕТ СН'!$F$24</f>
        <v>3644.21650322</v>
      </c>
      <c r="G12" s="36">
        <f>SUMIFS(СВЦЭМ!$D$39:$D$782,СВЦЭМ!$A$39:$A$782,$A12,СВЦЭМ!$B$39:$B$782,G$11)+'СЕТ СН'!$F$14+СВЦЭМ!$D$10+'СЕТ СН'!$F$5-'СЕТ СН'!$F$24</f>
        <v>3636.21865222</v>
      </c>
      <c r="H12" s="36">
        <f>SUMIFS(СВЦЭМ!$D$39:$D$782,СВЦЭМ!$A$39:$A$782,$A12,СВЦЭМ!$B$39:$B$782,H$11)+'СЕТ СН'!$F$14+СВЦЭМ!$D$10+'СЕТ СН'!$F$5-'СЕТ СН'!$F$24</f>
        <v>3582.4474738899999</v>
      </c>
      <c r="I12" s="36">
        <f>SUMIFS(СВЦЭМ!$D$39:$D$782,СВЦЭМ!$A$39:$A$782,$A12,СВЦЭМ!$B$39:$B$782,I$11)+'СЕТ СН'!$F$14+СВЦЭМ!$D$10+'СЕТ СН'!$F$5-'СЕТ СН'!$F$24</f>
        <v>3553.9271874599999</v>
      </c>
      <c r="J12" s="36">
        <f>SUMIFS(СВЦЭМ!$D$39:$D$782,СВЦЭМ!$A$39:$A$782,$A12,СВЦЭМ!$B$39:$B$782,J$11)+'СЕТ СН'!$F$14+СВЦЭМ!$D$10+'СЕТ СН'!$F$5-'СЕТ СН'!$F$24</f>
        <v>3514.7735024499998</v>
      </c>
      <c r="K12" s="36">
        <f>SUMIFS(СВЦЭМ!$D$39:$D$782,СВЦЭМ!$A$39:$A$782,$A12,СВЦЭМ!$B$39:$B$782,K$11)+'СЕТ СН'!$F$14+СВЦЭМ!$D$10+'СЕТ СН'!$F$5-'СЕТ СН'!$F$24</f>
        <v>3452.1502934099999</v>
      </c>
      <c r="L12" s="36">
        <f>SUMIFS(СВЦЭМ!$D$39:$D$782,СВЦЭМ!$A$39:$A$782,$A12,СВЦЭМ!$B$39:$B$782,L$11)+'СЕТ СН'!$F$14+СВЦЭМ!$D$10+'СЕТ СН'!$F$5-'СЕТ СН'!$F$24</f>
        <v>3451.8787502800001</v>
      </c>
      <c r="M12" s="36">
        <f>SUMIFS(СВЦЭМ!$D$39:$D$782,СВЦЭМ!$A$39:$A$782,$A12,СВЦЭМ!$B$39:$B$782,M$11)+'СЕТ СН'!$F$14+СВЦЭМ!$D$10+'СЕТ СН'!$F$5-'СЕТ СН'!$F$24</f>
        <v>3455.18389325</v>
      </c>
      <c r="N12" s="36">
        <f>SUMIFS(СВЦЭМ!$D$39:$D$782,СВЦЭМ!$A$39:$A$782,$A12,СВЦЭМ!$B$39:$B$782,N$11)+'СЕТ СН'!$F$14+СВЦЭМ!$D$10+'СЕТ СН'!$F$5-'СЕТ СН'!$F$24</f>
        <v>3480.0275599799998</v>
      </c>
      <c r="O12" s="36">
        <f>SUMIFS(СВЦЭМ!$D$39:$D$782,СВЦЭМ!$A$39:$A$782,$A12,СВЦЭМ!$B$39:$B$782,O$11)+'СЕТ СН'!$F$14+СВЦЭМ!$D$10+'СЕТ СН'!$F$5-'СЕТ СН'!$F$24</f>
        <v>3514.6409630899998</v>
      </c>
      <c r="P12" s="36">
        <f>SUMIFS(СВЦЭМ!$D$39:$D$782,СВЦЭМ!$A$39:$A$782,$A12,СВЦЭМ!$B$39:$B$782,P$11)+'СЕТ СН'!$F$14+СВЦЭМ!$D$10+'СЕТ СН'!$F$5-'СЕТ СН'!$F$24</f>
        <v>3554.6867791099999</v>
      </c>
      <c r="Q12" s="36">
        <f>SUMIFS(СВЦЭМ!$D$39:$D$782,СВЦЭМ!$A$39:$A$782,$A12,СВЦЭМ!$B$39:$B$782,Q$11)+'СЕТ СН'!$F$14+СВЦЭМ!$D$10+'СЕТ СН'!$F$5-'СЕТ СН'!$F$24</f>
        <v>3577.76321143</v>
      </c>
      <c r="R12" s="36">
        <f>SUMIFS(СВЦЭМ!$D$39:$D$782,СВЦЭМ!$A$39:$A$782,$A12,СВЦЭМ!$B$39:$B$782,R$11)+'СЕТ СН'!$F$14+СВЦЭМ!$D$10+'СЕТ СН'!$F$5-'СЕТ СН'!$F$24</f>
        <v>3565.7264166699997</v>
      </c>
      <c r="S12" s="36">
        <f>SUMIFS(СВЦЭМ!$D$39:$D$782,СВЦЭМ!$A$39:$A$782,$A12,СВЦЭМ!$B$39:$B$782,S$11)+'СЕТ СН'!$F$14+СВЦЭМ!$D$10+'СЕТ СН'!$F$5-'СЕТ СН'!$F$24</f>
        <v>3549.0930945199998</v>
      </c>
      <c r="T12" s="36">
        <f>SUMIFS(СВЦЭМ!$D$39:$D$782,СВЦЭМ!$A$39:$A$782,$A12,СВЦЭМ!$B$39:$B$782,T$11)+'СЕТ СН'!$F$14+СВЦЭМ!$D$10+'СЕТ СН'!$F$5-'СЕТ СН'!$F$24</f>
        <v>3517.2424781899999</v>
      </c>
      <c r="U12" s="36">
        <f>SUMIFS(СВЦЭМ!$D$39:$D$782,СВЦЭМ!$A$39:$A$782,$A12,СВЦЭМ!$B$39:$B$782,U$11)+'СЕТ СН'!$F$14+СВЦЭМ!$D$10+'СЕТ СН'!$F$5-'СЕТ СН'!$F$24</f>
        <v>3455.8924586799999</v>
      </c>
      <c r="V12" s="36">
        <f>SUMIFS(СВЦЭМ!$D$39:$D$782,СВЦЭМ!$A$39:$A$782,$A12,СВЦЭМ!$B$39:$B$782,V$11)+'СЕТ СН'!$F$14+СВЦЭМ!$D$10+'СЕТ СН'!$F$5-'СЕТ СН'!$F$24</f>
        <v>3424.50093935</v>
      </c>
      <c r="W12" s="36">
        <f>SUMIFS(СВЦЭМ!$D$39:$D$782,СВЦЭМ!$A$39:$A$782,$A12,СВЦЭМ!$B$39:$B$782,W$11)+'СЕТ СН'!$F$14+СВЦЭМ!$D$10+'СЕТ СН'!$F$5-'СЕТ СН'!$F$24</f>
        <v>3415.1984540499998</v>
      </c>
      <c r="X12" s="36">
        <f>SUMIFS(СВЦЭМ!$D$39:$D$782,СВЦЭМ!$A$39:$A$782,$A12,СВЦЭМ!$B$39:$B$782,X$11)+'СЕТ СН'!$F$14+СВЦЭМ!$D$10+'СЕТ СН'!$F$5-'СЕТ СН'!$F$24</f>
        <v>3432.1011222299999</v>
      </c>
      <c r="Y12" s="36">
        <f>SUMIFS(СВЦЭМ!$D$39:$D$782,СВЦЭМ!$A$39:$A$782,$A12,СВЦЭМ!$B$39:$B$782,Y$11)+'СЕТ СН'!$F$14+СВЦЭМ!$D$10+'СЕТ СН'!$F$5-'СЕТ СН'!$F$24</f>
        <v>3449.9255282200002</v>
      </c>
      <c r="AA12" s="45"/>
    </row>
    <row r="13" spans="1:27" ht="15.75" x14ac:dyDescent="0.2">
      <c r="A13" s="35">
        <f>A12+1</f>
        <v>44288</v>
      </c>
      <c r="B13" s="36">
        <f>SUMIFS(СВЦЭМ!$D$39:$D$782,СВЦЭМ!$A$39:$A$782,$A13,СВЦЭМ!$B$39:$B$782,B$11)+'СЕТ СН'!$F$14+СВЦЭМ!$D$10+'СЕТ СН'!$F$5-'СЕТ СН'!$F$24</f>
        <v>3507.96142444</v>
      </c>
      <c r="C13" s="36">
        <f>SUMIFS(СВЦЭМ!$D$39:$D$782,СВЦЭМ!$A$39:$A$782,$A13,СВЦЭМ!$B$39:$B$782,C$11)+'СЕТ СН'!$F$14+СВЦЭМ!$D$10+'СЕТ СН'!$F$5-'СЕТ СН'!$F$24</f>
        <v>3556.5591910200001</v>
      </c>
      <c r="D13" s="36">
        <f>SUMIFS(СВЦЭМ!$D$39:$D$782,СВЦЭМ!$A$39:$A$782,$A13,СВЦЭМ!$B$39:$B$782,D$11)+'СЕТ СН'!$F$14+СВЦЭМ!$D$10+'СЕТ СН'!$F$5-'СЕТ СН'!$F$24</f>
        <v>3598.6915424700001</v>
      </c>
      <c r="E13" s="36">
        <f>SUMIFS(СВЦЭМ!$D$39:$D$782,СВЦЭМ!$A$39:$A$782,$A13,СВЦЭМ!$B$39:$B$782,E$11)+'СЕТ СН'!$F$14+СВЦЭМ!$D$10+'СЕТ СН'!$F$5-'СЕТ СН'!$F$24</f>
        <v>3609.6723004800001</v>
      </c>
      <c r="F13" s="36">
        <f>SUMIFS(СВЦЭМ!$D$39:$D$782,СВЦЭМ!$A$39:$A$782,$A13,СВЦЭМ!$B$39:$B$782,F$11)+'СЕТ СН'!$F$14+СВЦЭМ!$D$10+'СЕТ СН'!$F$5-'СЕТ СН'!$F$24</f>
        <v>3603.1712528200001</v>
      </c>
      <c r="G13" s="36">
        <f>SUMIFS(СВЦЭМ!$D$39:$D$782,СВЦЭМ!$A$39:$A$782,$A13,СВЦЭМ!$B$39:$B$782,G$11)+'СЕТ СН'!$F$14+СВЦЭМ!$D$10+'СЕТ СН'!$F$5-'СЕТ СН'!$F$24</f>
        <v>3577.36528989</v>
      </c>
      <c r="H13" s="36">
        <f>SUMIFS(СВЦЭМ!$D$39:$D$782,СВЦЭМ!$A$39:$A$782,$A13,СВЦЭМ!$B$39:$B$782,H$11)+'СЕТ СН'!$F$14+СВЦЭМ!$D$10+'СЕТ СН'!$F$5-'СЕТ СН'!$F$24</f>
        <v>3547.5746180000001</v>
      </c>
      <c r="I13" s="36">
        <f>SUMIFS(СВЦЭМ!$D$39:$D$782,СВЦЭМ!$A$39:$A$782,$A13,СВЦЭМ!$B$39:$B$782,I$11)+'СЕТ СН'!$F$14+СВЦЭМ!$D$10+'СЕТ СН'!$F$5-'СЕТ СН'!$F$24</f>
        <v>3522.5442214700001</v>
      </c>
      <c r="J13" s="36">
        <f>SUMIFS(СВЦЭМ!$D$39:$D$782,СВЦЭМ!$A$39:$A$782,$A13,СВЦЭМ!$B$39:$B$782,J$11)+'СЕТ СН'!$F$14+СВЦЭМ!$D$10+'СЕТ СН'!$F$5-'СЕТ СН'!$F$24</f>
        <v>3488.4771001499998</v>
      </c>
      <c r="K13" s="36">
        <f>SUMIFS(СВЦЭМ!$D$39:$D$782,СВЦЭМ!$A$39:$A$782,$A13,СВЦЭМ!$B$39:$B$782,K$11)+'СЕТ СН'!$F$14+СВЦЭМ!$D$10+'СЕТ СН'!$F$5-'СЕТ СН'!$F$24</f>
        <v>3464.3293504100002</v>
      </c>
      <c r="L13" s="36">
        <f>SUMIFS(СВЦЭМ!$D$39:$D$782,СВЦЭМ!$A$39:$A$782,$A13,СВЦЭМ!$B$39:$B$782,L$11)+'СЕТ СН'!$F$14+СВЦЭМ!$D$10+'СЕТ СН'!$F$5-'СЕТ СН'!$F$24</f>
        <v>3480.34387939</v>
      </c>
      <c r="M13" s="36">
        <f>SUMIFS(СВЦЭМ!$D$39:$D$782,СВЦЭМ!$A$39:$A$782,$A13,СВЦЭМ!$B$39:$B$782,M$11)+'СЕТ СН'!$F$14+СВЦЭМ!$D$10+'СЕТ СН'!$F$5-'СЕТ СН'!$F$24</f>
        <v>3469.1166692199999</v>
      </c>
      <c r="N13" s="36">
        <f>SUMIFS(СВЦЭМ!$D$39:$D$782,СВЦЭМ!$A$39:$A$782,$A13,СВЦЭМ!$B$39:$B$782,N$11)+'СЕТ СН'!$F$14+СВЦЭМ!$D$10+'СЕТ СН'!$F$5-'СЕТ СН'!$F$24</f>
        <v>3495.3762485100001</v>
      </c>
      <c r="O13" s="36">
        <f>SUMIFS(СВЦЭМ!$D$39:$D$782,СВЦЭМ!$A$39:$A$782,$A13,СВЦЭМ!$B$39:$B$782,O$11)+'СЕТ СН'!$F$14+СВЦЭМ!$D$10+'СЕТ СН'!$F$5-'СЕТ СН'!$F$24</f>
        <v>3526.5384694100003</v>
      </c>
      <c r="P13" s="36">
        <f>SUMIFS(СВЦЭМ!$D$39:$D$782,СВЦЭМ!$A$39:$A$782,$A13,СВЦЭМ!$B$39:$B$782,P$11)+'СЕТ СН'!$F$14+СВЦЭМ!$D$10+'СЕТ СН'!$F$5-'СЕТ СН'!$F$24</f>
        <v>3567.0796828499997</v>
      </c>
      <c r="Q13" s="36">
        <f>SUMIFS(СВЦЭМ!$D$39:$D$782,СВЦЭМ!$A$39:$A$782,$A13,СВЦЭМ!$B$39:$B$782,Q$11)+'СЕТ СН'!$F$14+СВЦЭМ!$D$10+'СЕТ СН'!$F$5-'СЕТ СН'!$F$24</f>
        <v>3582.3002114600004</v>
      </c>
      <c r="R13" s="36">
        <f>SUMIFS(СВЦЭМ!$D$39:$D$782,СВЦЭМ!$A$39:$A$782,$A13,СВЦЭМ!$B$39:$B$782,R$11)+'СЕТ СН'!$F$14+СВЦЭМ!$D$10+'СЕТ СН'!$F$5-'СЕТ СН'!$F$24</f>
        <v>3584.2691073699998</v>
      </c>
      <c r="S13" s="36">
        <f>SUMIFS(СВЦЭМ!$D$39:$D$782,СВЦЭМ!$A$39:$A$782,$A13,СВЦЭМ!$B$39:$B$782,S$11)+'СЕТ СН'!$F$14+СВЦЭМ!$D$10+'СЕТ СН'!$F$5-'СЕТ СН'!$F$24</f>
        <v>3579.0550523299999</v>
      </c>
      <c r="T13" s="36">
        <f>SUMIFS(СВЦЭМ!$D$39:$D$782,СВЦЭМ!$A$39:$A$782,$A13,СВЦЭМ!$B$39:$B$782,T$11)+'СЕТ СН'!$F$14+СВЦЭМ!$D$10+'СЕТ СН'!$F$5-'СЕТ СН'!$F$24</f>
        <v>3523.8520709599998</v>
      </c>
      <c r="U13" s="36">
        <f>SUMIFS(СВЦЭМ!$D$39:$D$782,СВЦЭМ!$A$39:$A$782,$A13,СВЦЭМ!$B$39:$B$782,U$11)+'СЕТ СН'!$F$14+СВЦЭМ!$D$10+'СЕТ СН'!$F$5-'СЕТ СН'!$F$24</f>
        <v>3459.4849432400001</v>
      </c>
      <c r="V13" s="36">
        <f>SUMIFS(СВЦЭМ!$D$39:$D$782,СВЦЭМ!$A$39:$A$782,$A13,СВЦЭМ!$B$39:$B$782,V$11)+'СЕТ СН'!$F$14+СВЦЭМ!$D$10+'СЕТ СН'!$F$5-'СЕТ СН'!$F$24</f>
        <v>3427.7779257900002</v>
      </c>
      <c r="W13" s="36">
        <f>SUMIFS(СВЦЭМ!$D$39:$D$782,СВЦЭМ!$A$39:$A$782,$A13,СВЦЭМ!$B$39:$B$782,W$11)+'СЕТ СН'!$F$14+СВЦЭМ!$D$10+'СЕТ СН'!$F$5-'СЕТ СН'!$F$24</f>
        <v>3426.59318592</v>
      </c>
      <c r="X13" s="36">
        <f>SUMIFS(СВЦЭМ!$D$39:$D$782,СВЦЭМ!$A$39:$A$782,$A13,СВЦЭМ!$B$39:$B$782,X$11)+'СЕТ СН'!$F$14+СВЦЭМ!$D$10+'СЕТ СН'!$F$5-'СЕТ СН'!$F$24</f>
        <v>3450.6289408399998</v>
      </c>
      <c r="Y13" s="36">
        <f>SUMIFS(СВЦЭМ!$D$39:$D$782,СВЦЭМ!$A$39:$A$782,$A13,СВЦЭМ!$B$39:$B$782,Y$11)+'СЕТ СН'!$F$14+СВЦЭМ!$D$10+'СЕТ СН'!$F$5-'СЕТ СН'!$F$24</f>
        <v>3491.0949329599998</v>
      </c>
    </row>
    <row r="14" spans="1:27" ht="15.75" x14ac:dyDescent="0.2">
      <c r="A14" s="35">
        <f t="shared" ref="A14:A41" si="0">A13+1</f>
        <v>44289</v>
      </c>
      <c r="B14" s="36">
        <f>SUMIFS(СВЦЭМ!$D$39:$D$782,СВЦЭМ!$A$39:$A$782,$A14,СВЦЭМ!$B$39:$B$782,B$11)+'СЕТ СН'!$F$14+СВЦЭМ!$D$10+'СЕТ СН'!$F$5-'СЕТ СН'!$F$24</f>
        <v>3572.6790066100002</v>
      </c>
      <c r="C14" s="36">
        <f>SUMIFS(СВЦЭМ!$D$39:$D$782,СВЦЭМ!$A$39:$A$782,$A14,СВЦЭМ!$B$39:$B$782,C$11)+'СЕТ СН'!$F$14+СВЦЭМ!$D$10+'СЕТ СН'!$F$5-'СЕТ СН'!$F$24</f>
        <v>3620.8150248700003</v>
      </c>
      <c r="D14" s="36">
        <f>SUMIFS(СВЦЭМ!$D$39:$D$782,СВЦЭМ!$A$39:$A$782,$A14,СВЦЭМ!$B$39:$B$782,D$11)+'СЕТ СН'!$F$14+СВЦЭМ!$D$10+'СЕТ СН'!$F$5-'СЕТ СН'!$F$24</f>
        <v>3651.8689422899997</v>
      </c>
      <c r="E14" s="36">
        <f>SUMIFS(СВЦЭМ!$D$39:$D$782,СВЦЭМ!$A$39:$A$782,$A14,СВЦЭМ!$B$39:$B$782,E$11)+'СЕТ СН'!$F$14+СВЦЭМ!$D$10+'СЕТ СН'!$F$5-'СЕТ СН'!$F$24</f>
        <v>3639.71852704</v>
      </c>
      <c r="F14" s="36">
        <f>SUMIFS(СВЦЭМ!$D$39:$D$782,СВЦЭМ!$A$39:$A$782,$A14,СВЦЭМ!$B$39:$B$782,F$11)+'СЕТ СН'!$F$14+СВЦЭМ!$D$10+'СЕТ СН'!$F$5-'СЕТ СН'!$F$24</f>
        <v>3653.2550301299998</v>
      </c>
      <c r="G14" s="36">
        <f>SUMIFS(СВЦЭМ!$D$39:$D$782,СВЦЭМ!$A$39:$A$782,$A14,СВЦЭМ!$B$39:$B$782,G$11)+'СЕТ СН'!$F$14+СВЦЭМ!$D$10+'СЕТ СН'!$F$5-'СЕТ СН'!$F$24</f>
        <v>3641.7286403099997</v>
      </c>
      <c r="H14" s="36">
        <f>SUMIFS(СВЦЭМ!$D$39:$D$782,СВЦЭМ!$A$39:$A$782,$A14,СВЦЭМ!$B$39:$B$782,H$11)+'СЕТ СН'!$F$14+СВЦЭМ!$D$10+'СЕТ СН'!$F$5-'СЕТ СН'!$F$24</f>
        <v>3566.7690482899998</v>
      </c>
      <c r="I14" s="36">
        <f>SUMIFS(СВЦЭМ!$D$39:$D$782,СВЦЭМ!$A$39:$A$782,$A14,СВЦЭМ!$B$39:$B$782,I$11)+'СЕТ СН'!$F$14+СВЦЭМ!$D$10+'СЕТ СН'!$F$5-'СЕТ СН'!$F$24</f>
        <v>3536.2252776400001</v>
      </c>
      <c r="J14" s="36">
        <f>SUMIFS(СВЦЭМ!$D$39:$D$782,СВЦЭМ!$A$39:$A$782,$A14,СВЦЭМ!$B$39:$B$782,J$11)+'СЕТ СН'!$F$14+СВЦЭМ!$D$10+'СЕТ СН'!$F$5-'СЕТ СН'!$F$24</f>
        <v>3482.6907052300003</v>
      </c>
      <c r="K14" s="36">
        <f>SUMIFS(СВЦЭМ!$D$39:$D$782,СВЦЭМ!$A$39:$A$782,$A14,СВЦЭМ!$B$39:$B$782,K$11)+'СЕТ СН'!$F$14+СВЦЭМ!$D$10+'СЕТ СН'!$F$5-'СЕТ СН'!$F$24</f>
        <v>3431.2820279699999</v>
      </c>
      <c r="L14" s="36">
        <f>SUMIFS(СВЦЭМ!$D$39:$D$782,СВЦЭМ!$A$39:$A$782,$A14,СВЦЭМ!$B$39:$B$782,L$11)+'СЕТ СН'!$F$14+СВЦЭМ!$D$10+'СЕТ СН'!$F$5-'СЕТ СН'!$F$24</f>
        <v>3438.7306300999999</v>
      </c>
      <c r="M14" s="36">
        <f>SUMIFS(СВЦЭМ!$D$39:$D$782,СВЦЭМ!$A$39:$A$782,$A14,СВЦЭМ!$B$39:$B$782,M$11)+'СЕТ СН'!$F$14+СВЦЭМ!$D$10+'СЕТ СН'!$F$5-'СЕТ СН'!$F$24</f>
        <v>3448.5943604700001</v>
      </c>
      <c r="N14" s="36">
        <f>SUMIFS(СВЦЭМ!$D$39:$D$782,СВЦЭМ!$A$39:$A$782,$A14,СВЦЭМ!$B$39:$B$782,N$11)+'СЕТ СН'!$F$14+СВЦЭМ!$D$10+'СЕТ СН'!$F$5-'СЕТ СН'!$F$24</f>
        <v>3479.1033379800001</v>
      </c>
      <c r="O14" s="36">
        <f>SUMIFS(СВЦЭМ!$D$39:$D$782,СВЦЭМ!$A$39:$A$782,$A14,СВЦЭМ!$B$39:$B$782,O$11)+'СЕТ СН'!$F$14+СВЦЭМ!$D$10+'СЕТ СН'!$F$5-'СЕТ СН'!$F$24</f>
        <v>3517.1409244300003</v>
      </c>
      <c r="P14" s="36">
        <f>SUMIFS(СВЦЭМ!$D$39:$D$782,СВЦЭМ!$A$39:$A$782,$A14,СВЦЭМ!$B$39:$B$782,P$11)+'СЕТ СН'!$F$14+СВЦЭМ!$D$10+'СЕТ СН'!$F$5-'СЕТ СН'!$F$24</f>
        <v>3564.8510317</v>
      </c>
      <c r="Q14" s="36">
        <f>SUMIFS(СВЦЭМ!$D$39:$D$782,СВЦЭМ!$A$39:$A$782,$A14,СВЦЭМ!$B$39:$B$782,Q$11)+'СЕТ СН'!$F$14+СВЦЭМ!$D$10+'СЕТ СН'!$F$5-'СЕТ СН'!$F$24</f>
        <v>3585.4676313800001</v>
      </c>
      <c r="R14" s="36">
        <f>SUMIFS(СВЦЭМ!$D$39:$D$782,СВЦЭМ!$A$39:$A$782,$A14,СВЦЭМ!$B$39:$B$782,R$11)+'СЕТ СН'!$F$14+СВЦЭМ!$D$10+'СЕТ СН'!$F$5-'СЕТ СН'!$F$24</f>
        <v>3576.3171150799999</v>
      </c>
      <c r="S14" s="36">
        <f>SUMIFS(СВЦЭМ!$D$39:$D$782,СВЦЭМ!$A$39:$A$782,$A14,СВЦЭМ!$B$39:$B$782,S$11)+'СЕТ СН'!$F$14+СВЦЭМ!$D$10+'СЕТ СН'!$F$5-'СЕТ СН'!$F$24</f>
        <v>3559.5332365100003</v>
      </c>
      <c r="T14" s="36">
        <f>SUMIFS(СВЦЭМ!$D$39:$D$782,СВЦЭМ!$A$39:$A$782,$A14,СВЦЭМ!$B$39:$B$782,T$11)+'СЕТ СН'!$F$14+СВЦЭМ!$D$10+'СЕТ СН'!$F$5-'СЕТ СН'!$F$24</f>
        <v>3488.4627386500001</v>
      </c>
      <c r="U14" s="36">
        <f>SUMIFS(СВЦЭМ!$D$39:$D$782,СВЦЭМ!$A$39:$A$782,$A14,СВЦЭМ!$B$39:$B$782,U$11)+'СЕТ СН'!$F$14+СВЦЭМ!$D$10+'СЕТ СН'!$F$5-'СЕТ СН'!$F$24</f>
        <v>3417.4411692799999</v>
      </c>
      <c r="V14" s="36">
        <f>SUMIFS(СВЦЭМ!$D$39:$D$782,СВЦЭМ!$A$39:$A$782,$A14,СВЦЭМ!$B$39:$B$782,V$11)+'СЕТ СН'!$F$14+СВЦЭМ!$D$10+'СЕТ СН'!$F$5-'СЕТ СН'!$F$24</f>
        <v>3395.4248034699999</v>
      </c>
      <c r="W14" s="36">
        <f>SUMIFS(СВЦЭМ!$D$39:$D$782,СВЦЭМ!$A$39:$A$782,$A14,СВЦЭМ!$B$39:$B$782,W$11)+'СЕТ СН'!$F$14+СВЦЭМ!$D$10+'СЕТ СН'!$F$5-'СЕТ СН'!$F$24</f>
        <v>3391.9049154599998</v>
      </c>
      <c r="X14" s="36">
        <f>SUMIFS(СВЦЭМ!$D$39:$D$782,СВЦЭМ!$A$39:$A$782,$A14,СВЦЭМ!$B$39:$B$782,X$11)+'СЕТ СН'!$F$14+СВЦЭМ!$D$10+'СЕТ СН'!$F$5-'СЕТ СН'!$F$24</f>
        <v>3413.5619917700001</v>
      </c>
      <c r="Y14" s="36">
        <f>SUMIFS(СВЦЭМ!$D$39:$D$782,СВЦЭМ!$A$39:$A$782,$A14,СВЦЭМ!$B$39:$B$782,Y$11)+'СЕТ СН'!$F$14+СВЦЭМ!$D$10+'СЕТ СН'!$F$5-'СЕТ СН'!$F$24</f>
        <v>3460.49435382</v>
      </c>
    </row>
    <row r="15" spans="1:27" ht="15.75" x14ac:dyDescent="0.2">
      <c r="A15" s="35">
        <f t="shared" si="0"/>
        <v>44290</v>
      </c>
      <c r="B15" s="36">
        <f>SUMIFS(СВЦЭМ!$D$39:$D$782,СВЦЭМ!$A$39:$A$782,$A15,СВЦЭМ!$B$39:$B$782,B$11)+'СЕТ СН'!$F$14+СВЦЭМ!$D$10+'СЕТ СН'!$F$5-'СЕТ СН'!$F$24</f>
        <v>3526.5313746100001</v>
      </c>
      <c r="C15" s="36">
        <f>SUMIFS(СВЦЭМ!$D$39:$D$782,СВЦЭМ!$A$39:$A$782,$A15,СВЦЭМ!$B$39:$B$782,C$11)+'СЕТ СН'!$F$14+СВЦЭМ!$D$10+'СЕТ СН'!$F$5-'СЕТ СН'!$F$24</f>
        <v>3597.6219094600001</v>
      </c>
      <c r="D15" s="36">
        <f>SUMIFS(СВЦЭМ!$D$39:$D$782,СВЦЭМ!$A$39:$A$782,$A15,СВЦЭМ!$B$39:$B$782,D$11)+'СЕТ СН'!$F$14+СВЦЭМ!$D$10+'СЕТ СН'!$F$5-'СЕТ СН'!$F$24</f>
        <v>3636.7247152700002</v>
      </c>
      <c r="E15" s="36">
        <f>SUMIFS(СВЦЭМ!$D$39:$D$782,СВЦЭМ!$A$39:$A$782,$A15,СВЦЭМ!$B$39:$B$782,E$11)+'СЕТ СН'!$F$14+СВЦЭМ!$D$10+'СЕТ СН'!$F$5-'СЕТ СН'!$F$24</f>
        <v>3642.9874280200002</v>
      </c>
      <c r="F15" s="36">
        <f>SUMIFS(СВЦЭМ!$D$39:$D$782,СВЦЭМ!$A$39:$A$782,$A15,СВЦЭМ!$B$39:$B$782,F$11)+'СЕТ СН'!$F$14+СВЦЭМ!$D$10+'СЕТ СН'!$F$5-'СЕТ СН'!$F$24</f>
        <v>3653.4467479</v>
      </c>
      <c r="G15" s="36">
        <f>SUMIFS(СВЦЭМ!$D$39:$D$782,СВЦЭМ!$A$39:$A$782,$A15,СВЦЭМ!$B$39:$B$782,G$11)+'СЕТ СН'!$F$14+СВЦЭМ!$D$10+'СЕТ СН'!$F$5-'СЕТ СН'!$F$24</f>
        <v>3645.4640274000003</v>
      </c>
      <c r="H15" s="36">
        <f>SUMIFS(СВЦЭМ!$D$39:$D$782,СВЦЭМ!$A$39:$A$782,$A15,СВЦЭМ!$B$39:$B$782,H$11)+'СЕТ СН'!$F$14+СВЦЭМ!$D$10+'СЕТ СН'!$F$5-'СЕТ СН'!$F$24</f>
        <v>3628.5970293099999</v>
      </c>
      <c r="I15" s="36">
        <f>SUMIFS(СВЦЭМ!$D$39:$D$782,СВЦЭМ!$A$39:$A$782,$A15,СВЦЭМ!$B$39:$B$782,I$11)+'СЕТ СН'!$F$14+СВЦЭМ!$D$10+'СЕТ СН'!$F$5-'СЕТ СН'!$F$24</f>
        <v>3576.0785581600003</v>
      </c>
      <c r="J15" s="36">
        <f>SUMIFS(СВЦЭМ!$D$39:$D$782,СВЦЭМ!$A$39:$A$782,$A15,СВЦЭМ!$B$39:$B$782,J$11)+'СЕТ СН'!$F$14+СВЦЭМ!$D$10+'СЕТ СН'!$F$5-'СЕТ СН'!$F$24</f>
        <v>3508.5509142299998</v>
      </c>
      <c r="K15" s="36">
        <f>SUMIFS(СВЦЭМ!$D$39:$D$782,СВЦЭМ!$A$39:$A$782,$A15,СВЦЭМ!$B$39:$B$782,K$11)+'СЕТ СН'!$F$14+СВЦЭМ!$D$10+'СЕТ СН'!$F$5-'СЕТ СН'!$F$24</f>
        <v>3446.56099017</v>
      </c>
      <c r="L15" s="36">
        <f>SUMIFS(СВЦЭМ!$D$39:$D$782,СВЦЭМ!$A$39:$A$782,$A15,СВЦЭМ!$B$39:$B$782,L$11)+'СЕТ СН'!$F$14+СВЦЭМ!$D$10+'СЕТ СН'!$F$5-'СЕТ СН'!$F$24</f>
        <v>3430.2873423299998</v>
      </c>
      <c r="M15" s="36">
        <f>SUMIFS(СВЦЭМ!$D$39:$D$782,СВЦЭМ!$A$39:$A$782,$A15,СВЦЭМ!$B$39:$B$782,M$11)+'СЕТ СН'!$F$14+СВЦЭМ!$D$10+'СЕТ СН'!$F$5-'СЕТ СН'!$F$24</f>
        <v>3435.32382134</v>
      </c>
      <c r="N15" s="36">
        <f>SUMIFS(СВЦЭМ!$D$39:$D$782,СВЦЭМ!$A$39:$A$782,$A15,СВЦЭМ!$B$39:$B$782,N$11)+'СЕТ СН'!$F$14+СВЦЭМ!$D$10+'СЕТ СН'!$F$5-'СЕТ СН'!$F$24</f>
        <v>3454.2929840699999</v>
      </c>
      <c r="O15" s="36">
        <f>SUMIFS(СВЦЭМ!$D$39:$D$782,СВЦЭМ!$A$39:$A$782,$A15,СВЦЭМ!$B$39:$B$782,O$11)+'СЕТ СН'!$F$14+СВЦЭМ!$D$10+'СЕТ СН'!$F$5-'СЕТ СН'!$F$24</f>
        <v>3484.8433621899999</v>
      </c>
      <c r="P15" s="36">
        <f>SUMIFS(СВЦЭМ!$D$39:$D$782,СВЦЭМ!$A$39:$A$782,$A15,СВЦЭМ!$B$39:$B$782,P$11)+'СЕТ СН'!$F$14+СВЦЭМ!$D$10+'СЕТ СН'!$F$5-'СЕТ СН'!$F$24</f>
        <v>3531.62280366</v>
      </c>
      <c r="Q15" s="36">
        <f>SUMIFS(СВЦЭМ!$D$39:$D$782,СВЦЭМ!$A$39:$A$782,$A15,СВЦЭМ!$B$39:$B$782,Q$11)+'СЕТ СН'!$F$14+СВЦЭМ!$D$10+'СЕТ СН'!$F$5-'СЕТ СН'!$F$24</f>
        <v>3558.3753004999999</v>
      </c>
      <c r="R15" s="36">
        <f>SUMIFS(СВЦЭМ!$D$39:$D$782,СВЦЭМ!$A$39:$A$782,$A15,СВЦЭМ!$B$39:$B$782,R$11)+'СЕТ СН'!$F$14+СВЦЭМ!$D$10+'СЕТ СН'!$F$5-'СЕТ СН'!$F$24</f>
        <v>3551.84687549</v>
      </c>
      <c r="S15" s="36">
        <f>SUMIFS(СВЦЭМ!$D$39:$D$782,СВЦЭМ!$A$39:$A$782,$A15,СВЦЭМ!$B$39:$B$782,S$11)+'СЕТ СН'!$F$14+СВЦЭМ!$D$10+'СЕТ СН'!$F$5-'СЕТ СН'!$F$24</f>
        <v>3522.59910339</v>
      </c>
      <c r="T15" s="36">
        <f>SUMIFS(СВЦЭМ!$D$39:$D$782,СВЦЭМ!$A$39:$A$782,$A15,СВЦЭМ!$B$39:$B$782,T$11)+'СЕТ СН'!$F$14+СВЦЭМ!$D$10+'СЕТ СН'!$F$5-'СЕТ СН'!$F$24</f>
        <v>3439.3859397900001</v>
      </c>
      <c r="U15" s="36">
        <f>SUMIFS(СВЦЭМ!$D$39:$D$782,СВЦЭМ!$A$39:$A$782,$A15,СВЦЭМ!$B$39:$B$782,U$11)+'СЕТ СН'!$F$14+СВЦЭМ!$D$10+'СЕТ СН'!$F$5-'СЕТ СН'!$F$24</f>
        <v>3374.0706290799999</v>
      </c>
      <c r="V15" s="36">
        <f>SUMIFS(СВЦЭМ!$D$39:$D$782,СВЦЭМ!$A$39:$A$782,$A15,СВЦЭМ!$B$39:$B$782,V$11)+'СЕТ СН'!$F$14+СВЦЭМ!$D$10+'СЕТ СН'!$F$5-'СЕТ СН'!$F$24</f>
        <v>3369.6343004300002</v>
      </c>
      <c r="W15" s="36">
        <f>SUMIFS(СВЦЭМ!$D$39:$D$782,СВЦЭМ!$A$39:$A$782,$A15,СВЦЭМ!$B$39:$B$782,W$11)+'СЕТ СН'!$F$14+СВЦЭМ!$D$10+'СЕТ СН'!$F$5-'СЕТ СН'!$F$24</f>
        <v>3381.7011249900002</v>
      </c>
      <c r="X15" s="36">
        <f>SUMIFS(СВЦЭМ!$D$39:$D$782,СВЦЭМ!$A$39:$A$782,$A15,СВЦЭМ!$B$39:$B$782,X$11)+'СЕТ СН'!$F$14+СВЦЭМ!$D$10+'СЕТ СН'!$F$5-'СЕТ СН'!$F$24</f>
        <v>3403.5973202499999</v>
      </c>
      <c r="Y15" s="36">
        <f>SUMIFS(СВЦЭМ!$D$39:$D$782,СВЦЭМ!$A$39:$A$782,$A15,СВЦЭМ!$B$39:$B$782,Y$11)+'СЕТ СН'!$F$14+СВЦЭМ!$D$10+'СЕТ СН'!$F$5-'СЕТ СН'!$F$24</f>
        <v>3446.5633649199999</v>
      </c>
    </row>
    <row r="16" spans="1:27" ht="15.75" x14ac:dyDescent="0.2">
      <c r="A16" s="35">
        <f t="shared" si="0"/>
        <v>44291</v>
      </c>
      <c r="B16" s="36">
        <f>SUMIFS(СВЦЭМ!$D$39:$D$782,СВЦЭМ!$A$39:$A$782,$A16,СВЦЭМ!$B$39:$B$782,B$11)+'СЕТ СН'!$F$14+СВЦЭМ!$D$10+'СЕТ СН'!$F$5-'СЕТ СН'!$F$24</f>
        <v>3518.7494863900001</v>
      </c>
      <c r="C16" s="36">
        <f>SUMIFS(СВЦЭМ!$D$39:$D$782,СВЦЭМ!$A$39:$A$782,$A16,СВЦЭМ!$B$39:$B$782,C$11)+'СЕТ СН'!$F$14+СВЦЭМ!$D$10+'СЕТ СН'!$F$5-'СЕТ СН'!$F$24</f>
        <v>3596.49256775</v>
      </c>
      <c r="D16" s="36">
        <f>SUMIFS(СВЦЭМ!$D$39:$D$782,СВЦЭМ!$A$39:$A$782,$A16,СВЦЭМ!$B$39:$B$782,D$11)+'СЕТ СН'!$F$14+СВЦЭМ!$D$10+'СЕТ СН'!$F$5-'СЕТ СН'!$F$24</f>
        <v>3644.4532683500001</v>
      </c>
      <c r="E16" s="36">
        <f>SUMIFS(СВЦЭМ!$D$39:$D$782,СВЦЭМ!$A$39:$A$782,$A16,СВЦЭМ!$B$39:$B$782,E$11)+'СЕТ СН'!$F$14+СВЦЭМ!$D$10+'СЕТ СН'!$F$5-'СЕТ СН'!$F$24</f>
        <v>3650.9484963100003</v>
      </c>
      <c r="F16" s="36">
        <f>SUMIFS(СВЦЭМ!$D$39:$D$782,СВЦЭМ!$A$39:$A$782,$A16,СВЦЭМ!$B$39:$B$782,F$11)+'СЕТ СН'!$F$14+СВЦЭМ!$D$10+'СЕТ СН'!$F$5-'СЕТ СН'!$F$24</f>
        <v>3654.0544468200001</v>
      </c>
      <c r="G16" s="36">
        <f>SUMIFS(СВЦЭМ!$D$39:$D$782,СВЦЭМ!$A$39:$A$782,$A16,СВЦЭМ!$B$39:$B$782,G$11)+'СЕТ СН'!$F$14+СВЦЭМ!$D$10+'СЕТ СН'!$F$5-'СЕТ СН'!$F$24</f>
        <v>3652.07613227</v>
      </c>
      <c r="H16" s="36">
        <f>SUMIFS(СВЦЭМ!$D$39:$D$782,СВЦЭМ!$A$39:$A$782,$A16,СВЦЭМ!$B$39:$B$782,H$11)+'СЕТ СН'!$F$14+СВЦЭМ!$D$10+'СЕТ СН'!$F$5-'СЕТ СН'!$F$24</f>
        <v>3606.0820989100002</v>
      </c>
      <c r="I16" s="36">
        <f>SUMIFS(СВЦЭМ!$D$39:$D$782,СВЦЭМ!$A$39:$A$782,$A16,СВЦЭМ!$B$39:$B$782,I$11)+'СЕТ СН'!$F$14+СВЦЭМ!$D$10+'СЕТ СН'!$F$5-'СЕТ СН'!$F$24</f>
        <v>3541.6035171499998</v>
      </c>
      <c r="J16" s="36">
        <f>SUMIFS(СВЦЭМ!$D$39:$D$782,СВЦЭМ!$A$39:$A$782,$A16,СВЦЭМ!$B$39:$B$782,J$11)+'СЕТ СН'!$F$14+СВЦЭМ!$D$10+'СЕТ СН'!$F$5-'СЕТ СН'!$F$24</f>
        <v>3507.1820838399999</v>
      </c>
      <c r="K16" s="36">
        <f>SUMIFS(СВЦЭМ!$D$39:$D$782,СВЦЭМ!$A$39:$A$782,$A16,СВЦЭМ!$B$39:$B$782,K$11)+'СЕТ СН'!$F$14+СВЦЭМ!$D$10+'СЕТ СН'!$F$5-'СЕТ СН'!$F$24</f>
        <v>3470.7799231600002</v>
      </c>
      <c r="L16" s="36">
        <f>SUMIFS(СВЦЭМ!$D$39:$D$782,СВЦЭМ!$A$39:$A$782,$A16,СВЦЭМ!$B$39:$B$782,L$11)+'СЕТ СН'!$F$14+СВЦЭМ!$D$10+'СЕТ СН'!$F$5-'СЕТ СН'!$F$24</f>
        <v>3485.0337803900002</v>
      </c>
      <c r="M16" s="36">
        <f>SUMIFS(СВЦЭМ!$D$39:$D$782,СВЦЭМ!$A$39:$A$782,$A16,СВЦЭМ!$B$39:$B$782,M$11)+'СЕТ СН'!$F$14+СВЦЭМ!$D$10+'СЕТ СН'!$F$5-'СЕТ СН'!$F$24</f>
        <v>3479.1674322700001</v>
      </c>
      <c r="N16" s="36">
        <f>SUMIFS(СВЦЭМ!$D$39:$D$782,СВЦЭМ!$A$39:$A$782,$A16,СВЦЭМ!$B$39:$B$782,N$11)+'СЕТ СН'!$F$14+СВЦЭМ!$D$10+'СЕТ СН'!$F$5-'СЕТ СН'!$F$24</f>
        <v>3480.2501489300003</v>
      </c>
      <c r="O16" s="36">
        <f>SUMIFS(СВЦЭМ!$D$39:$D$782,СВЦЭМ!$A$39:$A$782,$A16,СВЦЭМ!$B$39:$B$782,O$11)+'СЕТ СН'!$F$14+СВЦЭМ!$D$10+'СЕТ СН'!$F$5-'СЕТ СН'!$F$24</f>
        <v>3514.4407160299997</v>
      </c>
      <c r="P16" s="36">
        <f>SUMIFS(СВЦЭМ!$D$39:$D$782,СВЦЭМ!$A$39:$A$782,$A16,СВЦЭМ!$B$39:$B$782,P$11)+'СЕТ СН'!$F$14+СВЦЭМ!$D$10+'СЕТ СН'!$F$5-'СЕТ СН'!$F$24</f>
        <v>3560.3217973999999</v>
      </c>
      <c r="Q16" s="36">
        <f>SUMIFS(СВЦЭМ!$D$39:$D$782,СВЦЭМ!$A$39:$A$782,$A16,СВЦЭМ!$B$39:$B$782,Q$11)+'СЕТ СН'!$F$14+СВЦЭМ!$D$10+'СЕТ СН'!$F$5-'СЕТ СН'!$F$24</f>
        <v>3579.7676214499998</v>
      </c>
      <c r="R16" s="36">
        <f>SUMIFS(СВЦЭМ!$D$39:$D$782,СВЦЭМ!$A$39:$A$782,$A16,СВЦЭМ!$B$39:$B$782,R$11)+'СЕТ СН'!$F$14+СВЦЭМ!$D$10+'СЕТ СН'!$F$5-'СЕТ СН'!$F$24</f>
        <v>3569.8833923700004</v>
      </c>
      <c r="S16" s="36">
        <f>SUMIFS(СВЦЭМ!$D$39:$D$782,СВЦЭМ!$A$39:$A$782,$A16,СВЦЭМ!$B$39:$B$782,S$11)+'СЕТ СН'!$F$14+СВЦЭМ!$D$10+'СЕТ СН'!$F$5-'СЕТ СН'!$F$24</f>
        <v>3548.04059203</v>
      </c>
      <c r="T16" s="36">
        <f>SUMIFS(СВЦЭМ!$D$39:$D$782,СВЦЭМ!$A$39:$A$782,$A16,СВЦЭМ!$B$39:$B$782,T$11)+'СЕТ СН'!$F$14+СВЦЭМ!$D$10+'СЕТ СН'!$F$5-'СЕТ СН'!$F$24</f>
        <v>3489.3022687399998</v>
      </c>
      <c r="U16" s="36">
        <f>SUMIFS(СВЦЭМ!$D$39:$D$782,СВЦЭМ!$A$39:$A$782,$A16,СВЦЭМ!$B$39:$B$782,U$11)+'СЕТ СН'!$F$14+СВЦЭМ!$D$10+'СЕТ СН'!$F$5-'СЕТ СН'!$F$24</f>
        <v>3442.1235300600001</v>
      </c>
      <c r="V16" s="36">
        <f>SUMIFS(СВЦЭМ!$D$39:$D$782,СВЦЭМ!$A$39:$A$782,$A16,СВЦЭМ!$B$39:$B$782,V$11)+'СЕТ СН'!$F$14+СВЦЭМ!$D$10+'СЕТ СН'!$F$5-'СЕТ СН'!$F$24</f>
        <v>3438.4799740899998</v>
      </c>
      <c r="W16" s="36">
        <f>SUMIFS(СВЦЭМ!$D$39:$D$782,СВЦЭМ!$A$39:$A$782,$A16,СВЦЭМ!$B$39:$B$782,W$11)+'СЕТ СН'!$F$14+СВЦЭМ!$D$10+'СЕТ СН'!$F$5-'СЕТ СН'!$F$24</f>
        <v>3454.9189544700002</v>
      </c>
      <c r="X16" s="36">
        <f>SUMIFS(СВЦЭМ!$D$39:$D$782,СВЦЭМ!$A$39:$A$782,$A16,СВЦЭМ!$B$39:$B$782,X$11)+'СЕТ СН'!$F$14+СВЦЭМ!$D$10+'СЕТ СН'!$F$5-'СЕТ СН'!$F$24</f>
        <v>3438.43361938</v>
      </c>
      <c r="Y16" s="36">
        <f>SUMIFS(СВЦЭМ!$D$39:$D$782,СВЦЭМ!$A$39:$A$782,$A16,СВЦЭМ!$B$39:$B$782,Y$11)+'СЕТ СН'!$F$14+СВЦЭМ!$D$10+'СЕТ СН'!$F$5-'СЕТ СН'!$F$24</f>
        <v>3459.3967545800001</v>
      </c>
    </row>
    <row r="17" spans="1:25" ht="15.75" x14ac:dyDescent="0.2">
      <c r="A17" s="35">
        <f t="shared" si="0"/>
        <v>44292</v>
      </c>
      <c r="B17" s="36">
        <f>SUMIFS(СВЦЭМ!$D$39:$D$782,СВЦЭМ!$A$39:$A$782,$A17,СВЦЭМ!$B$39:$B$782,B$11)+'СЕТ СН'!$F$14+СВЦЭМ!$D$10+'СЕТ СН'!$F$5-'СЕТ СН'!$F$24</f>
        <v>3467.9690205900001</v>
      </c>
      <c r="C17" s="36">
        <f>SUMIFS(СВЦЭМ!$D$39:$D$782,СВЦЭМ!$A$39:$A$782,$A17,СВЦЭМ!$B$39:$B$782,C$11)+'СЕТ СН'!$F$14+СВЦЭМ!$D$10+'СЕТ СН'!$F$5-'СЕТ СН'!$F$24</f>
        <v>3531.2620758499997</v>
      </c>
      <c r="D17" s="36">
        <f>SUMIFS(СВЦЭМ!$D$39:$D$782,СВЦЭМ!$A$39:$A$782,$A17,СВЦЭМ!$B$39:$B$782,D$11)+'СЕТ СН'!$F$14+СВЦЭМ!$D$10+'СЕТ СН'!$F$5-'СЕТ СН'!$F$24</f>
        <v>3590.3132972000003</v>
      </c>
      <c r="E17" s="36">
        <f>SUMIFS(СВЦЭМ!$D$39:$D$782,СВЦЭМ!$A$39:$A$782,$A17,СВЦЭМ!$B$39:$B$782,E$11)+'СЕТ СН'!$F$14+СВЦЭМ!$D$10+'СЕТ СН'!$F$5-'СЕТ СН'!$F$24</f>
        <v>3597.85369335</v>
      </c>
      <c r="F17" s="36">
        <f>SUMIFS(СВЦЭМ!$D$39:$D$782,СВЦЭМ!$A$39:$A$782,$A17,СВЦЭМ!$B$39:$B$782,F$11)+'СЕТ СН'!$F$14+СВЦЭМ!$D$10+'СЕТ СН'!$F$5-'СЕТ СН'!$F$24</f>
        <v>3599.5329768299998</v>
      </c>
      <c r="G17" s="36">
        <f>SUMIFS(СВЦЭМ!$D$39:$D$782,СВЦЭМ!$A$39:$A$782,$A17,СВЦЭМ!$B$39:$B$782,G$11)+'СЕТ СН'!$F$14+СВЦЭМ!$D$10+'СЕТ СН'!$F$5-'СЕТ СН'!$F$24</f>
        <v>3592.4450923499999</v>
      </c>
      <c r="H17" s="36">
        <f>SUMIFS(СВЦЭМ!$D$39:$D$782,СВЦЭМ!$A$39:$A$782,$A17,СВЦЭМ!$B$39:$B$782,H$11)+'СЕТ СН'!$F$14+СВЦЭМ!$D$10+'СЕТ СН'!$F$5-'СЕТ СН'!$F$24</f>
        <v>3564.8772289999997</v>
      </c>
      <c r="I17" s="36">
        <f>SUMIFS(СВЦЭМ!$D$39:$D$782,СВЦЭМ!$A$39:$A$782,$A17,СВЦЭМ!$B$39:$B$782,I$11)+'СЕТ СН'!$F$14+СВЦЭМ!$D$10+'СЕТ СН'!$F$5-'СЕТ СН'!$F$24</f>
        <v>3511.1052441000002</v>
      </c>
      <c r="J17" s="36">
        <f>SUMIFS(СВЦЭМ!$D$39:$D$782,СВЦЭМ!$A$39:$A$782,$A17,СВЦЭМ!$B$39:$B$782,J$11)+'СЕТ СН'!$F$14+СВЦЭМ!$D$10+'СЕТ СН'!$F$5-'СЕТ СН'!$F$24</f>
        <v>3466.3721505499998</v>
      </c>
      <c r="K17" s="36">
        <f>SUMIFS(СВЦЭМ!$D$39:$D$782,СВЦЭМ!$A$39:$A$782,$A17,СВЦЭМ!$B$39:$B$782,K$11)+'СЕТ СН'!$F$14+СВЦЭМ!$D$10+'СЕТ СН'!$F$5-'СЕТ СН'!$F$24</f>
        <v>3431.8266748599999</v>
      </c>
      <c r="L17" s="36">
        <f>SUMIFS(СВЦЭМ!$D$39:$D$782,СВЦЭМ!$A$39:$A$782,$A17,СВЦЭМ!$B$39:$B$782,L$11)+'СЕТ СН'!$F$14+СВЦЭМ!$D$10+'СЕТ СН'!$F$5-'СЕТ СН'!$F$24</f>
        <v>3448.4205355499998</v>
      </c>
      <c r="M17" s="36">
        <f>SUMIFS(СВЦЭМ!$D$39:$D$782,СВЦЭМ!$A$39:$A$782,$A17,СВЦЭМ!$B$39:$B$782,M$11)+'СЕТ СН'!$F$14+СВЦЭМ!$D$10+'СЕТ СН'!$F$5-'СЕТ СН'!$F$24</f>
        <v>3462.3766053099998</v>
      </c>
      <c r="N17" s="36">
        <f>SUMIFS(СВЦЭМ!$D$39:$D$782,СВЦЭМ!$A$39:$A$782,$A17,СВЦЭМ!$B$39:$B$782,N$11)+'СЕТ СН'!$F$14+СВЦЭМ!$D$10+'СЕТ СН'!$F$5-'СЕТ СН'!$F$24</f>
        <v>3491.1075970100001</v>
      </c>
      <c r="O17" s="36">
        <f>SUMIFS(СВЦЭМ!$D$39:$D$782,СВЦЭМ!$A$39:$A$782,$A17,СВЦЭМ!$B$39:$B$782,O$11)+'СЕТ СН'!$F$14+СВЦЭМ!$D$10+'СЕТ СН'!$F$5-'СЕТ СН'!$F$24</f>
        <v>3530.6124219900003</v>
      </c>
      <c r="P17" s="36">
        <f>SUMIFS(СВЦЭМ!$D$39:$D$782,СВЦЭМ!$A$39:$A$782,$A17,СВЦЭМ!$B$39:$B$782,P$11)+'СЕТ СН'!$F$14+СВЦЭМ!$D$10+'СЕТ СН'!$F$5-'СЕТ СН'!$F$24</f>
        <v>3575.9751916599998</v>
      </c>
      <c r="Q17" s="36">
        <f>SUMIFS(СВЦЭМ!$D$39:$D$782,СВЦЭМ!$A$39:$A$782,$A17,СВЦЭМ!$B$39:$B$782,Q$11)+'СЕТ СН'!$F$14+СВЦЭМ!$D$10+'СЕТ СН'!$F$5-'СЕТ СН'!$F$24</f>
        <v>3585.0102344099996</v>
      </c>
      <c r="R17" s="36">
        <f>SUMIFS(СВЦЭМ!$D$39:$D$782,СВЦЭМ!$A$39:$A$782,$A17,СВЦЭМ!$B$39:$B$782,R$11)+'СЕТ СН'!$F$14+СВЦЭМ!$D$10+'СЕТ СН'!$F$5-'СЕТ СН'!$F$24</f>
        <v>3576.29445721</v>
      </c>
      <c r="S17" s="36">
        <f>SUMIFS(СВЦЭМ!$D$39:$D$782,СВЦЭМ!$A$39:$A$782,$A17,СВЦЭМ!$B$39:$B$782,S$11)+'СЕТ СН'!$F$14+СВЦЭМ!$D$10+'СЕТ СН'!$F$5-'СЕТ СН'!$F$24</f>
        <v>3558.5460824000002</v>
      </c>
      <c r="T17" s="36">
        <f>SUMIFS(СВЦЭМ!$D$39:$D$782,СВЦЭМ!$A$39:$A$782,$A17,СВЦЭМ!$B$39:$B$782,T$11)+'СЕТ СН'!$F$14+СВЦЭМ!$D$10+'СЕТ СН'!$F$5-'СЕТ СН'!$F$24</f>
        <v>3500.8506776200002</v>
      </c>
      <c r="U17" s="36">
        <f>SUMIFS(СВЦЭМ!$D$39:$D$782,СВЦЭМ!$A$39:$A$782,$A17,СВЦЭМ!$B$39:$B$782,U$11)+'СЕТ СН'!$F$14+СВЦЭМ!$D$10+'СЕТ СН'!$F$5-'СЕТ СН'!$F$24</f>
        <v>3424.3209351599999</v>
      </c>
      <c r="V17" s="36">
        <f>SUMIFS(СВЦЭМ!$D$39:$D$782,СВЦЭМ!$A$39:$A$782,$A17,СВЦЭМ!$B$39:$B$782,V$11)+'СЕТ СН'!$F$14+СВЦЭМ!$D$10+'СЕТ СН'!$F$5-'СЕТ СН'!$F$24</f>
        <v>3381.9653949600001</v>
      </c>
      <c r="W17" s="36">
        <f>SUMIFS(СВЦЭМ!$D$39:$D$782,СВЦЭМ!$A$39:$A$782,$A17,СВЦЭМ!$B$39:$B$782,W$11)+'СЕТ СН'!$F$14+СВЦЭМ!$D$10+'СЕТ СН'!$F$5-'СЕТ СН'!$F$24</f>
        <v>3396.3133758100003</v>
      </c>
      <c r="X17" s="36">
        <f>SUMIFS(СВЦЭМ!$D$39:$D$782,СВЦЭМ!$A$39:$A$782,$A17,СВЦЭМ!$B$39:$B$782,X$11)+'СЕТ СН'!$F$14+СВЦЭМ!$D$10+'СЕТ СН'!$F$5-'СЕТ СН'!$F$24</f>
        <v>3418.3663028299998</v>
      </c>
      <c r="Y17" s="36">
        <f>SUMIFS(СВЦЭМ!$D$39:$D$782,СВЦЭМ!$A$39:$A$782,$A17,СВЦЭМ!$B$39:$B$782,Y$11)+'СЕТ СН'!$F$14+СВЦЭМ!$D$10+'СЕТ СН'!$F$5-'СЕТ СН'!$F$24</f>
        <v>3472.6927249199998</v>
      </c>
    </row>
    <row r="18" spans="1:25" ht="15.75" x14ac:dyDescent="0.2">
      <c r="A18" s="35">
        <f t="shared" si="0"/>
        <v>44293</v>
      </c>
      <c r="B18" s="36">
        <f>SUMIFS(СВЦЭМ!$D$39:$D$782,СВЦЭМ!$A$39:$A$782,$A18,СВЦЭМ!$B$39:$B$782,B$11)+'СЕТ СН'!$F$14+СВЦЭМ!$D$10+'СЕТ СН'!$F$5-'СЕТ СН'!$F$24</f>
        <v>3550.1980922100001</v>
      </c>
      <c r="C18" s="36">
        <f>SUMIFS(СВЦЭМ!$D$39:$D$782,СВЦЭМ!$A$39:$A$782,$A18,СВЦЭМ!$B$39:$B$782,C$11)+'СЕТ СН'!$F$14+СВЦЭМ!$D$10+'СЕТ СН'!$F$5-'СЕТ СН'!$F$24</f>
        <v>3585.6383031</v>
      </c>
      <c r="D18" s="36">
        <f>SUMIFS(СВЦЭМ!$D$39:$D$782,СВЦЭМ!$A$39:$A$782,$A18,СВЦЭМ!$B$39:$B$782,D$11)+'СЕТ СН'!$F$14+СВЦЭМ!$D$10+'СЕТ СН'!$F$5-'СЕТ СН'!$F$24</f>
        <v>3549.25108714</v>
      </c>
      <c r="E18" s="36">
        <f>SUMIFS(СВЦЭМ!$D$39:$D$782,СВЦЭМ!$A$39:$A$782,$A18,СВЦЭМ!$B$39:$B$782,E$11)+'СЕТ СН'!$F$14+СВЦЭМ!$D$10+'СЕТ СН'!$F$5-'СЕТ СН'!$F$24</f>
        <v>3545.1267707699999</v>
      </c>
      <c r="F18" s="36">
        <f>SUMIFS(СВЦЭМ!$D$39:$D$782,СВЦЭМ!$A$39:$A$782,$A18,СВЦЭМ!$B$39:$B$782,F$11)+'СЕТ СН'!$F$14+СВЦЭМ!$D$10+'СЕТ СН'!$F$5-'СЕТ СН'!$F$24</f>
        <v>3548.6379090800001</v>
      </c>
      <c r="G18" s="36">
        <f>SUMIFS(СВЦЭМ!$D$39:$D$782,СВЦЭМ!$A$39:$A$782,$A18,СВЦЭМ!$B$39:$B$782,G$11)+'СЕТ СН'!$F$14+СВЦЭМ!$D$10+'СЕТ СН'!$F$5-'СЕТ СН'!$F$24</f>
        <v>3556.1620323500001</v>
      </c>
      <c r="H18" s="36">
        <f>SUMIFS(СВЦЭМ!$D$39:$D$782,СВЦЭМ!$A$39:$A$782,$A18,СВЦЭМ!$B$39:$B$782,H$11)+'СЕТ СН'!$F$14+СВЦЭМ!$D$10+'СЕТ СН'!$F$5-'СЕТ СН'!$F$24</f>
        <v>3591.8159677499998</v>
      </c>
      <c r="I18" s="36">
        <f>SUMIFS(СВЦЭМ!$D$39:$D$782,СВЦЭМ!$A$39:$A$782,$A18,СВЦЭМ!$B$39:$B$782,I$11)+'СЕТ СН'!$F$14+СВЦЭМ!$D$10+'СЕТ СН'!$F$5-'СЕТ СН'!$F$24</f>
        <v>3560.6944776600003</v>
      </c>
      <c r="J18" s="36">
        <f>SUMIFS(СВЦЭМ!$D$39:$D$782,СВЦЭМ!$A$39:$A$782,$A18,СВЦЭМ!$B$39:$B$782,J$11)+'СЕТ СН'!$F$14+СВЦЭМ!$D$10+'СЕТ СН'!$F$5-'СЕТ СН'!$F$24</f>
        <v>3513.8524425800001</v>
      </c>
      <c r="K18" s="36">
        <f>SUMIFS(СВЦЭМ!$D$39:$D$782,СВЦЭМ!$A$39:$A$782,$A18,СВЦЭМ!$B$39:$B$782,K$11)+'СЕТ СН'!$F$14+СВЦЭМ!$D$10+'СЕТ СН'!$F$5-'СЕТ СН'!$F$24</f>
        <v>3470.5552565100002</v>
      </c>
      <c r="L18" s="36">
        <f>SUMIFS(СВЦЭМ!$D$39:$D$782,СВЦЭМ!$A$39:$A$782,$A18,СВЦЭМ!$B$39:$B$782,L$11)+'СЕТ СН'!$F$14+СВЦЭМ!$D$10+'СЕТ СН'!$F$5-'СЕТ СН'!$F$24</f>
        <v>3476.5664319299999</v>
      </c>
      <c r="M18" s="36">
        <f>SUMIFS(СВЦЭМ!$D$39:$D$782,СВЦЭМ!$A$39:$A$782,$A18,СВЦЭМ!$B$39:$B$782,M$11)+'СЕТ СН'!$F$14+СВЦЭМ!$D$10+'СЕТ СН'!$F$5-'СЕТ СН'!$F$24</f>
        <v>3464.3191247099999</v>
      </c>
      <c r="N18" s="36">
        <f>SUMIFS(СВЦЭМ!$D$39:$D$782,СВЦЭМ!$A$39:$A$782,$A18,СВЦЭМ!$B$39:$B$782,N$11)+'СЕТ СН'!$F$14+СВЦЭМ!$D$10+'СЕТ СН'!$F$5-'СЕТ СН'!$F$24</f>
        <v>3490.1008569099999</v>
      </c>
      <c r="O18" s="36">
        <f>SUMIFS(СВЦЭМ!$D$39:$D$782,СВЦЭМ!$A$39:$A$782,$A18,СВЦЭМ!$B$39:$B$782,O$11)+'СЕТ СН'!$F$14+СВЦЭМ!$D$10+'СЕТ СН'!$F$5-'СЕТ СН'!$F$24</f>
        <v>3514.68193974</v>
      </c>
      <c r="P18" s="36">
        <f>SUMIFS(СВЦЭМ!$D$39:$D$782,СВЦЭМ!$A$39:$A$782,$A18,СВЦЭМ!$B$39:$B$782,P$11)+'СЕТ СН'!$F$14+СВЦЭМ!$D$10+'СЕТ СН'!$F$5-'СЕТ СН'!$F$24</f>
        <v>3553.66952223</v>
      </c>
      <c r="Q18" s="36">
        <f>SUMIFS(СВЦЭМ!$D$39:$D$782,СВЦЭМ!$A$39:$A$782,$A18,СВЦЭМ!$B$39:$B$782,Q$11)+'СЕТ СН'!$F$14+СВЦЭМ!$D$10+'СЕТ СН'!$F$5-'СЕТ СН'!$F$24</f>
        <v>3590.2343654699998</v>
      </c>
      <c r="R18" s="36">
        <f>SUMIFS(СВЦЭМ!$D$39:$D$782,СВЦЭМ!$A$39:$A$782,$A18,СВЦЭМ!$B$39:$B$782,R$11)+'СЕТ СН'!$F$14+СВЦЭМ!$D$10+'СЕТ СН'!$F$5-'СЕТ СН'!$F$24</f>
        <v>3590.6211491900003</v>
      </c>
      <c r="S18" s="36">
        <f>SUMIFS(СВЦЭМ!$D$39:$D$782,СВЦЭМ!$A$39:$A$782,$A18,СВЦЭМ!$B$39:$B$782,S$11)+'СЕТ СН'!$F$14+СВЦЭМ!$D$10+'СЕТ СН'!$F$5-'СЕТ СН'!$F$24</f>
        <v>3558.81580368</v>
      </c>
      <c r="T18" s="36">
        <f>SUMIFS(СВЦЭМ!$D$39:$D$782,СВЦЭМ!$A$39:$A$782,$A18,СВЦЭМ!$B$39:$B$782,T$11)+'СЕТ СН'!$F$14+СВЦЭМ!$D$10+'СЕТ СН'!$F$5-'СЕТ СН'!$F$24</f>
        <v>3484.3414502099999</v>
      </c>
      <c r="U18" s="36">
        <f>SUMIFS(СВЦЭМ!$D$39:$D$782,СВЦЭМ!$A$39:$A$782,$A18,СВЦЭМ!$B$39:$B$782,U$11)+'СЕТ СН'!$F$14+СВЦЭМ!$D$10+'СЕТ СН'!$F$5-'СЕТ СН'!$F$24</f>
        <v>3437.1335495600001</v>
      </c>
      <c r="V18" s="36">
        <f>SUMIFS(СВЦЭМ!$D$39:$D$782,СВЦЭМ!$A$39:$A$782,$A18,СВЦЭМ!$B$39:$B$782,V$11)+'СЕТ СН'!$F$14+СВЦЭМ!$D$10+'СЕТ СН'!$F$5-'СЕТ СН'!$F$24</f>
        <v>3421.36075605</v>
      </c>
      <c r="W18" s="36">
        <f>SUMIFS(СВЦЭМ!$D$39:$D$782,СВЦЭМ!$A$39:$A$782,$A18,СВЦЭМ!$B$39:$B$782,W$11)+'СЕТ СН'!$F$14+СВЦЭМ!$D$10+'СЕТ СН'!$F$5-'СЕТ СН'!$F$24</f>
        <v>3421.84264231</v>
      </c>
      <c r="X18" s="36">
        <f>SUMIFS(СВЦЭМ!$D$39:$D$782,СВЦЭМ!$A$39:$A$782,$A18,СВЦЭМ!$B$39:$B$782,X$11)+'СЕТ СН'!$F$14+СВЦЭМ!$D$10+'СЕТ СН'!$F$5-'СЕТ СН'!$F$24</f>
        <v>3435.25845725</v>
      </c>
      <c r="Y18" s="36">
        <f>SUMIFS(СВЦЭМ!$D$39:$D$782,СВЦЭМ!$A$39:$A$782,$A18,СВЦЭМ!$B$39:$B$782,Y$11)+'СЕТ СН'!$F$14+СВЦЭМ!$D$10+'СЕТ СН'!$F$5-'СЕТ СН'!$F$24</f>
        <v>3481.4289969000001</v>
      </c>
    </row>
    <row r="19" spans="1:25" ht="15.75" x14ac:dyDescent="0.2">
      <c r="A19" s="35">
        <f t="shared" si="0"/>
        <v>44294</v>
      </c>
      <c r="B19" s="36">
        <f>SUMIFS(СВЦЭМ!$D$39:$D$782,СВЦЭМ!$A$39:$A$782,$A19,СВЦЭМ!$B$39:$B$782,B$11)+'СЕТ СН'!$F$14+СВЦЭМ!$D$10+'СЕТ СН'!$F$5-'СЕТ СН'!$F$24</f>
        <v>3511.8267551999998</v>
      </c>
      <c r="C19" s="36">
        <f>SUMIFS(СВЦЭМ!$D$39:$D$782,СВЦЭМ!$A$39:$A$782,$A19,СВЦЭМ!$B$39:$B$782,C$11)+'СЕТ СН'!$F$14+СВЦЭМ!$D$10+'СЕТ СН'!$F$5-'СЕТ СН'!$F$24</f>
        <v>3578.1708403299999</v>
      </c>
      <c r="D19" s="36">
        <f>SUMIFS(СВЦЭМ!$D$39:$D$782,СВЦЭМ!$A$39:$A$782,$A19,СВЦЭМ!$B$39:$B$782,D$11)+'СЕТ СН'!$F$14+СВЦЭМ!$D$10+'СЕТ СН'!$F$5-'СЕТ СН'!$F$24</f>
        <v>3562.9528519300002</v>
      </c>
      <c r="E19" s="36">
        <f>SUMIFS(СВЦЭМ!$D$39:$D$782,СВЦЭМ!$A$39:$A$782,$A19,СВЦЭМ!$B$39:$B$782,E$11)+'СЕТ СН'!$F$14+СВЦЭМ!$D$10+'СЕТ СН'!$F$5-'СЕТ СН'!$F$24</f>
        <v>3557.7591429200002</v>
      </c>
      <c r="F19" s="36">
        <f>SUMIFS(СВЦЭМ!$D$39:$D$782,СВЦЭМ!$A$39:$A$782,$A19,СВЦЭМ!$B$39:$B$782,F$11)+'СЕТ СН'!$F$14+СВЦЭМ!$D$10+'СЕТ СН'!$F$5-'СЕТ СН'!$F$24</f>
        <v>3557.5055812299997</v>
      </c>
      <c r="G19" s="36">
        <f>SUMIFS(СВЦЭМ!$D$39:$D$782,СВЦЭМ!$A$39:$A$782,$A19,СВЦЭМ!$B$39:$B$782,G$11)+'СЕТ СН'!$F$14+СВЦЭМ!$D$10+'СЕТ СН'!$F$5-'СЕТ СН'!$F$24</f>
        <v>3569.7976230699996</v>
      </c>
      <c r="H19" s="36">
        <f>SUMIFS(СВЦЭМ!$D$39:$D$782,СВЦЭМ!$A$39:$A$782,$A19,СВЦЭМ!$B$39:$B$782,H$11)+'СЕТ СН'!$F$14+СВЦЭМ!$D$10+'СЕТ СН'!$F$5-'СЕТ СН'!$F$24</f>
        <v>3556.2191492900001</v>
      </c>
      <c r="I19" s="36">
        <f>SUMIFS(СВЦЭМ!$D$39:$D$782,СВЦЭМ!$A$39:$A$782,$A19,СВЦЭМ!$B$39:$B$782,I$11)+'СЕТ СН'!$F$14+СВЦЭМ!$D$10+'СЕТ СН'!$F$5-'СЕТ СН'!$F$24</f>
        <v>3510.6114649900001</v>
      </c>
      <c r="J19" s="36">
        <f>SUMIFS(СВЦЭМ!$D$39:$D$782,СВЦЭМ!$A$39:$A$782,$A19,СВЦЭМ!$B$39:$B$782,J$11)+'СЕТ СН'!$F$14+СВЦЭМ!$D$10+'СЕТ СН'!$F$5-'СЕТ СН'!$F$24</f>
        <v>3506.1846653299999</v>
      </c>
      <c r="K19" s="36">
        <f>SUMIFS(СВЦЭМ!$D$39:$D$782,СВЦЭМ!$A$39:$A$782,$A19,СВЦЭМ!$B$39:$B$782,K$11)+'СЕТ СН'!$F$14+СВЦЭМ!$D$10+'СЕТ СН'!$F$5-'СЕТ СН'!$F$24</f>
        <v>3487.8640875700003</v>
      </c>
      <c r="L19" s="36">
        <f>SUMIFS(СВЦЭМ!$D$39:$D$782,СВЦЭМ!$A$39:$A$782,$A19,СВЦЭМ!$B$39:$B$782,L$11)+'СЕТ СН'!$F$14+СВЦЭМ!$D$10+'СЕТ СН'!$F$5-'СЕТ СН'!$F$24</f>
        <v>3491.8120180300002</v>
      </c>
      <c r="M19" s="36">
        <f>SUMIFS(СВЦЭМ!$D$39:$D$782,СВЦЭМ!$A$39:$A$782,$A19,СВЦЭМ!$B$39:$B$782,M$11)+'СЕТ СН'!$F$14+СВЦЭМ!$D$10+'СЕТ СН'!$F$5-'СЕТ СН'!$F$24</f>
        <v>3499.6710439099998</v>
      </c>
      <c r="N19" s="36">
        <f>SUMIFS(СВЦЭМ!$D$39:$D$782,СВЦЭМ!$A$39:$A$782,$A19,СВЦЭМ!$B$39:$B$782,N$11)+'СЕТ СН'!$F$14+СВЦЭМ!$D$10+'СЕТ СН'!$F$5-'СЕТ СН'!$F$24</f>
        <v>3518.0347458800002</v>
      </c>
      <c r="O19" s="36">
        <f>SUMIFS(СВЦЭМ!$D$39:$D$782,СВЦЭМ!$A$39:$A$782,$A19,СВЦЭМ!$B$39:$B$782,O$11)+'СЕТ СН'!$F$14+СВЦЭМ!$D$10+'СЕТ СН'!$F$5-'СЕТ СН'!$F$24</f>
        <v>3522.8168262099998</v>
      </c>
      <c r="P19" s="36">
        <f>SUMIFS(СВЦЭМ!$D$39:$D$782,СВЦЭМ!$A$39:$A$782,$A19,СВЦЭМ!$B$39:$B$782,P$11)+'СЕТ СН'!$F$14+СВЦЭМ!$D$10+'СЕТ СН'!$F$5-'СЕТ СН'!$F$24</f>
        <v>3525.1724084799998</v>
      </c>
      <c r="Q19" s="36">
        <f>SUMIFS(СВЦЭМ!$D$39:$D$782,СВЦЭМ!$A$39:$A$782,$A19,СВЦЭМ!$B$39:$B$782,Q$11)+'СЕТ СН'!$F$14+СВЦЭМ!$D$10+'СЕТ СН'!$F$5-'СЕТ СН'!$F$24</f>
        <v>3546.3780704800001</v>
      </c>
      <c r="R19" s="36">
        <f>SUMIFS(СВЦЭМ!$D$39:$D$782,СВЦЭМ!$A$39:$A$782,$A19,СВЦЭМ!$B$39:$B$782,R$11)+'СЕТ СН'!$F$14+СВЦЭМ!$D$10+'СЕТ СН'!$F$5-'СЕТ СН'!$F$24</f>
        <v>3536.8379067000001</v>
      </c>
      <c r="S19" s="36">
        <f>SUMIFS(СВЦЭМ!$D$39:$D$782,СВЦЭМ!$A$39:$A$782,$A19,СВЦЭМ!$B$39:$B$782,S$11)+'СЕТ СН'!$F$14+СВЦЭМ!$D$10+'СЕТ СН'!$F$5-'СЕТ СН'!$F$24</f>
        <v>3522.5924952300002</v>
      </c>
      <c r="T19" s="36">
        <f>SUMIFS(СВЦЭМ!$D$39:$D$782,СВЦЭМ!$A$39:$A$782,$A19,СВЦЭМ!$B$39:$B$782,T$11)+'СЕТ СН'!$F$14+СВЦЭМ!$D$10+'СЕТ СН'!$F$5-'СЕТ СН'!$F$24</f>
        <v>3501.8877674999999</v>
      </c>
      <c r="U19" s="36">
        <f>SUMIFS(СВЦЭМ!$D$39:$D$782,СВЦЭМ!$A$39:$A$782,$A19,СВЦЭМ!$B$39:$B$782,U$11)+'СЕТ СН'!$F$14+СВЦЭМ!$D$10+'СЕТ СН'!$F$5-'СЕТ СН'!$F$24</f>
        <v>3438.0141311699999</v>
      </c>
      <c r="V19" s="36">
        <f>SUMIFS(СВЦЭМ!$D$39:$D$782,СВЦЭМ!$A$39:$A$782,$A19,СВЦЭМ!$B$39:$B$782,V$11)+'СЕТ СН'!$F$14+СВЦЭМ!$D$10+'СЕТ СН'!$F$5-'СЕТ СН'!$F$24</f>
        <v>3434.7836673500001</v>
      </c>
      <c r="W19" s="36">
        <f>SUMIFS(СВЦЭМ!$D$39:$D$782,СВЦЭМ!$A$39:$A$782,$A19,СВЦЭМ!$B$39:$B$782,W$11)+'СЕТ СН'!$F$14+СВЦЭМ!$D$10+'СЕТ СН'!$F$5-'СЕТ СН'!$F$24</f>
        <v>3453.02507079</v>
      </c>
      <c r="X19" s="36">
        <f>SUMIFS(СВЦЭМ!$D$39:$D$782,СВЦЭМ!$A$39:$A$782,$A19,СВЦЭМ!$B$39:$B$782,X$11)+'СЕТ СН'!$F$14+СВЦЭМ!$D$10+'СЕТ СН'!$F$5-'СЕТ СН'!$F$24</f>
        <v>3469.4622621399999</v>
      </c>
      <c r="Y19" s="36">
        <f>SUMIFS(СВЦЭМ!$D$39:$D$782,СВЦЭМ!$A$39:$A$782,$A19,СВЦЭМ!$B$39:$B$782,Y$11)+'СЕТ СН'!$F$14+СВЦЭМ!$D$10+'СЕТ СН'!$F$5-'СЕТ СН'!$F$24</f>
        <v>3506.88666328</v>
      </c>
    </row>
    <row r="20" spans="1:25" ht="15.75" x14ac:dyDescent="0.2">
      <c r="A20" s="35">
        <f t="shared" si="0"/>
        <v>44295</v>
      </c>
      <c r="B20" s="36">
        <f>SUMIFS(СВЦЭМ!$D$39:$D$782,СВЦЭМ!$A$39:$A$782,$A20,СВЦЭМ!$B$39:$B$782,B$11)+'СЕТ СН'!$F$14+СВЦЭМ!$D$10+'СЕТ СН'!$F$5-'СЕТ СН'!$F$24</f>
        <v>3485.9867603799999</v>
      </c>
      <c r="C20" s="36">
        <f>SUMIFS(СВЦЭМ!$D$39:$D$782,СВЦЭМ!$A$39:$A$782,$A20,СВЦЭМ!$B$39:$B$782,C$11)+'СЕТ СН'!$F$14+СВЦЭМ!$D$10+'СЕТ СН'!$F$5-'СЕТ СН'!$F$24</f>
        <v>3523.0079321799999</v>
      </c>
      <c r="D20" s="36">
        <f>SUMIFS(СВЦЭМ!$D$39:$D$782,СВЦЭМ!$A$39:$A$782,$A20,СВЦЭМ!$B$39:$B$782,D$11)+'СЕТ СН'!$F$14+СВЦЭМ!$D$10+'СЕТ СН'!$F$5-'СЕТ СН'!$F$24</f>
        <v>3556.7805708599999</v>
      </c>
      <c r="E20" s="36">
        <f>SUMIFS(СВЦЭМ!$D$39:$D$782,СВЦЭМ!$A$39:$A$782,$A20,СВЦЭМ!$B$39:$B$782,E$11)+'СЕТ СН'!$F$14+СВЦЭМ!$D$10+'СЕТ СН'!$F$5-'СЕТ СН'!$F$24</f>
        <v>3556.4372260600003</v>
      </c>
      <c r="F20" s="36">
        <f>SUMIFS(СВЦЭМ!$D$39:$D$782,СВЦЭМ!$A$39:$A$782,$A20,СВЦЭМ!$B$39:$B$782,F$11)+'СЕТ СН'!$F$14+СВЦЭМ!$D$10+'СЕТ СН'!$F$5-'СЕТ СН'!$F$24</f>
        <v>3556.09632491</v>
      </c>
      <c r="G20" s="36">
        <f>SUMIFS(СВЦЭМ!$D$39:$D$782,СВЦЭМ!$A$39:$A$782,$A20,СВЦЭМ!$B$39:$B$782,G$11)+'СЕТ СН'!$F$14+СВЦЭМ!$D$10+'СЕТ СН'!$F$5-'СЕТ СН'!$F$24</f>
        <v>3559.9946295600002</v>
      </c>
      <c r="H20" s="36">
        <f>SUMIFS(СВЦЭМ!$D$39:$D$782,СВЦЭМ!$A$39:$A$782,$A20,СВЦЭМ!$B$39:$B$782,H$11)+'СЕТ СН'!$F$14+СВЦЭМ!$D$10+'СЕТ СН'!$F$5-'СЕТ СН'!$F$24</f>
        <v>3545.9614864</v>
      </c>
      <c r="I20" s="36">
        <f>SUMIFS(СВЦЭМ!$D$39:$D$782,СВЦЭМ!$A$39:$A$782,$A20,СВЦЭМ!$B$39:$B$782,I$11)+'СЕТ СН'!$F$14+СВЦЭМ!$D$10+'СЕТ СН'!$F$5-'СЕТ СН'!$F$24</f>
        <v>3478.4037343499999</v>
      </c>
      <c r="J20" s="36">
        <f>SUMIFS(СВЦЭМ!$D$39:$D$782,СВЦЭМ!$A$39:$A$782,$A20,СВЦЭМ!$B$39:$B$782,J$11)+'СЕТ СН'!$F$14+СВЦЭМ!$D$10+'СЕТ СН'!$F$5-'СЕТ СН'!$F$24</f>
        <v>3484.8845734300003</v>
      </c>
      <c r="K20" s="36">
        <f>SUMIFS(СВЦЭМ!$D$39:$D$782,СВЦЭМ!$A$39:$A$782,$A20,СВЦЭМ!$B$39:$B$782,K$11)+'СЕТ СН'!$F$14+СВЦЭМ!$D$10+'СЕТ СН'!$F$5-'СЕТ СН'!$F$24</f>
        <v>3485.76512417</v>
      </c>
      <c r="L20" s="36">
        <f>SUMIFS(СВЦЭМ!$D$39:$D$782,СВЦЭМ!$A$39:$A$782,$A20,СВЦЭМ!$B$39:$B$782,L$11)+'СЕТ СН'!$F$14+СВЦЭМ!$D$10+'СЕТ СН'!$F$5-'СЕТ СН'!$F$24</f>
        <v>3489.54890725</v>
      </c>
      <c r="M20" s="36">
        <f>SUMIFS(СВЦЭМ!$D$39:$D$782,СВЦЭМ!$A$39:$A$782,$A20,СВЦЭМ!$B$39:$B$782,M$11)+'СЕТ СН'!$F$14+СВЦЭМ!$D$10+'СЕТ СН'!$F$5-'СЕТ СН'!$F$24</f>
        <v>3482.09245994</v>
      </c>
      <c r="N20" s="36">
        <f>SUMIFS(СВЦЭМ!$D$39:$D$782,СВЦЭМ!$A$39:$A$782,$A20,СВЦЭМ!$B$39:$B$782,N$11)+'СЕТ СН'!$F$14+СВЦЭМ!$D$10+'СЕТ СН'!$F$5-'СЕТ СН'!$F$24</f>
        <v>3502.09126315</v>
      </c>
      <c r="O20" s="36">
        <f>SUMIFS(СВЦЭМ!$D$39:$D$782,СВЦЭМ!$A$39:$A$782,$A20,СВЦЭМ!$B$39:$B$782,O$11)+'СЕТ СН'!$F$14+СВЦЭМ!$D$10+'СЕТ СН'!$F$5-'СЕТ СН'!$F$24</f>
        <v>3484.48593867</v>
      </c>
      <c r="P20" s="36">
        <f>SUMIFS(СВЦЭМ!$D$39:$D$782,СВЦЭМ!$A$39:$A$782,$A20,СВЦЭМ!$B$39:$B$782,P$11)+'СЕТ СН'!$F$14+СВЦЭМ!$D$10+'СЕТ СН'!$F$5-'СЕТ СН'!$F$24</f>
        <v>3508.6042193100002</v>
      </c>
      <c r="Q20" s="36">
        <f>SUMIFS(СВЦЭМ!$D$39:$D$782,СВЦЭМ!$A$39:$A$782,$A20,СВЦЭМ!$B$39:$B$782,Q$11)+'СЕТ СН'!$F$14+СВЦЭМ!$D$10+'СЕТ СН'!$F$5-'СЕТ СН'!$F$24</f>
        <v>3532.5148606000002</v>
      </c>
      <c r="R20" s="36">
        <f>SUMIFS(СВЦЭМ!$D$39:$D$782,СВЦЭМ!$A$39:$A$782,$A20,СВЦЭМ!$B$39:$B$782,R$11)+'СЕТ СН'!$F$14+СВЦЭМ!$D$10+'СЕТ СН'!$F$5-'СЕТ СН'!$F$24</f>
        <v>3516.5370284099999</v>
      </c>
      <c r="S20" s="36">
        <f>SUMIFS(СВЦЭМ!$D$39:$D$782,СВЦЭМ!$A$39:$A$782,$A20,СВЦЭМ!$B$39:$B$782,S$11)+'СЕТ СН'!$F$14+СВЦЭМ!$D$10+'СЕТ СН'!$F$5-'СЕТ СН'!$F$24</f>
        <v>3496.77381036</v>
      </c>
      <c r="T20" s="36">
        <f>SUMIFS(СВЦЭМ!$D$39:$D$782,СВЦЭМ!$A$39:$A$782,$A20,СВЦЭМ!$B$39:$B$782,T$11)+'СЕТ СН'!$F$14+СВЦЭМ!$D$10+'СЕТ СН'!$F$5-'СЕТ СН'!$F$24</f>
        <v>3493.86649068</v>
      </c>
      <c r="U20" s="36">
        <f>SUMIFS(СВЦЭМ!$D$39:$D$782,СВЦЭМ!$A$39:$A$782,$A20,СВЦЭМ!$B$39:$B$782,U$11)+'СЕТ СН'!$F$14+СВЦЭМ!$D$10+'СЕТ СН'!$F$5-'СЕТ СН'!$F$24</f>
        <v>3488.4878439200002</v>
      </c>
      <c r="V20" s="36">
        <f>SUMIFS(СВЦЭМ!$D$39:$D$782,СВЦЭМ!$A$39:$A$782,$A20,СВЦЭМ!$B$39:$B$782,V$11)+'СЕТ СН'!$F$14+СВЦЭМ!$D$10+'СЕТ СН'!$F$5-'СЕТ СН'!$F$24</f>
        <v>3499.6441479</v>
      </c>
      <c r="W20" s="36">
        <f>SUMIFS(СВЦЭМ!$D$39:$D$782,СВЦЭМ!$A$39:$A$782,$A20,СВЦЭМ!$B$39:$B$782,W$11)+'СЕТ СН'!$F$14+СВЦЭМ!$D$10+'СЕТ СН'!$F$5-'СЕТ СН'!$F$24</f>
        <v>3504.1867120299999</v>
      </c>
      <c r="X20" s="36">
        <f>SUMIFS(СВЦЭМ!$D$39:$D$782,СВЦЭМ!$A$39:$A$782,$A20,СВЦЭМ!$B$39:$B$782,X$11)+'СЕТ СН'!$F$14+СВЦЭМ!$D$10+'СЕТ СН'!$F$5-'СЕТ СН'!$F$24</f>
        <v>3488.9037925900002</v>
      </c>
      <c r="Y20" s="36">
        <f>SUMIFS(СВЦЭМ!$D$39:$D$782,СВЦЭМ!$A$39:$A$782,$A20,СВЦЭМ!$B$39:$B$782,Y$11)+'СЕТ СН'!$F$14+СВЦЭМ!$D$10+'СЕТ СН'!$F$5-'СЕТ СН'!$F$24</f>
        <v>3461.2107865899998</v>
      </c>
    </row>
    <row r="21" spans="1:25" ht="15.75" x14ac:dyDescent="0.2">
      <c r="A21" s="35">
        <f t="shared" si="0"/>
        <v>44296</v>
      </c>
      <c r="B21" s="36">
        <f>SUMIFS(СВЦЭМ!$D$39:$D$782,СВЦЭМ!$A$39:$A$782,$A21,СВЦЭМ!$B$39:$B$782,B$11)+'СЕТ СН'!$F$14+СВЦЭМ!$D$10+'СЕТ СН'!$F$5-'СЕТ СН'!$F$24</f>
        <v>3530.8695946100001</v>
      </c>
      <c r="C21" s="36">
        <f>SUMIFS(СВЦЭМ!$D$39:$D$782,СВЦЭМ!$A$39:$A$782,$A21,СВЦЭМ!$B$39:$B$782,C$11)+'СЕТ СН'!$F$14+СВЦЭМ!$D$10+'СЕТ СН'!$F$5-'СЕТ СН'!$F$24</f>
        <v>3572.0411386599999</v>
      </c>
      <c r="D21" s="36">
        <f>SUMIFS(СВЦЭМ!$D$39:$D$782,СВЦЭМ!$A$39:$A$782,$A21,СВЦЭМ!$B$39:$B$782,D$11)+'СЕТ СН'!$F$14+СВЦЭМ!$D$10+'СЕТ СН'!$F$5-'СЕТ СН'!$F$24</f>
        <v>3581.67999052</v>
      </c>
      <c r="E21" s="36">
        <f>SUMIFS(СВЦЭМ!$D$39:$D$782,СВЦЭМ!$A$39:$A$782,$A21,СВЦЭМ!$B$39:$B$782,E$11)+'СЕТ СН'!$F$14+СВЦЭМ!$D$10+'СЕТ СН'!$F$5-'СЕТ СН'!$F$24</f>
        <v>3565.3007094499999</v>
      </c>
      <c r="F21" s="36">
        <f>SUMIFS(СВЦЭМ!$D$39:$D$782,СВЦЭМ!$A$39:$A$782,$A21,СВЦЭМ!$B$39:$B$782,F$11)+'СЕТ СН'!$F$14+СВЦЭМ!$D$10+'СЕТ СН'!$F$5-'СЕТ СН'!$F$24</f>
        <v>3550.74406404</v>
      </c>
      <c r="G21" s="36">
        <f>SUMIFS(СВЦЭМ!$D$39:$D$782,СВЦЭМ!$A$39:$A$782,$A21,СВЦЭМ!$B$39:$B$782,G$11)+'СЕТ СН'!$F$14+СВЦЭМ!$D$10+'СЕТ СН'!$F$5-'СЕТ СН'!$F$24</f>
        <v>3553.89200867</v>
      </c>
      <c r="H21" s="36">
        <f>SUMIFS(СВЦЭМ!$D$39:$D$782,СВЦЭМ!$A$39:$A$782,$A21,СВЦЭМ!$B$39:$B$782,H$11)+'СЕТ СН'!$F$14+СВЦЭМ!$D$10+'СЕТ СН'!$F$5-'СЕТ СН'!$F$24</f>
        <v>3541.9269933999999</v>
      </c>
      <c r="I21" s="36">
        <f>SUMIFS(СВЦЭМ!$D$39:$D$782,СВЦЭМ!$A$39:$A$782,$A21,СВЦЭМ!$B$39:$B$782,I$11)+'СЕТ СН'!$F$14+СВЦЭМ!$D$10+'СЕТ СН'!$F$5-'СЕТ СН'!$F$24</f>
        <v>3509.0374748300001</v>
      </c>
      <c r="J21" s="36">
        <f>SUMIFS(СВЦЭМ!$D$39:$D$782,СВЦЭМ!$A$39:$A$782,$A21,СВЦЭМ!$B$39:$B$782,J$11)+'СЕТ СН'!$F$14+СВЦЭМ!$D$10+'СЕТ СН'!$F$5-'СЕТ СН'!$F$24</f>
        <v>3467.3563181999998</v>
      </c>
      <c r="K21" s="36">
        <f>SUMIFS(СВЦЭМ!$D$39:$D$782,СВЦЭМ!$A$39:$A$782,$A21,СВЦЭМ!$B$39:$B$782,K$11)+'СЕТ СН'!$F$14+СВЦЭМ!$D$10+'СЕТ СН'!$F$5-'СЕТ СН'!$F$24</f>
        <v>3410.69326877</v>
      </c>
      <c r="L21" s="36">
        <f>SUMIFS(СВЦЭМ!$D$39:$D$782,СВЦЭМ!$A$39:$A$782,$A21,СВЦЭМ!$B$39:$B$782,L$11)+'СЕТ СН'!$F$14+СВЦЭМ!$D$10+'СЕТ СН'!$F$5-'СЕТ СН'!$F$24</f>
        <v>3419.2086002800002</v>
      </c>
      <c r="M21" s="36">
        <f>SUMIFS(СВЦЭМ!$D$39:$D$782,СВЦЭМ!$A$39:$A$782,$A21,СВЦЭМ!$B$39:$B$782,M$11)+'СЕТ СН'!$F$14+СВЦЭМ!$D$10+'СЕТ СН'!$F$5-'СЕТ СН'!$F$24</f>
        <v>3437.1296312599998</v>
      </c>
      <c r="N21" s="36">
        <f>SUMIFS(СВЦЭМ!$D$39:$D$782,СВЦЭМ!$A$39:$A$782,$A21,СВЦЭМ!$B$39:$B$782,N$11)+'СЕТ СН'!$F$14+СВЦЭМ!$D$10+'СЕТ СН'!$F$5-'СЕТ СН'!$F$24</f>
        <v>3481.2543159100001</v>
      </c>
      <c r="O21" s="36">
        <f>SUMIFS(СВЦЭМ!$D$39:$D$782,СВЦЭМ!$A$39:$A$782,$A21,СВЦЭМ!$B$39:$B$782,O$11)+'СЕТ СН'!$F$14+СВЦЭМ!$D$10+'СЕТ СН'!$F$5-'СЕТ СН'!$F$24</f>
        <v>3505.58125187</v>
      </c>
      <c r="P21" s="36">
        <f>SUMIFS(СВЦЭМ!$D$39:$D$782,СВЦЭМ!$A$39:$A$782,$A21,СВЦЭМ!$B$39:$B$782,P$11)+'СЕТ СН'!$F$14+СВЦЭМ!$D$10+'СЕТ СН'!$F$5-'СЕТ СН'!$F$24</f>
        <v>3550.9395776199999</v>
      </c>
      <c r="Q21" s="36">
        <f>SUMIFS(СВЦЭМ!$D$39:$D$782,СВЦЭМ!$A$39:$A$782,$A21,СВЦЭМ!$B$39:$B$782,Q$11)+'СЕТ СН'!$F$14+СВЦЭМ!$D$10+'СЕТ СН'!$F$5-'СЕТ СН'!$F$24</f>
        <v>3564.2990247300004</v>
      </c>
      <c r="R21" s="36">
        <f>SUMIFS(СВЦЭМ!$D$39:$D$782,СВЦЭМ!$A$39:$A$782,$A21,СВЦЭМ!$B$39:$B$782,R$11)+'СЕТ СН'!$F$14+СВЦЭМ!$D$10+'СЕТ СН'!$F$5-'СЕТ СН'!$F$24</f>
        <v>3552.42041126</v>
      </c>
      <c r="S21" s="36">
        <f>SUMIFS(СВЦЭМ!$D$39:$D$782,СВЦЭМ!$A$39:$A$782,$A21,СВЦЭМ!$B$39:$B$782,S$11)+'СЕТ СН'!$F$14+СВЦЭМ!$D$10+'СЕТ СН'!$F$5-'СЕТ СН'!$F$24</f>
        <v>3505.5525200800002</v>
      </c>
      <c r="T21" s="36">
        <f>SUMIFS(СВЦЭМ!$D$39:$D$782,СВЦЭМ!$A$39:$A$782,$A21,СВЦЭМ!$B$39:$B$782,T$11)+'СЕТ СН'!$F$14+СВЦЭМ!$D$10+'СЕТ СН'!$F$5-'СЕТ СН'!$F$24</f>
        <v>3406.9968247199999</v>
      </c>
      <c r="U21" s="36">
        <f>SUMIFS(СВЦЭМ!$D$39:$D$782,СВЦЭМ!$A$39:$A$782,$A21,СВЦЭМ!$B$39:$B$782,U$11)+'СЕТ СН'!$F$14+СВЦЭМ!$D$10+'СЕТ СН'!$F$5-'СЕТ СН'!$F$24</f>
        <v>3341.56057108</v>
      </c>
      <c r="V21" s="36">
        <f>SUMIFS(СВЦЭМ!$D$39:$D$782,СВЦЭМ!$A$39:$A$782,$A21,СВЦЭМ!$B$39:$B$782,V$11)+'СЕТ СН'!$F$14+СВЦЭМ!$D$10+'СЕТ СН'!$F$5-'СЕТ СН'!$F$24</f>
        <v>3337.52170441</v>
      </c>
      <c r="W21" s="36">
        <f>SUMIFS(СВЦЭМ!$D$39:$D$782,СВЦЭМ!$A$39:$A$782,$A21,СВЦЭМ!$B$39:$B$782,W$11)+'СЕТ СН'!$F$14+СВЦЭМ!$D$10+'СЕТ СН'!$F$5-'СЕТ СН'!$F$24</f>
        <v>3350.0052350699998</v>
      </c>
      <c r="X21" s="36">
        <f>SUMIFS(СВЦЭМ!$D$39:$D$782,СВЦЭМ!$A$39:$A$782,$A21,СВЦЭМ!$B$39:$B$782,X$11)+'СЕТ СН'!$F$14+СВЦЭМ!$D$10+'СЕТ СН'!$F$5-'СЕТ СН'!$F$24</f>
        <v>3354.2471461300001</v>
      </c>
      <c r="Y21" s="36">
        <f>SUMIFS(СВЦЭМ!$D$39:$D$782,СВЦЭМ!$A$39:$A$782,$A21,СВЦЭМ!$B$39:$B$782,Y$11)+'СЕТ СН'!$F$14+СВЦЭМ!$D$10+'СЕТ СН'!$F$5-'СЕТ СН'!$F$24</f>
        <v>3394.7331365099999</v>
      </c>
    </row>
    <row r="22" spans="1:25" ht="15.75" x14ac:dyDescent="0.2">
      <c r="A22" s="35">
        <f t="shared" si="0"/>
        <v>44297</v>
      </c>
      <c r="B22" s="36">
        <f>SUMIFS(СВЦЭМ!$D$39:$D$782,СВЦЭМ!$A$39:$A$782,$A22,СВЦЭМ!$B$39:$B$782,B$11)+'СЕТ СН'!$F$14+СВЦЭМ!$D$10+'СЕТ СН'!$F$5-'СЕТ СН'!$F$24</f>
        <v>3472.1757479299999</v>
      </c>
      <c r="C22" s="36">
        <f>SUMIFS(СВЦЭМ!$D$39:$D$782,СВЦЭМ!$A$39:$A$782,$A22,СВЦЭМ!$B$39:$B$782,C$11)+'СЕТ СН'!$F$14+СВЦЭМ!$D$10+'СЕТ СН'!$F$5-'СЕТ СН'!$F$24</f>
        <v>3572.95144347</v>
      </c>
      <c r="D22" s="36">
        <f>SUMIFS(СВЦЭМ!$D$39:$D$782,СВЦЭМ!$A$39:$A$782,$A22,СВЦЭМ!$B$39:$B$782,D$11)+'СЕТ СН'!$F$14+СВЦЭМ!$D$10+'СЕТ СН'!$F$5-'СЕТ СН'!$F$24</f>
        <v>3642.7742305399997</v>
      </c>
      <c r="E22" s="36">
        <f>SUMIFS(СВЦЭМ!$D$39:$D$782,СВЦЭМ!$A$39:$A$782,$A22,СВЦЭМ!$B$39:$B$782,E$11)+'СЕТ СН'!$F$14+СВЦЭМ!$D$10+'СЕТ СН'!$F$5-'СЕТ СН'!$F$24</f>
        <v>3663.3411369800001</v>
      </c>
      <c r="F22" s="36">
        <f>SUMIFS(СВЦЭМ!$D$39:$D$782,СВЦЭМ!$A$39:$A$782,$A22,СВЦЭМ!$B$39:$B$782,F$11)+'СЕТ СН'!$F$14+СВЦЭМ!$D$10+'СЕТ СН'!$F$5-'СЕТ СН'!$F$24</f>
        <v>3678.4490901199997</v>
      </c>
      <c r="G22" s="36">
        <f>SUMIFS(СВЦЭМ!$D$39:$D$782,СВЦЭМ!$A$39:$A$782,$A22,СВЦЭМ!$B$39:$B$782,G$11)+'СЕТ СН'!$F$14+СВЦЭМ!$D$10+'СЕТ СН'!$F$5-'СЕТ СН'!$F$24</f>
        <v>3675.0827701899998</v>
      </c>
      <c r="H22" s="36">
        <f>SUMIFS(СВЦЭМ!$D$39:$D$782,СВЦЭМ!$A$39:$A$782,$A22,СВЦЭМ!$B$39:$B$782,H$11)+'СЕТ СН'!$F$14+СВЦЭМ!$D$10+'СЕТ СН'!$F$5-'СЕТ СН'!$F$24</f>
        <v>3658.8957101300002</v>
      </c>
      <c r="I22" s="36">
        <f>SUMIFS(СВЦЭМ!$D$39:$D$782,СВЦЭМ!$A$39:$A$782,$A22,СВЦЭМ!$B$39:$B$782,I$11)+'СЕТ СН'!$F$14+СВЦЭМ!$D$10+'СЕТ СН'!$F$5-'СЕТ СН'!$F$24</f>
        <v>3593.39696718</v>
      </c>
      <c r="J22" s="36">
        <f>SUMIFS(СВЦЭМ!$D$39:$D$782,СВЦЭМ!$A$39:$A$782,$A22,СВЦЭМ!$B$39:$B$782,J$11)+'СЕТ СН'!$F$14+СВЦЭМ!$D$10+'СЕТ СН'!$F$5-'СЕТ СН'!$F$24</f>
        <v>3534.2451432100002</v>
      </c>
      <c r="K22" s="36">
        <f>SUMIFS(СВЦЭМ!$D$39:$D$782,СВЦЭМ!$A$39:$A$782,$A22,СВЦЭМ!$B$39:$B$782,K$11)+'СЕТ СН'!$F$14+СВЦЭМ!$D$10+'СЕТ СН'!$F$5-'СЕТ СН'!$F$24</f>
        <v>3470.12309921</v>
      </c>
      <c r="L22" s="36">
        <f>SUMIFS(СВЦЭМ!$D$39:$D$782,СВЦЭМ!$A$39:$A$782,$A22,СВЦЭМ!$B$39:$B$782,L$11)+'СЕТ СН'!$F$14+СВЦЭМ!$D$10+'СЕТ СН'!$F$5-'СЕТ СН'!$F$24</f>
        <v>3467.5447250400002</v>
      </c>
      <c r="M22" s="36">
        <f>SUMIFS(СВЦЭМ!$D$39:$D$782,СВЦЭМ!$A$39:$A$782,$A22,СВЦЭМ!$B$39:$B$782,M$11)+'СЕТ СН'!$F$14+СВЦЭМ!$D$10+'СЕТ СН'!$F$5-'СЕТ СН'!$F$24</f>
        <v>3473.4537629699998</v>
      </c>
      <c r="N22" s="36">
        <f>SUMIFS(СВЦЭМ!$D$39:$D$782,СВЦЭМ!$A$39:$A$782,$A22,СВЦЭМ!$B$39:$B$782,N$11)+'СЕТ СН'!$F$14+СВЦЭМ!$D$10+'СЕТ СН'!$F$5-'СЕТ СН'!$F$24</f>
        <v>3501.2623820099998</v>
      </c>
      <c r="O22" s="36">
        <f>SUMIFS(СВЦЭМ!$D$39:$D$782,СВЦЭМ!$A$39:$A$782,$A22,СВЦЭМ!$B$39:$B$782,O$11)+'СЕТ СН'!$F$14+СВЦЭМ!$D$10+'СЕТ СН'!$F$5-'СЕТ СН'!$F$24</f>
        <v>3528.2701587699999</v>
      </c>
      <c r="P22" s="36">
        <f>SUMIFS(СВЦЭМ!$D$39:$D$782,СВЦЭМ!$A$39:$A$782,$A22,СВЦЭМ!$B$39:$B$782,P$11)+'СЕТ СН'!$F$14+СВЦЭМ!$D$10+'СЕТ СН'!$F$5-'СЕТ СН'!$F$24</f>
        <v>3577.1621663300002</v>
      </c>
      <c r="Q22" s="36">
        <f>SUMIFS(СВЦЭМ!$D$39:$D$782,СВЦЭМ!$A$39:$A$782,$A22,СВЦЭМ!$B$39:$B$782,Q$11)+'СЕТ СН'!$F$14+СВЦЭМ!$D$10+'СЕТ СН'!$F$5-'СЕТ СН'!$F$24</f>
        <v>3605.9401811799999</v>
      </c>
      <c r="R22" s="36">
        <f>SUMIFS(СВЦЭМ!$D$39:$D$782,СВЦЭМ!$A$39:$A$782,$A22,СВЦЭМ!$B$39:$B$782,R$11)+'СЕТ СН'!$F$14+СВЦЭМ!$D$10+'СЕТ СН'!$F$5-'СЕТ СН'!$F$24</f>
        <v>3591.2913751300002</v>
      </c>
      <c r="S22" s="36">
        <f>SUMIFS(СВЦЭМ!$D$39:$D$782,СВЦЭМ!$A$39:$A$782,$A22,СВЦЭМ!$B$39:$B$782,S$11)+'СЕТ СН'!$F$14+СВЦЭМ!$D$10+'СЕТ СН'!$F$5-'СЕТ СН'!$F$24</f>
        <v>3564.9990764200002</v>
      </c>
      <c r="T22" s="36">
        <f>SUMIFS(СВЦЭМ!$D$39:$D$782,СВЦЭМ!$A$39:$A$782,$A22,СВЦЭМ!$B$39:$B$782,T$11)+'СЕТ СН'!$F$14+СВЦЭМ!$D$10+'СЕТ СН'!$F$5-'СЕТ СН'!$F$24</f>
        <v>3497.3158983100002</v>
      </c>
      <c r="U22" s="36">
        <f>SUMIFS(СВЦЭМ!$D$39:$D$782,СВЦЭМ!$A$39:$A$782,$A22,СВЦЭМ!$B$39:$B$782,U$11)+'СЕТ СН'!$F$14+СВЦЭМ!$D$10+'СЕТ СН'!$F$5-'СЕТ СН'!$F$24</f>
        <v>3435.2881850899998</v>
      </c>
      <c r="V22" s="36">
        <f>SUMIFS(СВЦЭМ!$D$39:$D$782,СВЦЭМ!$A$39:$A$782,$A22,СВЦЭМ!$B$39:$B$782,V$11)+'СЕТ СН'!$F$14+СВЦЭМ!$D$10+'СЕТ СН'!$F$5-'СЕТ СН'!$F$24</f>
        <v>3415.3006472100001</v>
      </c>
      <c r="W22" s="36">
        <f>SUMIFS(СВЦЭМ!$D$39:$D$782,СВЦЭМ!$A$39:$A$782,$A22,СВЦЭМ!$B$39:$B$782,W$11)+'СЕТ СН'!$F$14+СВЦЭМ!$D$10+'СЕТ СН'!$F$5-'СЕТ СН'!$F$24</f>
        <v>3417.2236132799999</v>
      </c>
      <c r="X22" s="36">
        <f>SUMIFS(СВЦЭМ!$D$39:$D$782,СВЦЭМ!$A$39:$A$782,$A22,СВЦЭМ!$B$39:$B$782,X$11)+'СЕТ СН'!$F$14+СВЦЭМ!$D$10+'СЕТ СН'!$F$5-'СЕТ СН'!$F$24</f>
        <v>3416.5320022300002</v>
      </c>
      <c r="Y22" s="36">
        <f>SUMIFS(СВЦЭМ!$D$39:$D$782,СВЦЭМ!$A$39:$A$782,$A22,СВЦЭМ!$B$39:$B$782,Y$11)+'СЕТ СН'!$F$14+СВЦЭМ!$D$10+'СЕТ СН'!$F$5-'СЕТ СН'!$F$24</f>
        <v>3457.5335490299999</v>
      </c>
    </row>
    <row r="23" spans="1:25" ht="15.75" x14ac:dyDescent="0.2">
      <c r="A23" s="35">
        <f t="shared" si="0"/>
        <v>44298</v>
      </c>
      <c r="B23" s="36">
        <f>SUMIFS(СВЦЭМ!$D$39:$D$782,СВЦЭМ!$A$39:$A$782,$A23,СВЦЭМ!$B$39:$B$782,B$11)+'СЕТ СН'!$F$14+СВЦЭМ!$D$10+'СЕТ СН'!$F$5-'СЕТ СН'!$F$24</f>
        <v>3500.5948861299998</v>
      </c>
      <c r="C23" s="36">
        <f>SUMIFS(СВЦЭМ!$D$39:$D$782,СВЦЭМ!$A$39:$A$782,$A23,СВЦЭМ!$B$39:$B$782,C$11)+'СЕТ СН'!$F$14+СВЦЭМ!$D$10+'СЕТ СН'!$F$5-'СЕТ СН'!$F$24</f>
        <v>3559.4634971200003</v>
      </c>
      <c r="D23" s="36">
        <f>SUMIFS(СВЦЭМ!$D$39:$D$782,СВЦЭМ!$A$39:$A$782,$A23,СВЦЭМ!$B$39:$B$782,D$11)+'СЕТ СН'!$F$14+СВЦЭМ!$D$10+'СЕТ СН'!$F$5-'СЕТ СН'!$F$24</f>
        <v>3612.7645934399998</v>
      </c>
      <c r="E23" s="36">
        <f>SUMIFS(СВЦЭМ!$D$39:$D$782,СВЦЭМ!$A$39:$A$782,$A23,СВЦЭМ!$B$39:$B$782,E$11)+'СЕТ СН'!$F$14+СВЦЭМ!$D$10+'СЕТ СН'!$F$5-'СЕТ СН'!$F$24</f>
        <v>3672.6642298699999</v>
      </c>
      <c r="F23" s="36">
        <f>SUMIFS(СВЦЭМ!$D$39:$D$782,СВЦЭМ!$A$39:$A$782,$A23,СВЦЭМ!$B$39:$B$782,F$11)+'СЕТ СН'!$F$14+СВЦЭМ!$D$10+'СЕТ СН'!$F$5-'СЕТ СН'!$F$24</f>
        <v>3690.4722060100003</v>
      </c>
      <c r="G23" s="36">
        <f>SUMIFS(СВЦЭМ!$D$39:$D$782,СВЦЭМ!$A$39:$A$782,$A23,СВЦЭМ!$B$39:$B$782,G$11)+'СЕТ СН'!$F$14+СВЦЭМ!$D$10+'СЕТ СН'!$F$5-'СЕТ СН'!$F$24</f>
        <v>3666.7455557100002</v>
      </c>
      <c r="H23" s="36">
        <f>SUMIFS(СВЦЭМ!$D$39:$D$782,СВЦЭМ!$A$39:$A$782,$A23,СВЦЭМ!$B$39:$B$782,H$11)+'СЕТ СН'!$F$14+СВЦЭМ!$D$10+'СЕТ СН'!$F$5-'СЕТ СН'!$F$24</f>
        <v>3633.97123096</v>
      </c>
      <c r="I23" s="36">
        <f>SUMIFS(СВЦЭМ!$D$39:$D$782,СВЦЭМ!$A$39:$A$782,$A23,СВЦЭМ!$B$39:$B$782,I$11)+'СЕТ СН'!$F$14+СВЦЭМ!$D$10+'СЕТ СН'!$F$5-'СЕТ СН'!$F$24</f>
        <v>3568.9768096300004</v>
      </c>
      <c r="J23" s="36">
        <f>SUMIFS(СВЦЭМ!$D$39:$D$782,СВЦЭМ!$A$39:$A$782,$A23,СВЦЭМ!$B$39:$B$782,J$11)+'СЕТ СН'!$F$14+СВЦЭМ!$D$10+'СЕТ СН'!$F$5-'СЕТ СН'!$F$24</f>
        <v>3505.8969494600001</v>
      </c>
      <c r="K23" s="36">
        <f>SUMIFS(СВЦЭМ!$D$39:$D$782,СВЦЭМ!$A$39:$A$782,$A23,СВЦЭМ!$B$39:$B$782,K$11)+'СЕТ СН'!$F$14+СВЦЭМ!$D$10+'СЕТ СН'!$F$5-'СЕТ СН'!$F$24</f>
        <v>3463.4938187500002</v>
      </c>
      <c r="L23" s="36">
        <f>SUMIFS(СВЦЭМ!$D$39:$D$782,СВЦЭМ!$A$39:$A$782,$A23,СВЦЭМ!$B$39:$B$782,L$11)+'СЕТ СН'!$F$14+СВЦЭМ!$D$10+'СЕТ СН'!$F$5-'СЕТ СН'!$F$24</f>
        <v>3457.2815919200002</v>
      </c>
      <c r="M23" s="36">
        <f>SUMIFS(СВЦЭМ!$D$39:$D$782,СВЦЭМ!$A$39:$A$782,$A23,СВЦЭМ!$B$39:$B$782,M$11)+'СЕТ СН'!$F$14+СВЦЭМ!$D$10+'СЕТ СН'!$F$5-'СЕТ СН'!$F$24</f>
        <v>3466.65015232</v>
      </c>
      <c r="N23" s="36">
        <f>SUMIFS(СВЦЭМ!$D$39:$D$782,СВЦЭМ!$A$39:$A$782,$A23,СВЦЭМ!$B$39:$B$782,N$11)+'СЕТ СН'!$F$14+СВЦЭМ!$D$10+'СЕТ СН'!$F$5-'СЕТ СН'!$F$24</f>
        <v>3488.3475091099999</v>
      </c>
      <c r="O23" s="36">
        <f>SUMIFS(СВЦЭМ!$D$39:$D$782,СВЦЭМ!$A$39:$A$782,$A23,СВЦЭМ!$B$39:$B$782,O$11)+'СЕТ СН'!$F$14+СВЦЭМ!$D$10+'СЕТ СН'!$F$5-'СЕТ СН'!$F$24</f>
        <v>3527.05707446</v>
      </c>
      <c r="P23" s="36">
        <f>SUMIFS(СВЦЭМ!$D$39:$D$782,СВЦЭМ!$A$39:$A$782,$A23,СВЦЭМ!$B$39:$B$782,P$11)+'СЕТ СН'!$F$14+СВЦЭМ!$D$10+'СЕТ СН'!$F$5-'СЕТ СН'!$F$24</f>
        <v>3564.9068435600002</v>
      </c>
      <c r="Q23" s="36">
        <f>SUMIFS(СВЦЭМ!$D$39:$D$782,СВЦЭМ!$A$39:$A$782,$A23,СВЦЭМ!$B$39:$B$782,Q$11)+'СЕТ СН'!$F$14+СВЦЭМ!$D$10+'СЕТ СН'!$F$5-'СЕТ СН'!$F$24</f>
        <v>3584.5791660200002</v>
      </c>
      <c r="R23" s="36">
        <f>SUMIFS(СВЦЭМ!$D$39:$D$782,СВЦЭМ!$A$39:$A$782,$A23,СВЦЭМ!$B$39:$B$782,R$11)+'СЕТ СН'!$F$14+СВЦЭМ!$D$10+'СЕТ СН'!$F$5-'СЕТ СН'!$F$24</f>
        <v>3576.7402390400002</v>
      </c>
      <c r="S23" s="36">
        <f>SUMIFS(СВЦЭМ!$D$39:$D$782,СВЦЭМ!$A$39:$A$782,$A23,СВЦЭМ!$B$39:$B$782,S$11)+'СЕТ СН'!$F$14+СВЦЭМ!$D$10+'СЕТ СН'!$F$5-'СЕТ СН'!$F$24</f>
        <v>3558.8959946100003</v>
      </c>
      <c r="T23" s="36">
        <f>SUMIFS(СВЦЭМ!$D$39:$D$782,СВЦЭМ!$A$39:$A$782,$A23,СВЦЭМ!$B$39:$B$782,T$11)+'СЕТ СН'!$F$14+СВЦЭМ!$D$10+'СЕТ СН'!$F$5-'СЕТ СН'!$F$24</f>
        <v>3484.3047196299999</v>
      </c>
      <c r="U23" s="36">
        <f>SUMIFS(СВЦЭМ!$D$39:$D$782,СВЦЭМ!$A$39:$A$782,$A23,СВЦЭМ!$B$39:$B$782,U$11)+'СЕТ СН'!$F$14+СВЦЭМ!$D$10+'СЕТ СН'!$F$5-'СЕТ СН'!$F$24</f>
        <v>3436.9288578400001</v>
      </c>
      <c r="V23" s="36">
        <f>SUMIFS(СВЦЭМ!$D$39:$D$782,СВЦЭМ!$A$39:$A$782,$A23,СВЦЭМ!$B$39:$B$782,V$11)+'СЕТ СН'!$F$14+СВЦЭМ!$D$10+'СЕТ СН'!$F$5-'СЕТ СН'!$F$24</f>
        <v>3423.1165298400001</v>
      </c>
      <c r="W23" s="36">
        <f>SUMIFS(СВЦЭМ!$D$39:$D$782,СВЦЭМ!$A$39:$A$782,$A23,СВЦЭМ!$B$39:$B$782,W$11)+'СЕТ СН'!$F$14+СВЦЭМ!$D$10+'СЕТ СН'!$F$5-'СЕТ СН'!$F$24</f>
        <v>3417.7103909299999</v>
      </c>
      <c r="X23" s="36">
        <f>SUMIFS(СВЦЭМ!$D$39:$D$782,СВЦЭМ!$A$39:$A$782,$A23,СВЦЭМ!$B$39:$B$782,X$11)+'СЕТ СН'!$F$14+СВЦЭМ!$D$10+'СЕТ СН'!$F$5-'СЕТ СН'!$F$24</f>
        <v>3433.8562880199997</v>
      </c>
      <c r="Y23" s="36">
        <f>SUMIFS(СВЦЭМ!$D$39:$D$782,СВЦЭМ!$A$39:$A$782,$A23,СВЦЭМ!$B$39:$B$782,Y$11)+'СЕТ СН'!$F$14+СВЦЭМ!$D$10+'СЕТ СН'!$F$5-'СЕТ СН'!$F$24</f>
        <v>3473.9100197100001</v>
      </c>
    </row>
    <row r="24" spans="1:25" ht="15.75" x14ac:dyDescent="0.2">
      <c r="A24" s="35">
        <f t="shared" si="0"/>
        <v>44299</v>
      </c>
      <c r="B24" s="36">
        <f>SUMIFS(СВЦЭМ!$D$39:$D$782,СВЦЭМ!$A$39:$A$782,$A24,СВЦЭМ!$B$39:$B$782,B$11)+'СЕТ СН'!$F$14+СВЦЭМ!$D$10+'СЕТ СН'!$F$5-'СЕТ СН'!$F$24</f>
        <v>3548.3346688500001</v>
      </c>
      <c r="C24" s="36">
        <f>SUMIFS(СВЦЭМ!$D$39:$D$782,СВЦЭМ!$A$39:$A$782,$A24,СВЦЭМ!$B$39:$B$782,C$11)+'СЕТ СН'!$F$14+СВЦЭМ!$D$10+'СЕТ СН'!$F$5-'СЕТ СН'!$F$24</f>
        <v>3603.9005833700003</v>
      </c>
      <c r="D24" s="36">
        <f>SUMIFS(СВЦЭМ!$D$39:$D$782,СВЦЭМ!$A$39:$A$782,$A24,СВЦЭМ!$B$39:$B$782,D$11)+'СЕТ СН'!$F$14+СВЦЭМ!$D$10+'СЕТ СН'!$F$5-'СЕТ СН'!$F$24</f>
        <v>3627.6454298999997</v>
      </c>
      <c r="E24" s="36">
        <f>SUMIFS(СВЦЭМ!$D$39:$D$782,СВЦЭМ!$A$39:$A$782,$A24,СВЦЭМ!$B$39:$B$782,E$11)+'СЕТ СН'!$F$14+СВЦЭМ!$D$10+'СЕТ СН'!$F$5-'СЕТ СН'!$F$24</f>
        <v>3638.4410663099998</v>
      </c>
      <c r="F24" s="36">
        <f>SUMIFS(СВЦЭМ!$D$39:$D$782,СВЦЭМ!$A$39:$A$782,$A24,СВЦЭМ!$B$39:$B$782,F$11)+'СЕТ СН'!$F$14+СВЦЭМ!$D$10+'СЕТ СН'!$F$5-'СЕТ СН'!$F$24</f>
        <v>3648.2975501000001</v>
      </c>
      <c r="G24" s="36">
        <f>SUMIFS(СВЦЭМ!$D$39:$D$782,СВЦЭМ!$A$39:$A$782,$A24,СВЦЭМ!$B$39:$B$782,G$11)+'СЕТ СН'!$F$14+СВЦЭМ!$D$10+'СЕТ СН'!$F$5-'СЕТ СН'!$F$24</f>
        <v>3627.2893832899999</v>
      </c>
      <c r="H24" s="36">
        <f>SUMIFS(СВЦЭМ!$D$39:$D$782,СВЦЭМ!$A$39:$A$782,$A24,СВЦЭМ!$B$39:$B$782,H$11)+'СЕТ СН'!$F$14+СВЦЭМ!$D$10+'СЕТ СН'!$F$5-'СЕТ СН'!$F$24</f>
        <v>3589.18405717</v>
      </c>
      <c r="I24" s="36">
        <f>SUMIFS(СВЦЭМ!$D$39:$D$782,СВЦЭМ!$A$39:$A$782,$A24,СВЦЭМ!$B$39:$B$782,I$11)+'СЕТ СН'!$F$14+СВЦЭМ!$D$10+'СЕТ СН'!$F$5-'СЕТ СН'!$F$24</f>
        <v>3541.5160229399999</v>
      </c>
      <c r="J24" s="36">
        <f>SUMIFS(СВЦЭМ!$D$39:$D$782,СВЦЭМ!$A$39:$A$782,$A24,СВЦЭМ!$B$39:$B$782,J$11)+'СЕТ СН'!$F$14+СВЦЭМ!$D$10+'СЕТ СН'!$F$5-'СЕТ СН'!$F$24</f>
        <v>3514.3288117000002</v>
      </c>
      <c r="K24" s="36">
        <f>SUMIFS(СВЦЭМ!$D$39:$D$782,СВЦЭМ!$A$39:$A$782,$A24,СВЦЭМ!$B$39:$B$782,K$11)+'СЕТ СН'!$F$14+СВЦЭМ!$D$10+'СЕТ СН'!$F$5-'СЕТ СН'!$F$24</f>
        <v>3491.0983607399999</v>
      </c>
      <c r="L24" s="36">
        <f>SUMIFS(СВЦЭМ!$D$39:$D$782,СВЦЭМ!$A$39:$A$782,$A24,СВЦЭМ!$B$39:$B$782,L$11)+'СЕТ СН'!$F$14+СВЦЭМ!$D$10+'СЕТ СН'!$F$5-'СЕТ СН'!$F$24</f>
        <v>3498.3158307499998</v>
      </c>
      <c r="M24" s="36">
        <f>SUMIFS(СВЦЭМ!$D$39:$D$782,СВЦЭМ!$A$39:$A$782,$A24,СВЦЭМ!$B$39:$B$782,M$11)+'СЕТ СН'!$F$14+СВЦЭМ!$D$10+'СЕТ СН'!$F$5-'СЕТ СН'!$F$24</f>
        <v>3503.5039431800001</v>
      </c>
      <c r="N24" s="36">
        <f>SUMIFS(СВЦЭМ!$D$39:$D$782,СВЦЭМ!$A$39:$A$782,$A24,СВЦЭМ!$B$39:$B$782,N$11)+'СЕТ СН'!$F$14+СВЦЭМ!$D$10+'СЕТ СН'!$F$5-'СЕТ СН'!$F$24</f>
        <v>3515.7793467500001</v>
      </c>
      <c r="O24" s="36">
        <f>SUMIFS(СВЦЭМ!$D$39:$D$782,СВЦЭМ!$A$39:$A$782,$A24,СВЦЭМ!$B$39:$B$782,O$11)+'СЕТ СН'!$F$14+СВЦЭМ!$D$10+'СЕТ СН'!$F$5-'СЕТ СН'!$F$24</f>
        <v>3544.9447811199998</v>
      </c>
      <c r="P24" s="36">
        <f>SUMIFS(СВЦЭМ!$D$39:$D$782,СВЦЭМ!$A$39:$A$782,$A24,СВЦЭМ!$B$39:$B$782,P$11)+'СЕТ СН'!$F$14+СВЦЭМ!$D$10+'СЕТ СН'!$F$5-'СЕТ СН'!$F$24</f>
        <v>3586.38002551</v>
      </c>
      <c r="Q24" s="36">
        <f>SUMIFS(СВЦЭМ!$D$39:$D$782,СВЦЭМ!$A$39:$A$782,$A24,СВЦЭМ!$B$39:$B$782,Q$11)+'СЕТ СН'!$F$14+СВЦЭМ!$D$10+'СЕТ СН'!$F$5-'СЕТ СН'!$F$24</f>
        <v>3604.86818597</v>
      </c>
      <c r="R24" s="36">
        <f>SUMIFS(СВЦЭМ!$D$39:$D$782,СВЦЭМ!$A$39:$A$782,$A24,СВЦЭМ!$B$39:$B$782,R$11)+'СЕТ СН'!$F$14+СВЦЭМ!$D$10+'СЕТ СН'!$F$5-'СЕТ СН'!$F$24</f>
        <v>3594.26477187</v>
      </c>
      <c r="S24" s="36">
        <f>SUMIFS(СВЦЭМ!$D$39:$D$782,СВЦЭМ!$A$39:$A$782,$A24,СВЦЭМ!$B$39:$B$782,S$11)+'СЕТ СН'!$F$14+СВЦЭМ!$D$10+'СЕТ СН'!$F$5-'СЕТ СН'!$F$24</f>
        <v>3578.9002569200002</v>
      </c>
      <c r="T24" s="36">
        <f>SUMIFS(СВЦЭМ!$D$39:$D$782,СВЦЭМ!$A$39:$A$782,$A24,СВЦЭМ!$B$39:$B$782,T$11)+'СЕТ СН'!$F$14+СВЦЭМ!$D$10+'СЕТ СН'!$F$5-'СЕТ СН'!$F$24</f>
        <v>3521.1649129100001</v>
      </c>
      <c r="U24" s="36">
        <f>SUMIFS(СВЦЭМ!$D$39:$D$782,СВЦЭМ!$A$39:$A$782,$A24,СВЦЭМ!$B$39:$B$782,U$11)+'СЕТ СН'!$F$14+СВЦЭМ!$D$10+'СЕТ СН'!$F$5-'СЕТ СН'!$F$24</f>
        <v>3469.07960263</v>
      </c>
      <c r="V24" s="36">
        <f>SUMIFS(СВЦЭМ!$D$39:$D$782,СВЦЭМ!$A$39:$A$782,$A24,СВЦЭМ!$B$39:$B$782,V$11)+'СЕТ СН'!$F$14+СВЦЭМ!$D$10+'СЕТ СН'!$F$5-'СЕТ СН'!$F$24</f>
        <v>3440.7487423299999</v>
      </c>
      <c r="W24" s="36">
        <f>SUMIFS(СВЦЭМ!$D$39:$D$782,СВЦЭМ!$A$39:$A$782,$A24,СВЦЭМ!$B$39:$B$782,W$11)+'СЕТ СН'!$F$14+СВЦЭМ!$D$10+'СЕТ СН'!$F$5-'СЕТ СН'!$F$24</f>
        <v>3460.1545787999999</v>
      </c>
      <c r="X24" s="36">
        <f>SUMIFS(СВЦЭМ!$D$39:$D$782,СВЦЭМ!$A$39:$A$782,$A24,СВЦЭМ!$B$39:$B$782,X$11)+'СЕТ СН'!$F$14+СВЦЭМ!$D$10+'СЕТ СН'!$F$5-'СЕТ СН'!$F$24</f>
        <v>3493.14674195</v>
      </c>
      <c r="Y24" s="36">
        <f>SUMIFS(СВЦЭМ!$D$39:$D$782,СВЦЭМ!$A$39:$A$782,$A24,СВЦЭМ!$B$39:$B$782,Y$11)+'СЕТ СН'!$F$14+СВЦЭМ!$D$10+'СЕТ СН'!$F$5-'СЕТ СН'!$F$24</f>
        <v>3545.44443998</v>
      </c>
    </row>
    <row r="25" spans="1:25" ht="15.75" x14ac:dyDescent="0.2">
      <c r="A25" s="35">
        <f t="shared" si="0"/>
        <v>44300</v>
      </c>
      <c r="B25" s="36">
        <f>SUMIFS(СВЦЭМ!$D$39:$D$782,СВЦЭМ!$A$39:$A$782,$A25,СВЦЭМ!$B$39:$B$782,B$11)+'СЕТ СН'!$F$14+СВЦЭМ!$D$10+'СЕТ СН'!$F$5-'СЕТ СН'!$F$24</f>
        <v>3571.1541036099998</v>
      </c>
      <c r="C25" s="36">
        <f>SUMIFS(СВЦЭМ!$D$39:$D$782,СВЦЭМ!$A$39:$A$782,$A25,СВЦЭМ!$B$39:$B$782,C$11)+'СЕТ СН'!$F$14+СВЦЭМ!$D$10+'СЕТ СН'!$F$5-'СЕТ СН'!$F$24</f>
        <v>3640.4712637299999</v>
      </c>
      <c r="D25" s="36">
        <f>SUMIFS(СВЦЭМ!$D$39:$D$782,СВЦЭМ!$A$39:$A$782,$A25,СВЦЭМ!$B$39:$B$782,D$11)+'СЕТ СН'!$F$14+СВЦЭМ!$D$10+'СЕТ СН'!$F$5-'СЕТ СН'!$F$24</f>
        <v>3687.2456219999999</v>
      </c>
      <c r="E25" s="36">
        <f>SUMIFS(СВЦЭМ!$D$39:$D$782,СВЦЭМ!$A$39:$A$782,$A25,СВЦЭМ!$B$39:$B$782,E$11)+'СЕТ СН'!$F$14+СВЦЭМ!$D$10+'СЕТ СН'!$F$5-'СЕТ СН'!$F$24</f>
        <v>3693.3235733399997</v>
      </c>
      <c r="F25" s="36">
        <f>SUMIFS(СВЦЭМ!$D$39:$D$782,СВЦЭМ!$A$39:$A$782,$A25,СВЦЭМ!$B$39:$B$782,F$11)+'СЕТ СН'!$F$14+СВЦЭМ!$D$10+'СЕТ СН'!$F$5-'СЕТ СН'!$F$24</f>
        <v>3704.53953224</v>
      </c>
      <c r="G25" s="36">
        <f>SUMIFS(СВЦЭМ!$D$39:$D$782,СВЦЭМ!$A$39:$A$782,$A25,СВЦЭМ!$B$39:$B$782,G$11)+'СЕТ СН'!$F$14+СВЦЭМ!$D$10+'СЕТ СН'!$F$5-'СЕТ СН'!$F$24</f>
        <v>3690.6570413500003</v>
      </c>
      <c r="H25" s="36">
        <f>SUMIFS(СВЦЭМ!$D$39:$D$782,СВЦЭМ!$A$39:$A$782,$A25,СВЦЭМ!$B$39:$B$782,H$11)+'СЕТ СН'!$F$14+СВЦЭМ!$D$10+'СЕТ СН'!$F$5-'СЕТ СН'!$F$24</f>
        <v>3654.1372784</v>
      </c>
      <c r="I25" s="36">
        <f>SUMIFS(СВЦЭМ!$D$39:$D$782,СВЦЭМ!$A$39:$A$782,$A25,СВЦЭМ!$B$39:$B$782,I$11)+'СЕТ СН'!$F$14+СВЦЭМ!$D$10+'СЕТ СН'!$F$5-'СЕТ СН'!$F$24</f>
        <v>3602.5591415600002</v>
      </c>
      <c r="J25" s="36">
        <f>SUMIFS(СВЦЭМ!$D$39:$D$782,СВЦЭМ!$A$39:$A$782,$A25,СВЦЭМ!$B$39:$B$782,J$11)+'СЕТ СН'!$F$14+СВЦЭМ!$D$10+'СЕТ СН'!$F$5-'СЕТ СН'!$F$24</f>
        <v>3543.5756204899999</v>
      </c>
      <c r="K25" s="36">
        <f>SUMIFS(СВЦЭМ!$D$39:$D$782,СВЦЭМ!$A$39:$A$782,$A25,СВЦЭМ!$B$39:$B$782,K$11)+'СЕТ СН'!$F$14+СВЦЭМ!$D$10+'СЕТ СН'!$F$5-'СЕТ СН'!$F$24</f>
        <v>3487.5305067999998</v>
      </c>
      <c r="L25" s="36">
        <f>SUMIFS(СВЦЭМ!$D$39:$D$782,СВЦЭМ!$A$39:$A$782,$A25,СВЦЭМ!$B$39:$B$782,L$11)+'СЕТ СН'!$F$14+СВЦЭМ!$D$10+'СЕТ СН'!$F$5-'СЕТ СН'!$F$24</f>
        <v>3482.6198002800002</v>
      </c>
      <c r="M25" s="36">
        <f>SUMIFS(СВЦЭМ!$D$39:$D$782,СВЦЭМ!$A$39:$A$782,$A25,СВЦЭМ!$B$39:$B$782,M$11)+'СЕТ СН'!$F$14+СВЦЭМ!$D$10+'СЕТ СН'!$F$5-'СЕТ СН'!$F$24</f>
        <v>3490.0494499699998</v>
      </c>
      <c r="N25" s="36">
        <f>SUMIFS(СВЦЭМ!$D$39:$D$782,СВЦЭМ!$A$39:$A$782,$A25,СВЦЭМ!$B$39:$B$782,N$11)+'СЕТ СН'!$F$14+СВЦЭМ!$D$10+'СЕТ СН'!$F$5-'СЕТ СН'!$F$24</f>
        <v>3517.2715452500001</v>
      </c>
      <c r="O25" s="36">
        <f>SUMIFS(СВЦЭМ!$D$39:$D$782,СВЦЭМ!$A$39:$A$782,$A25,СВЦЭМ!$B$39:$B$782,O$11)+'СЕТ СН'!$F$14+СВЦЭМ!$D$10+'СЕТ СН'!$F$5-'СЕТ СН'!$F$24</f>
        <v>3545.6449685400003</v>
      </c>
      <c r="P25" s="36">
        <f>SUMIFS(СВЦЭМ!$D$39:$D$782,СВЦЭМ!$A$39:$A$782,$A25,СВЦЭМ!$B$39:$B$782,P$11)+'СЕТ СН'!$F$14+СВЦЭМ!$D$10+'СЕТ СН'!$F$5-'СЕТ СН'!$F$24</f>
        <v>3585.9202365800002</v>
      </c>
      <c r="Q25" s="36">
        <f>SUMIFS(СВЦЭМ!$D$39:$D$782,СВЦЭМ!$A$39:$A$782,$A25,СВЦЭМ!$B$39:$B$782,Q$11)+'СЕТ СН'!$F$14+СВЦЭМ!$D$10+'СЕТ СН'!$F$5-'СЕТ СН'!$F$24</f>
        <v>3611.2893342799998</v>
      </c>
      <c r="R25" s="36">
        <f>SUMIFS(СВЦЭМ!$D$39:$D$782,СВЦЭМ!$A$39:$A$782,$A25,СВЦЭМ!$B$39:$B$782,R$11)+'СЕТ СН'!$F$14+СВЦЭМ!$D$10+'СЕТ СН'!$F$5-'СЕТ СН'!$F$24</f>
        <v>3593.99835979</v>
      </c>
      <c r="S25" s="36">
        <f>SUMIFS(СВЦЭМ!$D$39:$D$782,СВЦЭМ!$A$39:$A$782,$A25,СВЦЭМ!$B$39:$B$782,S$11)+'СЕТ СН'!$F$14+СВЦЭМ!$D$10+'СЕТ СН'!$F$5-'СЕТ СН'!$F$24</f>
        <v>3573.2825333000001</v>
      </c>
      <c r="T25" s="36">
        <f>SUMIFS(СВЦЭМ!$D$39:$D$782,СВЦЭМ!$A$39:$A$782,$A25,СВЦЭМ!$B$39:$B$782,T$11)+'СЕТ СН'!$F$14+СВЦЭМ!$D$10+'СЕТ СН'!$F$5-'СЕТ СН'!$F$24</f>
        <v>3515.78719512</v>
      </c>
      <c r="U25" s="36">
        <f>SUMIFS(СВЦЭМ!$D$39:$D$782,СВЦЭМ!$A$39:$A$782,$A25,СВЦЭМ!$B$39:$B$782,U$11)+'СЕТ СН'!$F$14+СВЦЭМ!$D$10+'СЕТ СН'!$F$5-'СЕТ СН'!$F$24</f>
        <v>3465.5626609299998</v>
      </c>
      <c r="V25" s="36">
        <f>SUMIFS(СВЦЭМ!$D$39:$D$782,СВЦЭМ!$A$39:$A$782,$A25,СВЦЭМ!$B$39:$B$782,V$11)+'СЕТ СН'!$F$14+СВЦЭМ!$D$10+'СЕТ СН'!$F$5-'СЕТ СН'!$F$24</f>
        <v>3435.1392187199999</v>
      </c>
      <c r="W25" s="36">
        <f>SUMIFS(СВЦЭМ!$D$39:$D$782,СВЦЭМ!$A$39:$A$782,$A25,СВЦЭМ!$B$39:$B$782,W$11)+'СЕТ СН'!$F$14+СВЦЭМ!$D$10+'СЕТ СН'!$F$5-'СЕТ СН'!$F$24</f>
        <v>3446.0966923300002</v>
      </c>
      <c r="X25" s="36">
        <f>SUMIFS(СВЦЭМ!$D$39:$D$782,СВЦЭМ!$A$39:$A$782,$A25,СВЦЭМ!$B$39:$B$782,X$11)+'СЕТ СН'!$F$14+СВЦЭМ!$D$10+'СЕТ СН'!$F$5-'СЕТ СН'!$F$24</f>
        <v>3473.75469148</v>
      </c>
      <c r="Y25" s="36">
        <f>SUMIFS(СВЦЭМ!$D$39:$D$782,СВЦЭМ!$A$39:$A$782,$A25,СВЦЭМ!$B$39:$B$782,Y$11)+'СЕТ СН'!$F$14+СВЦЭМ!$D$10+'СЕТ СН'!$F$5-'СЕТ СН'!$F$24</f>
        <v>3516.6162122999999</v>
      </c>
    </row>
    <row r="26" spans="1:25" ht="15.75" x14ac:dyDescent="0.2">
      <c r="A26" s="35">
        <f t="shared" si="0"/>
        <v>44301</v>
      </c>
      <c r="B26" s="36">
        <f>SUMIFS(СВЦЭМ!$D$39:$D$782,СВЦЭМ!$A$39:$A$782,$A26,СВЦЭМ!$B$39:$B$782,B$11)+'СЕТ СН'!$F$14+СВЦЭМ!$D$10+'СЕТ СН'!$F$5-'СЕТ СН'!$F$24</f>
        <v>3542.1268816699999</v>
      </c>
      <c r="C26" s="36">
        <f>SUMIFS(СВЦЭМ!$D$39:$D$782,СВЦЭМ!$A$39:$A$782,$A26,СВЦЭМ!$B$39:$B$782,C$11)+'СЕТ СН'!$F$14+СВЦЭМ!$D$10+'СЕТ СН'!$F$5-'СЕТ СН'!$F$24</f>
        <v>3620.54257315</v>
      </c>
      <c r="D26" s="36">
        <f>SUMIFS(СВЦЭМ!$D$39:$D$782,СВЦЭМ!$A$39:$A$782,$A26,СВЦЭМ!$B$39:$B$782,D$11)+'СЕТ СН'!$F$14+СВЦЭМ!$D$10+'СЕТ СН'!$F$5-'СЕТ СН'!$F$24</f>
        <v>3677.6171166100003</v>
      </c>
      <c r="E26" s="36">
        <f>SUMIFS(СВЦЭМ!$D$39:$D$782,СВЦЭМ!$A$39:$A$782,$A26,СВЦЭМ!$B$39:$B$782,E$11)+'СЕТ СН'!$F$14+СВЦЭМ!$D$10+'СЕТ СН'!$F$5-'СЕТ СН'!$F$24</f>
        <v>3683.4147861800002</v>
      </c>
      <c r="F26" s="36">
        <f>SUMIFS(СВЦЭМ!$D$39:$D$782,СВЦЭМ!$A$39:$A$782,$A26,СВЦЭМ!$B$39:$B$782,F$11)+'СЕТ СН'!$F$14+СВЦЭМ!$D$10+'СЕТ СН'!$F$5-'СЕТ СН'!$F$24</f>
        <v>3691.8225870400001</v>
      </c>
      <c r="G26" s="36">
        <f>SUMIFS(СВЦЭМ!$D$39:$D$782,СВЦЭМ!$A$39:$A$782,$A26,СВЦЭМ!$B$39:$B$782,G$11)+'СЕТ СН'!$F$14+СВЦЭМ!$D$10+'СЕТ СН'!$F$5-'СЕТ СН'!$F$24</f>
        <v>3670.2465849499999</v>
      </c>
      <c r="H26" s="36">
        <f>SUMIFS(СВЦЭМ!$D$39:$D$782,СВЦЭМ!$A$39:$A$782,$A26,СВЦЭМ!$B$39:$B$782,H$11)+'СЕТ СН'!$F$14+СВЦЭМ!$D$10+'СЕТ СН'!$F$5-'СЕТ СН'!$F$24</f>
        <v>3619.1666587199998</v>
      </c>
      <c r="I26" s="36">
        <f>SUMIFS(СВЦЭМ!$D$39:$D$782,СВЦЭМ!$A$39:$A$782,$A26,СВЦЭМ!$B$39:$B$782,I$11)+'СЕТ СН'!$F$14+СВЦЭМ!$D$10+'СЕТ СН'!$F$5-'СЕТ СН'!$F$24</f>
        <v>3556.0143558299997</v>
      </c>
      <c r="J26" s="36">
        <f>SUMIFS(СВЦЭМ!$D$39:$D$782,СВЦЭМ!$A$39:$A$782,$A26,СВЦЭМ!$B$39:$B$782,J$11)+'СЕТ СН'!$F$14+СВЦЭМ!$D$10+'СЕТ СН'!$F$5-'СЕТ СН'!$F$24</f>
        <v>3509.6353650900001</v>
      </c>
      <c r="K26" s="36">
        <f>SUMIFS(СВЦЭМ!$D$39:$D$782,СВЦЭМ!$A$39:$A$782,$A26,СВЦЭМ!$B$39:$B$782,K$11)+'СЕТ СН'!$F$14+СВЦЭМ!$D$10+'СЕТ СН'!$F$5-'СЕТ СН'!$F$24</f>
        <v>3471.6961041200002</v>
      </c>
      <c r="L26" s="36">
        <f>SUMIFS(СВЦЭМ!$D$39:$D$782,СВЦЭМ!$A$39:$A$782,$A26,СВЦЭМ!$B$39:$B$782,L$11)+'СЕТ СН'!$F$14+СВЦЭМ!$D$10+'СЕТ СН'!$F$5-'СЕТ СН'!$F$24</f>
        <v>3494.5522609300001</v>
      </c>
      <c r="M26" s="36">
        <f>SUMIFS(СВЦЭМ!$D$39:$D$782,СВЦЭМ!$A$39:$A$782,$A26,СВЦЭМ!$B$39:$B$782,M$11)+'СЕТ СН'!$F$14+СВЦЭМ!$D$10+'СЕТ СН'!$F$5-'СЕТ СН'!$F$24</f>
        <v>3481.5694904299999</v>
      </c>
      <c r="N26" s="36">
        <f>SUMIFS(СВЦЭМ!$D$39:$D$782,СВЦЭМ!$A$39:$A$782,$A26,СВЦЭМ!$B$39:$B$782,N$11)+'СЕТ СН'!$F$14+СВЦЭМ!$D$10+'СЕТ СН'!$F$5-'СЕТ СН'!$F$24</f>
        <v>3504.5096631900001</v>
      </c>
      <c r="O26" s="36">
        <f>SUMIFS(СВЦЭМ!$D$39:$D$782,СВЦЭМ!$A$39:$A$782,$A26,СВЦЭМ!$B$39:$B$782,O$11)+'СЕТ СН'!$F$14+СВЦЭМ!$D$10+'СЕТ СН'!$F$5-'СЕТ СН'!$F$24</f>
        <v>3544.3478722</v>
      </c>
      <c r="P26" s="36">
        <f>SUMIFS(СВЦЭМ!$D$39:$D$782,СВЦЭМ!$A$39:$A$782,$A26,СВЦЭМ!$B$39:$B$782,P$11)+'СЕТ СН'!$F$14+СВЦЭМ!$D$10+'СЕТ СН'!$F$5-'СЕТ СН'!$F$24</f>
        <v>3584.3694685600003</v>
      </c>
      <c r="Q26" s="36">
        <f>SUMIFS(СВЦЭМ!$D$39:$D$782,СВЦЭМ!$A$39:$A$782,$A26,СВЦЭМ!$B$39:$B$782,Q$11)+'СЕТ СН'!$F$14+СВЦЭМ!$D$10+'СЕТ СН'!$F$5-'СЕТ СН'!$F$24</f>
        <v>3598.8839817500002</v>
      </c>
      <c r="R26" s="36">
        <f>SUMIFS(СВЦЭМ!$D$39:$D$782,СВЦЭМ!$A$39:$A$782,$A26,СВЦЭМ!$B$39:$B$782,R$11)+'СЕТ СН'!$F$14+СВЦЭМ!$D$10+'СЕТ СН'!$F$5-'СЕТ СН'!$F$24</f>
        <v>3582.5576651299998</v>
      </c>
      <c r="S26" s="36">
        <f>SUMIFS(СВЦЭМ!$D$39:$D$782,СВЦЭМ!$A$39:$A$782,$A26,СВЦЭМ!$B$39:$B$782,S$11)+'СЕТ СН'!$F$14+СВЦЭМ!$D$10+'СЕТ СН'!$F$5-'СЕТ СН'!$F$24</f>
        <v>3569.8213138900001</v>
      </c>
      <c r="T26" s="36">
        <f>SUMIFS(СВЦЭМ!$D$39:$D$782,СВЦЭМ!$A$39:$A$782,$A26,СВЦЭМ!$B$39:$B$782,T$11)+'СЕТ СН'!$F$14+СВЦЭМ!$D$10+'СЕТ СН'!$F$5-'СЕТ СН'!$F$24</f>
        <v>3495.6102782899998</v>
      </c>
      <c r="U26" s="36">
        <f>SUMIFS(СВЦЭМ!$D$39:$D$782,СВЦЭМ!$A$39:$A$782,$A26,СВЦЭМ!$B$39:$B$782,U$11)+'СЕТ СН'!$F$14+СВЦЭМ!$D$10+'СЕТ СН'!$F$5-'СЕТ СН'!$F$24</f>
        <v>3442.8290555600001</v>
      </c>
      <c r="V26" s="36">
        <f>SUMIFS(СВЦЭМ!$D$39:$D$782,СВЦЭМ!$A$39:$A$782,$A26,СВЦЭМ!$B$39:$B$782,V$11)+'СЕТ СН'!$F$14+СВЦЭМ!$D$10+'СЕТ СН'!$F$5-'СЕТ СН'!$F$24</f>
        <v>3405.90580206</v>
      </c>
      <c r="W26" s="36">
        <f>SUMIFS(СВЦЭМ!$D$39:$D$782,СВЦЭМ!$A$39:$A$782,$A26,СВЦЭМ!$B$39:$B$782,W$11)+'СЕТ СН'!$F$14+СВЦЭМ!$D$10+'СЕТ СН'!$F$5-'СЕТ СН'!$F$24</f>
        <v>3412.6951855699999</v>
      </c>
      <c r="X26" s="36">
        <f>SUMIFS(СВЦЭМ!$D$39:$D$782,СВЦЭМ!$A$39:$A$782,$A26,СВЦЭМ!$B$39:$B$782,X$11)+'СЕТ СН'!$F$14+СВЦЭМ!$D$10+'СЕТ СН'!$F$5-'СЕТ СН'!$F$24</f>
        <v>3437.8042996100003</v>
      </c>
      <c r="Y26" s="36">
        <f>SUMIFS(СВЦЭМ!$D$39:$D$782,СВЦЭМ!$A$39:$A$782,$A26,СВЦЭМ!$B$39:$B$782,Y$11)+'СЕТ СН'!$F$14+СВЦЭМ!$D$10+'СЕТ СН'!$F$5-'СЕТ СН'!$F$24</f>
        <v>3496.8347596100002</v>
      </c>
    </row>
    <row r="27" spans="1:25" ht="15.75" x14ac:dyDescent="0.2">
      <c r="A27" s="35">
        <f t="shared" si="0"/>
        <v>44302</v>
      </c>
      <c r="B27" s="36">
        <f>SUMIFS(СВЦЭМ!$D$39:$D$782,СВЦЭМ!$A$39:$A$782,$A27,СВЦЭМ!$B$39:$B$782,B$11)+'СЕТ СН'!$F$14+СВЦЭМ!$D$10+'СЕТ СН'!$F$5-'СЕТ СН'!$F$24</f>
        <v>3569.35888772</v>
      </c>
      <c r="C27" s="36">
        <f>SUMIFS(СВЦЭМ!$D$39:$D$782,СВЦЭМ!$A$39:$A$782,$A27,СВЦЭМ!$B$39:$B$782,C$11)+'СЕТ СН'!$F$14+СВЦЭМ!$D$10+'СЕТ СН'!$F$5-'СЕТ СН'!$F$24</f>
        <v>3629.8191559500001</v>
      </c>
      <c r="D27" s="36">
        <f>SUMIFS(СВЦЭМ!$D$39:$D$782,СВЦЭМ!$A$39:$A$782,$A27,СВЦЭМ!$B$39:$B$782,D$11)+'СЕТ СН'!$F$14+СВЦЭМ!$D$10+'СЕТ СН'!$F$5-'СЕТ СН'!$F$24</f>
        <v>3676.96493603</v>
      </c>
      <c r="E27" s="36">
        <f>SUMIFS(СВЦЭМ!$D$39:$D$782,СВЦЭМ!$A$39:$A$782,$A27,СВЦЭМ!$B$39:$B$782,E$11)+'СЕТ СН'!$F$14+СВЦЭМ!$D$10+'СЕТ СН'!$F$5-'СЕТ СН'!$F$24</f>
        <v>3685.5954149899999</v>
      </c>
      <c r="F27" s="36">
        <f>SUMIFS(СВЦЭМ!$D$39:$D$782,СВЦЭМ!$A$39:$A$782,$A27,СВЦЭМ!$B$39:$B$782,F$11)+'СЕТ СН'!$F$14+СВЦЭМ!$D$10+'СЕТ СН'!$F$5-'СЕТ СН'!$F$24</f>
        <v>3701.3020934200003</v>
      </c>
      <c r="G27" s="36">
        <f>SUMIFS(СВЦЭМ!$D$39:$D$782,СВЦЭМ!$A$39:$A$782,$A27,СВЦЭМ!$B$39:$B$782,G$11)+'СЕТ СН'!$F$14+СВЦЭМ!$D$10+'СЕТ СН'!$F$5-'СЕТ СН'!$F$24</f>
        <v>3680.4450286399997</v>
      </c>
      <c r="H27" s="36">
        <f>SUMIFS(СВЦЭМ!$D$39:$D$782,СВЦЭМ!$A$39:$A$782,$A27,СВЦЭМ!$B$39:$B$782,H$11)+'СЕТ СН'!$F$14+СВЦЭМ!$D$10+'СЕТ СН'!$F$5-'СЕТ СН'!$F$24</f>
        <v>3640.7542540300001</v>
      </c>
      <c r="I27" s="36">
        <f>SUMIFS(СВЦЭМ!$D$39:$D$782,СВЦЭМ!$A$39:$A$782,$A27,СВЦЭМ!$B$39:$B$782,I$11)+'СЕТ СН'!$F$14+СВЦЭМ!$D$10+'СЕТ СН'!$F$5-'СЕТ СН'!$F$24</f>
        <v>3578.0555699400002</v>
      </c>
      <c r="J27" s="36">
        <f>SUMIFS(СВЦЭМ!$D$39:$D$782,СВЦЭМ!$A$39:$A$782,$A27,СВЦЭМ!$B$39:$B$782,J$11)+'СЕТ СН'!$F$14+СВЦЭМ!$D$10+'СЕТ СН'!$F$5-'СЕТ СН'!$F$24</f>
        <v>3514.0785032899998</v>
      </c>
      <c r="K27" s="36">
        <f>SUMIFS(СВЦЭМ!$D$39:$D$782,СВЦЭМ!$A$39:$A$782,$A27,СВЦЭМ!$B$39:$B$782,K$11)+'СЕТ СН'!$F$14+СВЦЭМ!$D$10+'СЕТ СН'!$F$5-'СЕТ СН'!$F$24</f>
        <v>3463.6101787400003</v>
      </c>
      <c r="L27" s="36">
        <f>SUMIFS(СВЦЭМ!$D$39:$D$782,СВЦЭМ!$A$39:$A$782,$A27,СВЦЭМ!$B$39:$B$782,L$11)+'СЕТ СН'!$F$14+СВЦЭМ!$D$10+'СЕТ СН'!$F$5-'СЕТ СН'!$F$24</f>
        <v>3468.2364111100001</v>
      </c>
      <c r="M27" s="36">
        <f>SUMIFS(СВЦЭМ!$D$39:$D$782,СВЦЭМ!$A$39:$A$782,$A27,СВЦЭМ!$B$39:$B$782,M$11)+'СЕТ СН'!$F$14+СВЦЭМ!$D$10+'СЕТ СН'!$F$5-'СЕТ СН'!$F$24</f>
        <v>3474.37875175</v>
      </c>
      <c r="N27" s="36">
        <f>SUMIFS(СВЦЭМ!$D$39:$D$782,СВЦЭМ!$A$39:$A$782,$A27,СВЦЭМ!$B$39:$B$782,N$11)+'СЕТ СН'!$F$14+СВЦЭМ!$D$10+'СЕТ СН'!$F$5-'СЕТ СН'!$F$24</f>
        <v>3496.63902654</v>
      </c>
      <c r="O27" s="36">
        <f>SUMIFS(СВЦЭМ!$D$39:$D$782,СВЦЭМ!$A$39:$A$782,$A27,СВЦЭМ!$B$39:$B$782,O$11)+'СЕТ СН'!$F$14+СВЦЭМ!$D$10+'СЕТ СН'!$F$5-'СЕТ СН'!$F$24</f>
        <v>3527.34807009</v>
      </c>
      <c r="P27" s="36">
        <f>SUMIFS(СВЦЭМ!$D$39:$D$782,СВЦЭМ!$A$39:$A$782,$A27,СВЦЭМ!$B$39:$B$782,P$11)+'СЕТ СН'!$F$14+СВЦЭМ!$D$10+'СЕТ СН'!$F$5-'СЕТ СН'!$F$24</f>
        <v>3562.2815285400002</v>
      </c>
      <c r="Q27" s="36">
        <f>SUMIFS(СВЦЭМ!$D$39:$D$782,СВЦЭМ!$A$39:$A$782,$A27,СВЦЭМ!$B$39:$B$782,Q$11)+'СЕТ СН'!$F$14+СВЦЭМ!$D$10+'СЕТ СН'!$F$5-'СЕТ СН'!$F$24</f>
        <v>3588.0582105900003</v>
      </c>
      <c r="R27" s="36">
        <f>SUMIFS(СВЦЭМ!$D$39:$D$782,СВЦЭМ!$A$39:$A$782,$A27,СВЦЭМ!$B$39:$B$782,R$11)+'СЕТ СН'!$F$14+СВЦЭМ!$D$10+'СЕТ СН'!$F$5-'СЕТ СН'!$F$24</f>
        <v>3572.1305684500003</v>
      </c>
      <c r="S27" s="36">
        <f>SUMIFS(СВЦЭМ!$D$39:$D$782,СВЦЭМ!$A$39:$A$782,$A27,СВЦЭМ!$B$39:$B$782,S$11)+'СЕТ СН'!$F$14+СВЦЭМ!$D$10+'СЕТ СН'!$F$5-'СЕТ СН'!$F$24</f>
        <v>3521.45332637</v>
      </c>
      <c r="T27" s="36">
        <f>SUMIFS(СВЦЭМ!$D$39:$D$782,СВЦЭМ!$A$39:$A$782,$A27,СВЦЭМ!$B$39:$B$782,T$11)+'СЕТ СН'!$F$14+СВЦЭМ!$D$10+'СЕТ СН'!$F$5-'СЕТ СН'!$F$24</f>
        <v>3434.93140705</v>
      </c>
      <c r="U27" s="36">
        <f>SUMIFS(СВЦЭМ!$D$39:$D$782,СВЦЭМ!$A$39:$A$782,$A27,СВЦЭМ!$B$39:$B$782,U$11)+'СЕТ СН'!$F$14+СВЦЭМ!$D$10+'СЕТ СН'!$F$5-'СЕТ СН'!$F$24</f>
        <v>3368.0073047800001</v>
      </c>
      <c r="V27" s="36">
        <f>SUMIFS(СВЦЭМ!$D$39:$D$782,СВЦЭМ!$A$39:$A$782,$A27,СВЦЭМ!$B$39:$B$782,V$11)+'СЕТ СН'!$F$14+СВЦЭМ!$D$10+'СЕТ СН'!$F$5-'СЕТ СН'!$F$24</f>
        <v>3352.9256507</v>
      </c>
      <c r="W27" s="36">
        <f>SUMIFS(СВЦЭМ!$D$39:$D$782,СВЦЭМ!$A$39:$A$782,$A27,СВЦЭМ!$B$39:$B$782,W$11)+'СЕТ СН'!$F$14+СВЦЭМ!$D$10+'СЕТ СН'!$F$5-'СЕТ СН'!$F$24</f>
        <v>3364.3589299499999</v>
      </c>
      <c r="X27" s="36">
        <f>SUMIFS(СВЦЭМ!$D$39:$D$782,СВЦЭМ!$A$39:$A$782,$A27,СВЦЭМ!$B$39:$B$782,X$11)+'СЕТ СН'!$F$14+СВЦЭМ!$D$10+'СЕТ СН'!$F$5-'СЕТ СН'!$F$24</f>
        <v>3386.73034108</v>
      </c>
      <c r="Y27" s="36">
        <f>SUMIFS(СВЦЭМ!$D$39:$D$782,СВЦЭМ!$A$39:$A$782,$A27,СВЦЭМ!$B$39:$B$782,Y$11)+'СЕТ СН'!$F$14+СВЦЭМ!$D$10+'СЕТ СН'!$F$5-'СЕТ СН'!$F$24</f>
        <v>3430.1252006300001</v>
      </c>
    </row>
    <row r="28" spans="1:25" ht="15.75" x14ac:dyDescent="0.2">
      <c r="A28" s="35">
        <f t="shared" si="0"/>
        <v>44303</v>
      </c>
      <c r="B28" s="36">
        <f>SUMIFS(СВЦЭМ!$D$39:$D$782,СВЦЭМ!$A$39:$A$782,$A28,СВЦЭМ!$B$39:$B$782,B$11)+'СЕТ СН'!$F$14+СВЦЭМ!$D$10+'СЕТ СН'!$F$5-'СЕТ СН'!$F$24</f>
        <v>3486.84752725</v>
      </c>
      <c r="C28" s="36">
        <f>SUMIFS(СВЦЭМ!$D$39:$D$782,СВЦЭМ!$A$39:$A$782,$A28,СВЦЭМ!$B$39:$B$782,C$11)+'СЕТ СН'!$F$14+СВЦЭМ!$D$10+'СЕТ СН'!$F$5-'СЕТ СН'!$F$24</f>
        <v>3538.4171742600001</v>
      </c>
      <c r="D28" s="36">
        <f>SUMIFS(СВЦЭМ!$D$39:$D$782,СВЦЭМ!$A$39:$A$782,$A28,СВЦЭМ!$B$39:$B$782,D$11)+'СЕТ СН'!$F$14+СВЦЭМ!$D$10+'СЕТ СН'!$F$5-'СЕТ СН'!$F$24</f>
        <v>3560.9290606100003</v>
      </c>
      <c r="E28" s="36">
        <f>SUMIFS(СВЦЭМ!$D$39:$D$782,СВЦЭМ!$A$39:$A$782,$A28,СВЦЭМ!$B$39:$B$782,E$11)+'СЕТ СН'!$F$14+СВЦЭМ!$D$10+'СЕТ СН'!$F$5-'СЕТ СН'!$F$24</f>
        <v>3558.4173173099998</v>
      </c>
      <c r="F28" s="36">
        <f>SUMIFS(СВЦЭМ!$D$39:$D$782,СВЦЭМ!$A$39:$A$782,$A28,СВЦЭМ!$B$39:$B$782,F$11)+'СЕТ СН'!$F$14+СВЦЭМ!$D$10+'СЕТ СН'!$F$5-'СЕТ СН'!$F$24</f>
        <v>3596.3180323500001</v>
      </c>
      <c r="G28" s="36">
        <f>SUMIFS(СВЦЭМ!$D$39:$D$782,СВЦЭМ!$A$39:$A$782,$A28,СВЦЭМ!$B$39:$B$782,G$11)+'СЕТ СН'!$F$14+СВЦЭМ!$D$10+'СЕТ СН'!$F$5-'СЕТ СН'!$F$24</f>
        <v>3598.1875728300001</v>
      </c>
      <c r="H28" s="36">
        <f>SUMIFS(СВЦЭМ!$D$39:$D$782,СВЦЭМ!$A$39:$A$782,$A28,СВЦЭМ!$B$39:$B$782,H$11)+'СЕТ СН'!$F$14+СВЦЭМ!$D$10+'СЕТ СН'!$F$5-'СЕТ СН'!$F$24</f>
        <v>3589.1717816999999</v>
      </c>
      <c r="I28" s="36">
        <f>SUMIFS(СВЦЭМ!$D$39:$D$782,СВЦЭМ!$A$39:$A$782,$A28,СВЦЭМ!$B$39:$B$782,I$11)+'СЕТ СН'!$F$14+СВЦЭМ!$D$10+'СЕТ СН'!$F$5-'СЕТ СН'!$F$24</f>
        <v>3536.7174411699998</v>
      </c>
      <c r="J28" s="36">
        <f>SUMIFS(СВЦЭМ!$D$39:$D$782,СВЦЭМ!$A$39:$A$782,$A28,СВЦЭМ!$B$39:$B$782,J$11)+'СЕТ СН'!$F$14+СВЦЭМ!$D$10+'СЕТ СН'!$F$5-'СЕТ СН'!$F$24</f>
        <v>3462.0650529099998</v>
      </c>
      <c r="K28" s="36">
        <f>SUMIFS(СВЦЭМ!$D$39:$D$782,СВЦЭМ!$A$39:$A$782,$A28,СВЦЭМ!$B$39:$B$782,K$11)+'СЕТ СН'!$F$14+СВЦЭМ!$D$10+'СЕТ СН'!$F$5-'СЕТ СН'!$F$24</f>
        <v>3407.9010463300001</v>
      </c>
      <c r="L28" s="36">
        <f>SUMIFS(СВЦЭМ!$D$39:$D$782,СВЦЭМ!$A$39:$A$782,$A28,СВЦЭМ!$B$39:$B$782,L$11)+'СЕТ СН'!$F$14+СВЦЭМ!$D$10+'СЕТ СН'!$F$5-'СЕТ СН'!$F$24</f>
        <v>3413.4721001899998</v>
      </c>
      <c r="M28" s="36">
        <f>SUMIFS(СВЦЭМ!$D$39:$D$782,СВЦЭМ!$A$39:$A$782,$A28,СВЦЭМ!$B$39:$B$782,M$11)+'СЕТ СН'!$F$14+СВЦЭМ!$D$10+'СЕТ СН'!$F$5-'СЕТ СН'!$F$24</f>
        <v>3431.1137889500001</v>
      </c>
      <c r="N28" s="36">
        <f>SUMIFS(СВЦЭМ!$D$39:$D$782,СВЦЭМ!$A$39:$A$782,$A28,СВЦЭМ!$B$39:$B$782,N$11)+'СЕТ СН'!$F$14+СВЦЭМ!$D$10+'СЕТ СН'!$F$5-'СЕТ СН'!$F$24</f>
        <v>3561.8053993200001</v>
      </c>
      <c r="O28" s="36">
        <f>SUMIFS(СВЦЭМ!$D$39:$D$782,СВЦЭМ!$A$39:$A$782,$A28,СВЦЭМ!$B$39:$B$782,O$11)+'СЕТ СН'!$F$14+СВЦЭМ!$D$10+'СЕТ СН'!$F$5-'СЕТ СН'!$F$24</f>
        <v>3652.8000192700001</v>
      </c>
      <c r="P28" s="36">
        <f>SUMIFS(СВЦЭМ!$D$39:$D$782,СВЦЭМ!$A$39:$A$782,$A28,СВЦЭМ!$B$39:$B$782,P$11)+'СЕТ СН'!$F$14+СВЦЭМ!$D$10+'СЕТ СН'!$F$5-'СЕТ СН'!$F$24</f>
        <v>3643.4510544899999</v>
      </c>
      <c r="Q28" s="36">
        <f>SUMIFS(СВЦЭМ!$D$39:$D$782,СВЦЭМ!$A$39:$A$782,$A28,СВЦЭМ!$B$39:$B$782,Q$11)+'СЕТ СН'!$F$14+СВЦЭМ!$D$10+'СЕТ СН'!$F$5-'СЕТ СН'!$F$24</f>
        <v>3638.1507649300002</v>
      </c>
      <c r="R28" s="36">
        <f>SUMIFS(СВЦЭМ!$D$39:$D$782,СВЦЭМ!$A$39:$A$782,$A28,СВЦЭМ!$B$39:$B$782,R$11)+'СЕТ СН'!$F$14+СВЦЭМ!$D$10+'СЕТ СН'!$F$5-'СЕТ СН'!$F$24</f>
        <v>3636.5097859500002</v>
      </c>
      <c r="S28" s="36">
        <f>SUMIFS(СВЦЭМ!$D$39:$D$782,СВЦЭМ!$A$39:$A$782,$A28,СВЦЭМ!$B$39:$B$782,S$11)+'СЕТ СН'!$F$14+СВЦЭМ!$D$10+'СЕТ СН'!$F$5-'СЕТ СН'!$F$24</f>
        <v>3623.0904442999999</v>
      </c>
      <c r="T28" s="36">
        <f>SUMIFS(СВЦЭМ!$D$39:$D$782,СВЦЭМ!$A$39:$A$782,$A28,СВЦЭМ!$B$39:$B$782,T$11)+'СЕТ СН'!$F$14+СВЦЭМ!$D$10+'СЕТ СН'!$F$5-'СЕТ СН'!$F$24</f>
        <v>3466.5029409799999</v>
      </c>
      <c r="U28" s="36">
        <f>SUMIFS(СВЦЭМ!$D$39:$D$782,СВЦЭМ!$A$39:$A$782,$A28,СВЦЭМ!$B$39:$B$782,U$11)+'СЕТ СН'!$F$14+СВЦЭМ!$D$10+'СЕТ СН'!$F$5-'СЕТ СН'!$F$24</f>
        <v>3403.0083401699999</v>
      </c>
      <c r="V28" s="36">
        <f>SUMIFS(СВЦЭМ!$D$39:$D$782,СВЦЭМ!$A$39:$A$782,$A28,СВЦЭМ!$B$39:$B$782,V$11)+'СЕТ СН'!$F$14+СВЦЭМ!$D$10+'СЕТ СН'!$F$5-'СЕТ СН'!$F$24</f>
        <v>3383.9599780099998</v>
      </c>
      <c r="W28" s="36">
        <f>SUMIFS(СВЦЭМ!$D$39:$D$782,СВЦЭМ!$A$39:$A$782,$A28,СВЦЭМ!$B$39:$B$782,W$11)+'СЕТ СН'!$F$14+СВЦЭМ!$D$10+'СЕТ СН'!$F$5-'СЕТ СН'!$F$24</f>
        <v>3391.8285845099999</v>
      </c>
      <c r="X28" s="36">
        <f>SUMIFS(СВЦЭМ!$D$39:$D$782,СВЦЭМ!$A$39:$A$782,$A28,СВЦЭМ!$B$39:$B$782,X$11)+'СЕТ СН'!$F$14+СВЦЭМ!$D$10+'СЕТ СН'!$F$5-'СЕТ СН'!$F$24</f>
        <v>3424.9547752899998</v>
      </c>
      <c r="Y28" s="36">
        <f>SUMIFS(СВЦЭМ!$D$39:$D$782,СВЦЭМ!$A$39:$A$782,$A28,СВЦЭМ!$B$39:$B$782,Y$11)+'СЕТ СН'!$F$14+СВЦЭМ!$D$10+'СЕТ СН'!$F$5-'СЕТ СН'!$F$24</f>
        <v>3475.74245204</v>
      </c>
    </row>
    <row r="29" spans="1:25" ht="15.75" x14ac:dyDescent="0.2">
      <c r="A29" s="35">
        <f t="shared" si="0"/>
        <v>44304</v>
      </c>
      <c r="B29" s="36">
        <f>SUMIFS(СВЦЭМ!$D$39:$D$782,СВЦЭМ!$A$39:$A$782,$A29,СВЦЭМ!$B$39:$B$782,B$11)+'СЕТ СН'!$F$14+СВЦЭМ!$D$10+'СЕТ СН'!$F$5-'СЕТ СН'!$F$24</f>
        <v>3496.6314130599999</v>
      </c>
      <c r="C29" s="36">
        <f>SUMIFS(СВЦЭМ!$D$39:$D$782,СВЦЭМ!$A$39:$A$782,$A29,СВЦЭМ!$B$39:$B$782,C$11)+'СЕТ СН'!$F$14+СВЦЭМ!$D$10+'СЕТ СН'!$F$5-'СЕТ СН'!$F$24</f>
        <v>3551.2903559000001</v>
      </c>
      <c r="D29" s="36">
        <f>SUMIFS(СВЦЭМ!$D$39:$D$782,СВЦЭМ!$A$39:$A$782,$A29,СВЦЭМ!$B$39:$B$782,D$11)+'СЕТ СН'!$F$14+СВЦЭМ!$D$10+'СЕТ СН'!$F$5-'СЕТ СН'!$F$24</f>
        <v>3566.25684839</v>
      </c>
      <c r="E29" s="36">
        <f>SUMIFS(СВЦЭМ!$D$39:$D$782,СВЦЭМ!$A$39:$A$782,$A29,СВЦЭМ!$B$39:$B$782,E$11)+'СЕТ СН'!$F$14+СВЦЭМ!$D$10+'СЕТ СН'!$F$5-'СЕТ СН'!$F$24</f>
        <v>3558.8030652899997</v>
      </c>
      <c r="F29" s="36">
        <f>SUMIFS(СВЦЭМ!$D$39:$D$782,СВЦЭМ!$A$39:$A$782,$A29,СВЦЭМ!$B$39:$B$782,F$11)+'СЕТ СН'!$F$14+СВЦЭМ!$D$10+'СЕТ СН'!$F$5-'СЕТ СН'!$F$24</f>
        <v>3580.6224325900002</v>
      </c>
      <c r="G29" s="36">
        <f>SUMIFS(СВЦЭМ!$D$39:$D$782,СВЦЭМ!$A$39:$A$782,$A29,СВЦЭМ!$B$39:$B$782,G$11)+'СЕТ СН'!$F$14+СВЦЭМ!$D$10+'СЕТ СН'!$F$5-'СЕТ СН'!$F$24</f>
        <v>3581.54214473</v>
      </c>
      <c r="H29" s="36">
        <f>SUMIFS(СВЦЭМ!$D$39:$D$782,СВЦЭМ!$A$39:$A$782,$A29,СВЦЭМ!$B$39:$B$782,H$11)+'СЕТ СН'!$F$14+СВЦЭМ!$D$10+'СЕТ СН'!$F$5-'СЕТ СН'!$F$24</f>
        <v>3579.4190398199999</v>
      </c>
      <c r="I29" s="36">
        <f>SUMIFS(СВЦЭМ!$D$39:$D$782,СВЦЭМ!$A$39:$A$782,$A29,СВЦЭМ!$B$39:$B$782,I$11)+'СЕТ СН'!$F$14+СВЦЭМ!$D$10+'СЕТ СН'!$F$5-'СЕТ СН'!$F$24</f>
        <v>3531.1054722200001</v>
      </c>
      <c r="J29" s="36">
        <f>SUMIFS(СВЦЭМ!$D$39:$D$782,СВЦЭМ!$A$39:$A$782,$A29,СВЦЭМ!$B$39:$B$782,J$11)+'СЕТ СН'!$F$14+СВЦЭМ!$D$10+'СЕТ СН'!$F$5-'СЕТ СН'!$F$24</f>
        <v>3474.1577669200001</v>
      </c>
      <c r="K29" s="36">
        <f>SUMIFS(СВЦЭМ!$D$39:$D$782,СВЦЭМ!$A$39:$A$782,$A29,СВЦЭМ!$B$39:$B$782,K$11)+'СЕТ СН'!$F$14+СВЦЭМ!$D$10+'СЕТ СН'!$F$5-'СЕТ СН'!$F$24</f>
        <v>3409.3715355899999</v>
      </c>
      <c r="L29" s="36">
        <f>SUMIFS(СВЦЭМ!$D$39:$D$782,СВЦЭМ!$A$39:$A$782,$A29,СВЦЭМ!$B$39:$B$782,L$11)+'СЕТ СН'!$F$14+СВЦЭМ!$D$10+'СЕТ СН'!$F$5-'СЕТ СН'!$F$24</f>
        <v>3400.7920659500001</v>
      </c>
      <c r="M29" s="36">
        <f>SUMIFS(СВЦЭМ!$D$39:$D$782,СВЦЭМ!$A$39:$A$782,$A29,СВЦЭМ!$B$39:$B$782,M$11)+'СЕТ СН'!$F$14+СВЦЭМ!$D$10+'СЕТ СН'!$F$5-'СЕТ СН'!$F$24</f>
        <v>3415.2451119299999</v>
      </c>
      <c r="N29" s="36">
        <f>SUMIFS(СВЦЭМ!$D$39:$D$782,СВЦЭМ!$A$39:$A$782,$A29,СВЦЭМ!$B$39:$B$782,N$11)+'СЕТ СН'!$F$14+СВЦЭМ!$D$10+'СЕТ СН'!$F$5-'СЕТ СН'!$F$24</f>
        <v>3513.2811641899998</v>
      </c>
      <c r="O29" s="36">
        <f>SUMIFS(СВЦЭМ!$D$39:$D$782,СВЦЭМ!$A$39:$A$782,$A29,СВЦЭМ!$B$39:$B$782,O$11)+'СЕТ СН'!$F$14+СВЦЭМ!$D$10+'СЕТ СН'!$F$5-'СЕТ СН'!$F$24</f>
        <v>3622.9310921799997</v>
      </c>
      <c r="P29" s="36">
        <f>SUMIFS(СВЦЭМ!$D$39:$D$782,СВЦЭМ!$A$39:$A$782,$A29,СВЦЭМ!$B$39:$B$782,P$11)+'СЕТ СН'!$F$14+СВЦЭМ!$D$10+'СЕТ СН'!$F$5-'СЕТ СН'!$F$24</f>
        <v>3610.0110310600003</v>
      </c>
      <c r="Q29" s="36">
        <f>SUMIFS(СВЦЭМ!$D$39:$D$782,СВЦЭМ!$A$39:$A$782,$A29,СВЦЭМ!$B$39:$B$782,Q$11)+'СЕТ СН'!$F$14+СВЦЭМ!$D$10+'СЕТ СН'!$F$5-'СЕТ СН'!$F$24</f>
        <v>3603.6999747199998</v>
      </c>
      <c r="R29" s="36">
        <f>SUMIFS(СВЦЭМ!$D$39:$D$782,СВЦЭМ!$A$39:$A$782,$A29,СВЦЭМ!$B$39:$B$782,R$11)+'СЕТ СН'!$F$14+СВЦЭМ!$D$10+'СЕТ СН'!$F$5-'СЕТ СН'!$F$24</f>
        <v>3604.7805835500003</v>
      </c>
      <c r="S29" s="36">
        <f>SUMIFS(СВЦЭМ!$D$39:$D$782,СВЦЭМ!$A$39:$A$782,$A29,СВЦЭМ!$B$39:$B$782,S$11)+'СЕТ СН'!$F$14+СВЦЭМ!$D$10+'СЕТ СН'!$F$5-'СЕТ СН'!$F$24</f>
        <v>3588.8501886499998</v>
      </c>
      <c r="T29" s="36">
        <f>SUMIFS(СВЦЭМ!$D$39:$D$782,СВЦЭМ!$A$39:$A$782,$A29,СВЦЭМ!$B$39:$B$782,T$11)+'СЕТ СН'!$F$14+СВЦЭМ!$D$10+'СЕТ СН'!$F$5-'СЕТ СН'!$F$24</f>
        <v>3423.73236838</v>
      </c>
      <c r="U29" s="36">
        <f>SUMIFS(СВЦЭМ!$D$39:$D$782,СВЦЭМ!$A$39:$A$782,$A29,СВЦЭМ!$B$39:$B$782,U$11)+'СЕТ СН'!$F$14+СВЦЭМ!$D$10+'СЕТ СН'!$F$5-'СЕТ СН'!$F$24</f>
        <v>3343.4618251000002</v>
      </c>
      <c r="V29" s="36">
        <f>SUMIFS(СВЦЭМ!$D$39:$D$782,СВЦЭМ!$A$39:$A$782,$A29,СВЦЭМ!$B$39:$B$782,V$11)+'СЕТ СН'!$F$14+СВЦЭМ!$D$10+'СЕТ СН'!$F$5-'СЕТ СН'!$F$24</f>
        <v>3313.6227102299999</v>
      </c>
      <c r="W29" s="36">
        <f>SUMIFS(СВЦЭМ!$D$39:$D$782,СВЦЭМ!$A$39:$A$782,$A29,СВЦЭМ!$B$39:$B$782,W$11)+'СЕТ СН'!$F$14+СВЦЭМ!$D$10+'СЕТ СН'!$F$5-'СЕТ СН'!$F$24</f>
        <v>3317.17972121</v>
      </c>
      <c r="X29" s="36">
        <f>SUMIFS(СВЦЭМ!$D$39:$D$782,СВЦЭМ!$A$39:$A$782,$A29,СВЦЭМ!$B$39:$B$782,X$11)+'СЕТ СН'!$F$14+СВЦЭМ!$D$10+'СЕТ СН'!$F$5-'СЕТ СН'!$F$24</f>
        <v>3354.6616898000002</v>
      </c>
      <c r="Y29" s="36">
        <f>SUMIFS(СВЦЭМ!$D$39:$D$782,СВЦЭМ!$A$39:$A$782,$A29,СВЦЭМ!$B$39:$B$782,Y$11)+'СЕТ СН'!$F$14+СВЦЭМ!$D$10+'СЕТ СН'!$F$5-'СЕТ СН'!$F$24</f>
        <v>3387.6583373900003</v>
      </c>
    </row>
    <row r="30" spans="1:25" ht="15.75" x14ac:dyDescent="0.2">
      <c r="A30" s="35">
        <f t="shared" si="0"/>
        <v>44305</v>
      </c>
      <c r="B30" s="36">
        <f>SUMIFS(СВЦЭМ!$D$39:$D$782,СВЦЭМ!$A$39:$A$782,$A30,СВЦЭМ!$B$39:$B$782,B$11)+'СЕТ СН'!$F$14+СВЦЭМ!$D$10+'СЕТ СН'!$F$5-'СЕТ СН'!$F$24</f>
        <v>3562.3832389099998</v>
      </c>
      <c r="C30" s="36">
        <f>SUMIFS(СВЦЭМ!$D$39:$D$782,СВЦЭМ!$A$39:$A$782,$A30,СВЦЭМ!$B$39:$B$782,C$11)+'СЕТ СН'!$F$14+СВЦЭМ!$D$10+'СЕТ СН'!$F$5-'СЕТ СН'!$F$24</f>
        <v>3606.27485179</v>
      </c>
      <c r="D30" s="36">
        <f>SUMIFS(СВЦЭМ!$D$39:$D$782,СВЦЭМ!$A$39:$A$782,$A30,СВЦЭМ!$B$39:$B$782,D$11)+'СЕТ СН'!$F$14+СВЦЭМ!$D$10+'СЕТ СН'!$F$5-'СЕТ СН'!$F$24</f>
        <v>3646.6887211200001</v>
      </c>
      <c r="E30" s="36">
        <f>SUMIFS(СВЦЭМ!$D$39:$D$782,СВЦЭМ!$A$39:$A$782,$A30,СВЦЭМ!$B$39:$B$782,E$11)+'СЕТ СН'!$F$14+СВЦЭМ!$D$10+'СЕТ СН'!$F$5-'СЕТ СН'!$F$24</f>
        <v>3645.8436551499999</v>
      </c>
      <c r="F30" s="36">
        <f>SUMIFS(СВЦЭМ!$D$39:$D$782,СВЦЭМ!$A$39:$A$782,$A30,СВЦЭМ!$B$39:$B$782,F$11)+'СЕТ СН'!$F$14+СВЦЭМ!$D$10+'СЕТ СН'!$F$5-'СЕТ СН'!$F$24</f>
        <v>3652.8699733100002</v>
      </c>
      <c r="G30" s="36">
        <f>SUMIFS(СВЦЭМ!$D$39:$D$782,СВЦЭМ!$A$39:$A$782,$A30,СВЦЭМ!$B$39:$B$782,G$11)+'СЕТ СН'!$F$14+СВЦЭМ!$D$10+'СЕТ СН'!$F$5-'СЕТ СН'!$F$24</f>
        <v>3650.70485887</v>
      </c>
      <c r="H30" s="36">
        <f>SUMIFS(СВЦЭМ!$D$39:$D$782,СВЦЭМ!$A$39:$A$782,$A30,СВЦЭМ!$B$39:$B$782,H$11)+'СЕТ СН'!$F$14+СВЦЭМ!$D$10+'СЕТ СН'!$F$5-'СЕТ СН'!$F$24</f>
        <v>3612.3875939999998</v>
      </c>
      <c r="I30" s="36">
        <f>SUMIFS(СВЦЭМ!$D$39:$D$782,СВЦЭМ!$A$39:$A$782,$A30,СВЦЭМ!$B$39:$B$782,I$11)+'СЕТ СН'!$F$14+СВЦЭМ!$D$10+'СЕТ СН'!$F$5-'СЕТ СН'!$F$24</f>
        <v>3535.6518674899999</v>
      </c>
      <c r="J30" s="36">
        <f>SUMIFS(СВЦЭМ!$D$39:$D$782,СВЦЭМ!$A$39:$A$782,$A30,СВЦЭМ!$B$39:$B$782,J$11)+'СЕТ СН'!$F$14+СВЦЭМ!$D$10+'СЕТ СН'!$F$5-'СЕТ СН'!$F$24</f>
        <v>3471.6463554299999</v>
      </c>
      <c r="K30" s="36">
        <f>SUMIFS(СВЦЭМ!$D$39:$D$782,СВЦЭМ!$A$39:$A$782,$A30,СВЦЭМ!$B$39:$B$782,K$11)+'СЕТ СН'!$F$14+СВЦЭМ!$D$10+'СЕТ СН'!$F$5-'СЕТ СН'!$F$24</f>
        <v>3411.34520785</v>
      </c>
      <c r="L30" s="36">
        <f>SUMIFS(СВЦЭМ!$D$39:$D$782,СВЦЭМ!$A$39:$A$782,$A30,СВЦЭМ!$B$39:$B$782,L$11)+'СЕТ СН'!$F$14+СВЦЭМ!$D$10+'СЕТ СН'!$F$5-'СЕТ СН'!$F$24</f>
        <v>3405.92565534</v>
      </c>
      <c r="M30" s="36">
        <f>SUMIFS(СВЦЭМ!$D$39:$D$782,СВЦЭМ!$A$39:$A$782,$A30,СВЦЭМ!$B$39:$B$782,M$11)+'СЕТ СН'!$F$14+СВЦЭМ!$D$10+'СЕТ СН'!$F$5-'СЕТ СН'!$F$24</f>
        <v>3429.26036277</v>
      </c>
      <c r="N30" s="36">
        <f>SUMIFS(СВЦЭМ!$D$39:$D$782,СВЦЭМ!$A$39:$A$782,$A30,СВЦЭМ!$B$39:$B$782,N$11)+'СЕТ СН'!$F$14+СВЦЭМ!$D$10+'СЕТ СН'!$F$5-'СЕТ СН'!$F$24</f>
        <v>3464.45532327</v>
      </c>
      <c r="O30" s="36">
        <f>SUMIFS(СВЦЭМ!$D$39:$D$782,СВЦЭМ!$A$39:$A$782,$A30,СВЦЭМ!$B$39:$B$782,O$11)+'СЕТ СН'!$F$14+СВЦЭМ!$D$10+'СЕТ СН'!$F$5-'СЕТ СН'!$F$24</f>
        <v>3510.1702894199998</v>
      </c>
      <c r="P30" s="36">
        <f>SUMIFS(СВЦЭМ!$D$39:$D$782,СВЦЭМ!$A$39:$A$782,$A30,СВЦЭМ!$B$39:$B$782,P$11)+'СЕТ СН'!$F$14+СВЦЭМ!$D$10+'СЕТ СН'!$F$5-'СЕТ СН'!$F$24</f>
        <v>3557.05688289</v>
      </c>
      <c r="Q30" s="36">
        <f>SUMIFS(СВЦЭМ!$D$39:$D$782,СВЦЭМ!$A$39:$A$782,$A30,СВЦЭМ!$B$39:$B$782,Q$11)+'СЕТ СН'!$F$14+СВЦЭМ!$D$10+'СЕТ СН'!$F$5-'СЕТ СН'!$F$24</f>
        <v>3573.7022013400001</v>
      </c>
      <c r="R30" s="36">
        <f>SUMIFS(СВЦЭМ!$D$39:$D$782,СВЦЭМ!$A$39:$A$782,$A30,СВЦЭМ!$B$39:$B$782,R$11)+'СЕТ СН'!$F$14+СВЦЭМ!$D$10+'СЕТ СН'!$F$5-'СЕТ СН'!$F$24</f>
        <v>3562.8528936299999</v>
      </c>
      <c r="S30" s="36">
        <f>SUMIFS(СВЦЭМ!$D$39:$D$782,СВЦЭМ!$A$39:$A$782,$A30,СВЦЭМ!$B$39:$B$782,S$11)+'СЕТ СН'!$F$14+СВЦЭМ!$D$10+'СЕТ СН'!$F$5-'СЕТ СН'!$F$24</f>
        <v>3542.0685877599999</v>
      </c>
      <c r="T30" s="36">
        <f>SUMIFS(СВЦЭМ!$D$39:$D$782,СВЦЭМ!$A$39:$A$782,$A30,СВЦЭМ!$B$39:$B$782,T$11)+'СЕТ СН'!$F$14+СВЦЭМ!$D$10+'СЕТ СН'!$F$5-'СЕТ СН'!$F$24</f>
        <v>3484.97499298</v>
      </c>
      <c r="U30" s="36">
        <f>SUMIFS(СВЦЭМ!$D$39:$D$782,СВЦЭМ!$A$39:$A$782,$A30,СВЦЭМ!$B$39:$B$782,U$11)+'СЕТ СН'!$F$14+СВЦЭМ!$D$10+'СЕТ СН'!$F$5-'СЕТ СН'!$F$24</f>
        <v>3438.62020076</v>
      </c>
      <c r="V30" s="36">
        <f>SUMIFS(СВЦЭМ!$D$39:$D$782,СВЦЭМ!$A$39:$A$782,$A30,СВЦЭМ!$B$39:$B$782,V$11)+'СЕТ СН'!$F$14+СВЦЭМ!$D$10+'СЕТ СН'!$F$5-'СЕТ СН'!$F$24</f>
        <v>3410.15299052</v>
      </c>
      <c r="W30" s="36">
        <f>SUMIFS(СВЦЭМ!$D$39:$D$782,СВЦЭМ!$A$39:$A$782,$A30,СВЦЭМ!$B$39:$B$782,W$11)+'СЕТ СН'!$F$14+СВЦЭМ!$D$10+'СЕТ СН'!$F$5-'СЕТ СН'!$F$24</f>
        <v>3421.9714704200001</v>
      </c>
      <c r="X30" s="36">
        <f>SUMIFS(СВЦЭМ!$D$39:$D$782,СВЦЭМ!$A$39:$A$782,$A30,СВЦЭМ!$B$39:$B$782,X$11)+'СЕТ СН'!$F$14+СВЦЭМ!$D$10+'СЕТ СН'!$F$5-'СЕТ СН'!$F$24</f>
        <v>3453.5407510499999</v>
      </c>
      <c r="Y30" s="36">
        <f>SUMIFS(СВЦЭМ!$D$39:$D$782,СВЦЭМ!$A$39:$A$782,$A30,СВЦЭМ!$B$39:$B$782,Y$11)+'СЕТ СН'!$F$14+СВЦЭМ!$D$10+'СЕТ СН'!$F$5-'СЕТ СН'!$F$24</f>
        <v>3496.6543074299998</v>
      </c>
    </row>
    <row r="31" spans="1:25" ht="15.75" x14ac:dyDescent="0.2">
      <c r="A31" s="35">
        <f t="shared" si="0"/>
        <v>44306</v>
      </c>
      <c r="B31" s="36">
        <f>SUMIFS(СВЦЭМ!$D$39:$D$782,СВЦЭМ!$A$39:$A$782,$A31,СВЦЭМ!$B$39:$B$782,B$11)+'СЕТ СН'!$F$14+СВЦЭМ!$D$10+'СЕТ СН'!$F$5-'СЕТ СН'!$F$24</f>
        <v>3606.77977784</v>
      </c>
      <c r="C31" s="36">
        <f>SUMIFS(СВЦЭМ!$D$39:$D$782,СВЦЭМ!$A$39:$A$782,$A31,СВЦЭМ!$B$39:$B$782,C$11)+'СЕТ СН'!$F$14+СВЦЭМ!$D$10+'СЕТ СН'!$F$5-'СЕТ СН'!$F$24</f>
        <v>3583.6720390299997</v>
      </c>
      <c r="D31" s="36">
        <f>SUMIFS(СВЦЭМ!$D$39:$D$782,СВЦЭМ!$A$39:$A$782,$A31,СВЦЭМ!$B$39:$B$782,D$11)+'СЕТ СН'!$F$14+СВЦЭМ!$D$10+'СЕТ СН'!$F$5-'СЕТ СН'!$F$24</f>
        <v>3538.5879257900001</v>
      </c>
      <c r="E31" s="36">
        <f>SUMIFS(СВЦЭМ!$D$39:$D$782,СВЦЭМ!$A$39:$A$782,$A31,СВЦЭМ!$B$39:$B$782,E$11)+'СЕТ СН'!$F$14+СВЦЭМ!$D$10+'СЕТ СН'!$F$5-'СЕТ СН'!$F$24</f>
        <v>3534.1712046500002</v>
      </c>
      <c r="F31" s="36">
        <f>SUMIFS(СВЦЭМ!$D$39:$D$782,СВЦЭМ!$A$39:$A$782,$A31,СВЦЭМ!$B$39:$B$782,F$11)+'СЕТ СН'!$F$14+СВЦЭМ!$D$10+'СЕТ СН'!$F$5-'СЕТ СН'!$F$24</f>
        <v>3536.2136154600003</v>
      </c>
      <c r="G31" s="36">
        <f>SUMIFS(СВЦЭМ!$D$39:$D$782,СВЦЭМ!$A$39:$A$782,$A31,СВЦЭМ!$B$39:$B$782,G$11)+'СЕТ СН'!$F$14+СВЦЭМ!$D$10+'СЕТ СН'!$F$5-'СЕТ СН'!$F$24</f>
        <v>3537.94854992</v>
      </c>
      <c r="H31" s="36">
        <f>SUMIFS(СВЦЭМ!$D$39:$D$782,СВЦЭМ!$A$39:$A$782,$A31,СВЦЭМ!$B$39:$B$782,H$11)+'СЕТ СН'!$F$14+СВЦЭМ!$D$10+'СЕТ СН'!$F$5-'СЕТ СН'!$F$24</f>
        <v>3578.96238636</v>
      </c>
      <c r="I31" s="36">
        <f>SUMIFS(СВЦЭМ!$D$39:$D$782,СВЦЭМ!$A$39:$A$782,$A31,СВЦЭМ!$B$39:$B$782,I$11)+'СЕТ СН'!$F$14+СВЦЭМ!$D$10+'СЕТ СН'!$F$5-'СЕТ СН'!$F$24</f>
        <v>3612.7035430300002</v>
      </c>
      <c r="J31" s="36">
        <f>SUMIFS(СВЦЭМ!$D$39:$D$782,СВЦЭМ!$A$39:$A$782,$A31,СВЦЭМ!$B$39:$B$782,J$11)+'СЕТ СН'!$F$14+СВЦЭМ!$D$10+'СЕТ СН'!$F$5-'СЕТ СН'!$F$24</f>
        <v>3574.2880643799999</v>
      </c>
      <c r="K31" s="36">
        <f>SUMIFS(СВЦЭМ!$D$39:$D$782,СВЦЭМ!$A$39:$A$782,$A31,СВЦЭМ!$B$39:$B$782,K$11)+'СЕТ СН'!$F$14+СВЦЭМ!$D$10+'СЕТ СН'!$F$5-'СЕТ СН'!$F$24</f>
        <v>3520.75276833</v>
      </c>
      <c r="L31" s="36">
        <f>SUMIFS(СВЦЭМ!$D$39:$D$782,СВЦЭМ!$A$39:$A$782,$A31,СВЦЭМ!$B$39:$B$782,L$11)+'СЕТ СН'!$F$14+СВЦЭМ!$D$10+'СЕТ СН'!$F$5-'СЕТ СН'!$F$24</f>
        <v>3526.1829253199999</v>
      </c>
      <c r="M31" s="36">
        <f>SUMIFS(СВЦЭМ!$D$39:$D$782,СВЦЭМ!$A$39:$A$782,$A31,СВЦЭМ!$B$39:$B$782,M$11)+'СЕТ СН'!$F$14+СВЦЭМ!$D$10+'СЕТ СН'!$F$5-'СЕТ СН'!$F$24</f>
        <v>3531.24534821</v>
      </c>
      <c r="N31" s="36">
        <f>SUMIFS(СВЦЭМ!$D$39:$D$782,СВЦЭМ!$A$39:$A$782,$A31,СВЦЭМ!$B$39:$B$782,N$11)+'СЕТ СН'!$F$14+СВЦЭМ!$D$10+'СЕТ СН'!$F$5-'СЕТ СН'!$F$24</f>
        <v>3549.0388573600003</v>
      </c>
      <c r="O31" s="36">
        <f>SUMIFS(СВЦЭМ!$D$39:$D$782,СВЦЭМ!$A$39:$A$782,$A31,СВЦЭМ!$B$39:$B$782,O$11)+'СЕТ СН'!$F$14+СВЦЭМ!$D$10+'СЕТ СН'!$F$5-'СЕТ СН'!$F$24</f>
        <v>3590.4541651299996</v>
      </c>
      <c r="P31" s="36">
        <f>SUMIFS(СВЦЭМ!$D$39:$D$782,СВЦЭМ!$A$39:$A$782,$A31,СВЦЭМ!$B$39:$B$782,P$11)+'СЕТ СН'!$F$14+СВЦЭМ!$D$10+'СЕТ СН'!$F$5-'СЕТ СН'!$F$24</f>
        <v>3609.0125163900002</v>
      </c>
      <c r="Q31" s="36">
        <f>SUMIFS(СВЦЭМ!$D$39:$D$782,СВЦЭМ!$A$39:$A$782,$A31,СВЦЭМ!$B$39:$B$782,Q$11)+'СЕТ СН'!$F$14+СВЦЭМ!$D$10+'СЕТ СН'!$F$5-'СЕТ СН'!$F$24</f>
        <v>3598.81689177</v>
      </c>
      <c r="R31" s="36">
        <f>SUMIFS(СВЦЭМ!$D$39:$D$782,СВЦЭМ!$A$39:$A$782,$A31,СВЦЭМ!$B$39:$B$782,R$11)+'СЕТ СН'!$F$14+СВЦЭМ!$D$10+'СЕТ СН'!$F$5-'СЕТ СН'!$F$24</f>
        <v>3602.9226454099999</v>
      </c>
      <c r="S31" s="36">
        <f>SUMIFS(СВЦЭМ!$D$39:$D$782,СВЦЭМ!$A$39:$A$782,$A31,СВЦЭМ!$B$39:$B$782,S$11)+'СЕТ СН'!$F$14+СВЦЭМ!$D$10+'СЕТ СН'!$F$5-'СЕТ СН'!$F$24</f>
        <v>3618.1747973299998</v>
      </c>
      <c r="T31" s="36">
        <f>SUMIFS(СВЦЭМ!$D$39:$D$782,СВЦЭМ!$A$39:$A$782,$A31,СВЦЭМ!$B$39:$B$782,T$11)+'СЕТ СН'!$F$14+СВЦЭМ!$D$10+'СЕТ СН'!$F$5-'СЕТ СН'!$F$24</f>
        <v>3560.0805192899998</v>
      </c>
      <c r="U31" s="36">
        <f>SUMIFS(СВЦЭМ!$D$39:$D$782,СВЦЭМ!$A$39:$A$782,$A31,СВЦЭМ!$B$39:$B$782,U$11)+'СЕТ СН'!$F$14+СВЦЭМ!$D$10+'СЕТ СН'!$F$5-'СЕТ СН'!$F$24</f>
        <v>3491.7101273399999</v>
      </c>
      <c r="V31" s="36">
        <f>SUMIFS(СВЦЭМ!$D$39:$D$782,СВЦЭМ!$A$39:$A$782,$A31,СВЦЭМ!$B$39:$B$782,V$11)+'СЕТ СН'!$F$14+СВЦЭМ!$D$10+'СЕТ СН'!$F$5-'СЕТ СН'!$F$24</f>
        <v>3455.20230369</v>
      </c>
      <c r="W31" s="36">
        <f>SUMIFS(СВЦЭМ!$D$39:$D$782,СВЦЭМ!$A$39:$A$782,$A31,СВЦЭМ!$B$39:$B$782,W$11)+'СЕТ СН'!$F$14+СВЦЭМ!$D$10+'СЕТ СН'!$F$5-'СЕТ СН'!$F$24</f>
        <v>3463.3882949999997</v>
      </c>
      <c r="X31" s="36">
        <f>SUMIFS(СВЦЭМ!$D$39:$D$782,СВЦЭМ!$A$39:$A$782,$A31,СВЦЭМ!$B$39:$B$782,X$11)+'СЕТ СН'!$F$14+СВЦЭМ!$D$10+'СЕТ СН'!$F$5-'СЕТ СН'!$F$24</f>
        <v>3488.0111726999999</v>
      </c>
      <c r="Y31" s="36">
        <f>SUMIFS(СВЦЭМ!$D$39:$D$782,СВЦЭМ!$A$39:$A$782,$A31,СВЦЭМ!$B$39:$B$782,Y$11)+'СЕТ СН'!$F$14+СВЦЭМ!$D$10+'СЕТ СН'!$F$5-'СЕТ СН'!$F$24</f>
        <v>3549.0257670400001</v>
      </c>
    </row>
    <row r="32" spans="1:25" ht="15.75" x14ac:dyDescent="0.2">
      <c r="A32" s="35">
        <f t="shared" si="0"/>
        <v>44307</v>
      </c>
      <c r="B32" s="36">
        <f>SUMIFS(СВЦЭМ!$D$39:$D$782,СВЦЭМ!$A$39:$A$782,$A32,СВЦЭМ!$B$39:$B$782,B$11)+'СЕТ СН'!$F$14+СВЦЭМ!$D$10+'СЕТ СН'!$F$5-'СЕТ СН'!$F$24</f>
        <v>3567.10037367</v>
      </c>
      <c r="C32" s="36">
        <f>SUMIFS(СВЦЭМ!$D$39:$D$782,СВЦЭМ!$A$39:$A$782,$A32,СВЦЭМ!$B$39:$B$782,C$11)+'СЕТ СН'!$F$14+СВЦЭМ!$D$10+'СЕТ СН'!$F$5-'СЕТ СН'!$F$24</f>
        <v>3585.30862097</v>
      </c>
      <c r="D32" s="36">
        <f>SUMIFS(СВЦЭМ!$D$39:$D$782,СВЦЭМ!$A$39:$A$782,$A32,СВЦЭМ!$B$39:$B$782,D$11)+'СЕТ СН'!$F$14+СВЦЭМ!$D$10+'СЕТ СН'!$F$5-'СЕТ СН'!$F$24</f>
        <v>3534.6675153800002</v>
      </c>
      <c r="E32" s="36">
        <f>SUMIFS(СВЦЭМ!$D$39:$D$782,СВЦЭМ!$A$39:$A$782,$A32,СВЦЭМ!$B$39:$B$782,E$11)+'СЕТ СН'!$F$14+СВЦЭМ!$D$10+'СЕТ СН'!$F$5-'СЕТ СН'!$F$24</f>
        <v>3541.54997374</v>
      </c>
      <c r="F32" s="36">
        <f>SUMIFS(СВЦЭМ!$D$39:$D$782,СВЦЭМ!$A$39:$A$782,$A32,СВЦЭМ!$B$39:$B$782,F$11)+'СЕТ СН'!$F$14+СВЦЭМ!$D$10+'СЕТ СН'!$F$5-'СЕТ СН'!$F$24</f>
        <v>3542.7227759900002</v>
      </c>
      <c r="G32" s="36">
        <f>SUMIFS(СВЦЭМ!$D$39:$D$782,СВЦЭМ!$A$39:$A$782,$A32,СВЦЭМ!$B$39:$B$782,G$11)+'СЕТ СН'!$F$14+СВЦЭМ!$D$10+'СЕТ СН'!$F$5-'СЕТ СН'!$F$24</f>
        <v>3538.4606606299999</v>
      </c>
      <c r="H32" s="36">
        <f>SUMIFS(СВЦЭМ!$D$39:$D$782,СВЦЭМ!$A$39:$A$782,$A32,СВЦЭМ!$B$39:$B$782,H$11)+'СЕТ СН'!$F$14+СВЦЭМ!$D$10+'СЕТ СН'!$F$5-'СЕТ СН'!$F$24</f>
        <v>3569.1069981000001</v>
      </c>
      <c r="I32" s="36">
        <f>SUMIFS(СВЦЭМ!$D$39:$D$782,СВЦЭМ!$A$39:$A$782,$A32,СВЦЭМ!$B$39:$B$782,I$11)+'СЕТ СН'!$F$14+СВЦЭМ!$D$10+'СЕТ СН'!$F$5-'СЕТ СН'!$F$24</f>
        <v>3565.6896831100003</v>
      </c>
      <c r="J32" s="36">
        <f>SUMIFS(СВЦЭМ!$D$39:$D$782,СВЦЭМ!$A$39:$A$782,$A32,СВЦЭМ!$B$39:$B$782,J$11)+'СЕТ СН'!$F$14+СВЦЭМ!$D$10+'СЕТ СН'!$F$5-'СЕТ СН'!$F$24</f>
        <v>3535.2988454799997</v>
      </c>
      <c r="K32" s="36">
        <f>SUMIFS(СВЦЭМ!$D$39:$D$782,СВЦЭМ!$A$39:$A$782,$A32,СВЦЭМ!$B$39:$B$782,K$11)+'СЕТ СН'!$F$14+СВЦЭМ!$D$10+'СЕТ СН'!$F$5-'СЕТ СН'!$F$24</f>
        <v>3492.25805885</v>
      </c>
      <c r="L32" s="36">
        <f>SUMIFS(СВЦЭМ!$D$39:$D$782,СВЦЭМ!$A$39:$A$782,$A32,СВЦЭМ!$B$39:$B$782,L$11)+'СЕТ СН'!$F$14+СВЦЭМ!$D$10+'СЕТ СН'!$F$5-'СЕТ СН'!$F$24</f>
        <v>3495.21876023</v>
      </c>
      <c r="M32" s="36">
        <f>SUMIFS(СВЦЭМ!$D$39:$D$782,СВЦЭМ!$A$39:$A$782,$A32,СВЦЭМ!$B$39:$B$782,M$11)+'СЕТ СН'!$F$14+СВЦЭМ!$D$10+'СЕТ СН'!$F$5-'СЕТ СН'!$F$24</f>
        <v>3503.07397842</v>
      </c>
      <c r="N32" s="36">
        <f>SUMIFS(СВЦЭМ!$D$39:$D$782,СВЦЭМ!$A$39:$A$782,$A32,СВЦЭМ!$B$39:$B$782,N$11)+'СЕТ СН'!$F$14+СВЦЭМ!$D$10+'СЕТ СН'!$F$5-'СЕТ СН'!$F$24</f>
        <v>3521.9180262999998</v>
      </c>
      <c r="O32" s="36">
        <f>SUMIFS(СВЦЭМ!$D$39:$D$782,СВЦЭМ!$A$39:$A$782,$A32,СВЦЭМ!$B$39:$B$782,O$11)+'СЕТ СН'!$F$14+СВЦЭМ!$D$10+'СЕТ СН'!$F$5-'СЕТ СН'!$F$24</f>
        <v>3556.3094818600002</v>
      </c>
      <c r="P32" s="36">
        <f>SUMIFS(СВЦЭМ!$D$39:$D$782,СВЦЭМ!$A$39:$A$782,$A32,СВЦЭМ!$B$39:$B$782,P$11)+'СЕТ СН'!$F$14+СВЦЭМ!$D$10+'СЕТ СН'!$F$5-'СЕТ СН'!$F$24</f>
        <v>3571.4454045900002</v>
      </c>
      <c r="Q32" s="36">
        <f>SUMIFS(СВЦЭМ!$D$39:$D$782,СВЦЭМ!$A$39:$A$782,$A32,СВЦЭМ!$B$39:$B$782,Q$11)+'СЕТ СН'!$F$14+СВЦЭМ!$D$10+'СЕТ СН'!$F$5-'СЕТ СН'!$F$24</f>
        <v>3570.39194542</v>
      </c>
      <c r="R32" s="36">
        <f>SUMIFS(СВЦЭМ!$D$39:$D$782,СВЦЭМ!$A$39:$A$782,$A32,СВЦЭМ!$B$39:$B$782,R$11)+'СЕТ СН'!$F$14+СВЦЭМ!$D$10+'СЕТ СН'!$F$5-'СЕТ СН'!$F$24</f>
        <v>3557.0811271799998</v>
      </c>
      <c r="S32" s="36">
        <f>SUMIFS(СВЦЭМ!$D$39:$D$782,СВЦЭМ!$A$39:$A$782,$A32,СВЦЭМ!$B$39:$B$782,S$11)+'СЕТ СН'!$F$14+СВЦЭМ!$D$10+'СЕТ СН'!$F$5-'СЕТ СН'!$F$24</f>
        <v>3567.3477607200002</v>
      </c>
      <c r="T32" s="36">
        <f>SUMIFS(СВЦЭМ!$D$39:$D$782,СВЦЭМ!$A$39:$A$782,$A32,СВЦЭМ!$B$39:$B$782,T$11)+'СЕТ СН'!$F$14+СВЦЭМ!$D$10+'СЕТ СН'!$F$5-'СЕТ СН'!$F$24</f>
        <v>3522.3857555200002</v>
      </c>
      <c r="U32" s="36">
        <f>SUMIFS(СВЦЭМ!$D$39:$D$782,СВЦЭМ!$A$39:$A$782,$A32,СВЦЭМ!$B$39:$B$782,U$11)+'СЕТ СН'!$F$14+СВЦЭМ!$D$10+'СЕТ СН'!$F$5-'СЕТ СН'!$F$24</f>
        <v>3456.1087071100001</v>
      </c>
      <c r="V32" s="36">
        <f>SUMIFS(СВЦЭМ!$D$39:$D$782,СВЦЭМ!$A$39:$A$782,$A32,СВЦЭМ!$B$39:$B$782,V$11)+'СЕТ СН'!$F$14+СВЦЭМ!$D$10+'СЕТ СН'!$F$5-'СЕТ СН'!$F$24</f>
        <v>3422.9409194099999</v>
      </c>
      <c r="W32" s="36">
        <f>SUMIFS(СВЦЭМ!$D$39:$D$782,СВЦЭМ!$A$39:$A$782,$A32,СВЦЭМ!$B$39:$B$782,W$11)+'СЕТ СН'!$F$14+СВЦЭМ!$D$10+'СЕТ СН'!$F$5-'СЕТ СН'!$F$24</f>
        <v>3436.2338725099999</v>
      </c>
      <c r="X32" s="36">
        <f>SUMIFS(СВЦЭМ!$D$39:$D$782,СВЦЭМ!$A$39:$A$782,$A32,СВЦЭМ!$B$39:$B$782,X$11)+'СЕТ СН'!$F$14+СВЦЭМ!$D$10+'СЕТ СН'!$F$5-'СЕТ СН'!$F$24</f>
        <v>3459.8177796800001</v>
      </c>
      <c r="Y32" s="36">
        <f>SUMIFS(СВЦЭМ!$D$39:$D$782,СВЦЭМ!$A$39:$A$782,$A32,СВЦЭМ!$B$39:$B$782,Y$11)+'СЕТ СН'!$F$14+СВЦЭМ!$D$10+'СЕТ СН'!$F$5-'СЕТ СН'!$F$24</f>
        <v>3512.1563999600003</v>
      </c>
    </row>
    <row r="33" spans="1:27" ht="15.75" x14ac:dyDescent="0.2">
      <c r="A33" s="35">
        <f t="shared" si="0"/>
        <v>44308</v>
      </c>
      <c r="B33" s="36">
        <f>SUMIFS(СВЦЭМ!$D$39:$D$782,СВЦЭМ!$A$39:$A$782,$A33,СВЦЭМ!$B$39:$B$782,B$11)+'СЕТ СН'!$F$14+СВЦЭМ!$D$10+'СЕТ СН'!$F$5-'СЕТ СН'!$F$24</f>
        <v>3390.49279437</v>
      </c>
      <c r="C33" s="36">
        <f>SUMIFS(СВЦЭМ!$D$39:$D$782,СВЦЭМ!$A$39:$A$782,$A33,СВЦЭМ!$B$39:$B$782,C$11)+'СЕТ СН'!$F$14+СВЦЭМ!$D$10+'СЕТ СН'!$F$5-'СЕТ СН'!$F$24</f>
        <v>3444.65016578</v>
      </c>
      <c r="D33" s="36">
        <f>SUMIFS(СВЦЭМ!$D$39:$D$782,СВЦЭМ!$A$39:$A$782,$A33,СВЦЭМ!$B$39:$B$782,D$11)+'СЕТ СН'!$F$14+СВЦЭМ!$D$10+'СЕТ СН'!$F$5-'СЕТ СН'!$F$24</f>
        <v>3464.3941080499999</v>
      </c>
      <c r="E33" s="36">
        <f>SUMIFS(СВЦЭМ!$D$39:$D$782,СВЦЭМ!$A$39:$A$782,$A33,СВЦЭМ!$B$39:$B$782,E$11)+'СЕТ СН'!$F$14+СВЦЭМ!$D$10+'СЕТ СН'!$F$5-'СЕТ СН'!$F$24</f>
        <v>3467.8018148199999</v>
      </c>
      <c r="F33" s="36">
        <f>SUMIFS(СВЦЭМ!$D$39:$D$782,СВЦЭМ!$A$39:$A$782,$A33,СВЦЭМ!$B$39:$B$782,F$11)+'СЕТ СН'!$F$14+СВЦЭМ!$D$10+'СЕТ СН'!$F$5-'СЕТ СН'!$F$24</f>
        <v>3470.86794547</v>
      </c>
      <c r="G33" s="36">
        <f>SUMIFS(СВЦЭМ!$D$39:$D$782,СВЦЭМ!$A$39:$A$782,$A33,СВЦЭМ!$B$39:$B$782,G$11)+'СЕТ СН'!$F$14+СВЦЭМ!$D$10+'СЕТ СН'!$F$5-'СЕТ СН'!$F$24</f>
        <v>3463.9826950300003</v>
      </c>
      <c r="H33" s="36">
        <f>SUMIFS(СВЦЭМ!$D$39:$D$782,СВЦЭМ!$A$39:$A$782,$A33,СВЦЭМ!$B$39:$B$782,H$11)+'СЕТ СН'!$F$14+СВЦЭМ!$D$10+'СЕТ СН'!$F$5-'СЕТ СН'!$F$24</f>
        <v>3460.7801351399999</v>
      </c>
      <c r="I33" s="36">
        <f>SUMIFS(СВЦЭМ!$D$39:$D$782,СВЦЭМ!$A$39:$A$782,$A33,СВЦЭМ!$B$39:$B$782,I$11)+'СЕТ СН'!$F$14+СВЦЭМ!$D$10+'СЕТ СН'!$F$5-'СЕТ СН'!$F$24</f>
        <v>3404.5028870000001</v>
      </c>
      <c r="J33" s="36">
        <f>SUMIFS(СВЦЭМ!$D$39:$D$782,СВЦЭМ!$A$39:$A$782,$A33,СВЦЭМ!$B$39:$B$782,J$11)+'СЕТ СН'!$F$14+СВЦЭМ!$D$10+'СЕТ СН'!$F$5-'СЕТ СН'!$F$24</f>
        <v>3351.22141526</v>
      </c>
      <c r="K33" s="36">
        <f>SUMIFS(СВЦЭМ!$D$39:$D$782,СВЦЭМ!$A$39:$A$782,$A33,СВЦЭМ!$B$39:$B$782,K$11)+'СЕТ СН'!$F$14+СВЦЭМ!$D$10+'СЕТ СН'!$F$5-'СЕТ СН'!$F$24</f>
        <v>3308.5503164199999</v>
      </c>
      <c r="L33" s="36">
        <f>SUMIFS(СВЦЭМ!$D$39:$D$782,СВЦЭМ!$A$39:$A$782,$A33,СВЦЭМ!$B$39:$B$782,L$11)+'СЕТ СН'!$F$14+СВЦЭМ!$D$10+'СЕТ СН'!$F$5-'СЕТ СН'!$F$24</f>
        <v>3316.8573517899999</v>
      </c>
      <c r="M33" s="36">
        <f>SUMIFS(СВЦЭМ!$D$39:$D$782,СВЦЭМ!$A$39:$A$782,$A33,СВЦЭМ!$B$39:$B$782,M$11)+'СЕТ СН'!$F$14+СВЦЭМ!$D$10+'СЕТ СН'!$F$5-'СЕТ СН'!$F$24</f>
        <v>3316.29266478</v>
      </c>
      <c r="N33" s="36">
        <f>SUMIFS(СВЦЭМ!$D$39:$D$782,СВЦЭМ!$A$39:$A$782,$A33,СВЦЭМ!$B$39:$B$782,N$11)+'СЕТ СН'!$F$14+СВЦЭМ!$D$10+'СЕТ СН'!$F$5-'СЕТ СН'!$F$24</f>
        <v>3335.1579223200001</v>
      </c>
      <c r="O33" s="36">
        <f>SUMIFS(СВЦЭМ!$D$39:$D$782,СВЦЭМ!$A$39:$A$782,$A33,СВЦЭМ!$B$39:$B$782,O$11)+'СЕТ СН'!$F$14+СВЦЭМ!$D$10+'СЕТ СН'!$F$5-'СЕТ СН'!$F$24</f>
        <v>3399.60824361</v>
      </c>
      <c r="P33" s="36">
        <f>SUMIFS(СВЦЭМ!$D$39:$D$782,СВЦЭМ!$A$39:$A$782,$A33,СВЦЭМ!$B$39:$B$782,P$11)+'СЕТ СН'!$F$14+СВЦЭМ!$D$10+'СЕТ СН'!$F$5-'СЕТ СН'!$F$24</f>
        <v>3400.7214451300001</v>
      </c>
      <c r="Q33" s="36">
        <f>SUMIFS(СВЦЭМ!$D$39:$D$782,СВЦЭМ!$A$39:$A$782,$A33,СВЦЭМ!$B$39:$B$782,Q$11)+'СЕТ СН'!$F$14+СВЦЭМ!$D$10+'СЕТ СН'!$F$5-'СЕТ СН'!$F$24</f>
        <v>3400.6977775300002</v>
      </c>
      <c r="R33" s="36">
        <f>SUMIFS(СВЦЭМ!$D$39:$D$782,СВЦЭМ!$A$39:$A$782,$A33,СВЦЭМ!$B$39:$B$782,R$11)+'СЕТ СН'!$F$14+СВЦЭМ!$D$10+'СЕТ СН'!$F$5-'СЕТ СН'!$F$24</f>
        <v>3385.9011279199999</v>
      </c>
      <c r="S33" s="36">
        <f>SUMIFS(СВЦЭМ!$D$39:$D$782,СВЦЭМ!$A$39:$A$782,$A33,СВЦЭМ!$B$39:$B$782,S$11)+'СЕТ СН'!$F$14+СВЦЭМ!$D$10+'СЕТ СН'!$F$5-'СЕТ СН'!$F$24</f>
        <v>3391.5394877600002</v>
      </c>
      <c r="T33" s="36">
        <f>SUMIFS(СВЦЭМ!$D$39:$D$782,СВЦЭМ!$A$39:$A$782,$A33,СВЦЭМ!$B$39:$B$782,T$11)+'СЕТ СН'!$F$14+СВЦЭМ!$D$10+'СЕТ СН'!$F$5-'СЕТ СН'!$F$24</f>
        <v>3336.1744702800002</v>
      </c>
      <c r="U33" s="36">
        <f>SUMIFS(СВЦЭМ!$D$39:$D$782,СВЦЭМ!$A$39:$A$782,$A33,СВЦЭМ!$B$39:$B$782,U$11)+'СЕТ СН'!$F$14+СВЦЭМ!$D$10+'СЕТ СН'!$F$5-'СЕТ СН'!$F$24</f>
        <v>3338.1968885800002</v>
      </c>
      <c r="V33" s="36">
        <f>SUMIFS(СВЦЭМ!$D$39:$D$782,СВЦЭМ!$A$39:$A$782,$A33,СВЦЭМ!$B$39:$B$782,V$11)+'СЕТ СН'!$F$14+СВЦЭМ!$D$10+'СЕТ СН'!$F$5-'СЕТ СН'!$F$24</f>
        <v>3370.7914342100003</v>
      </c>
      <c r="W33" s="36">
        <f>SUMIFS(СВЦЭМ!$D$39:$D$782,СВЦЭМ!$A$39:$A$782,$A33,СВЦЭМ!$B$39:$B$782,W$11)+'СЕТ СН'!$F$14+СВЦЭМ!$D$10+'СЕТ СН'!$F$5-'СЕТ СН'!$F$24</f>
        <v>3384.1637362400002</v>
      </c>
      <c r="X33" s="36">
        <f>SUMIFS(СВЦЭМ!$D$39:$D$782,СВЦЭМ!$A$39:$A$782,$A33,СВЦЭМ!$B$39:$B$782,X$11)+'СЕТ СН'!$F$14+СВЦЭМ!$D$10+'СЕТ СН'!$F$5-'СЕТ СН'!$F$24</f>
        <v>3360.3484699000001</v>
      </c>
      <c r="Y33" s="36">
        <f>SUMIFS(СВЦЭМ!$D$39:$D$782,СВЦЭМ!$A$39:$A$782,$A33,СВЦЭМ!$B$39:$B$782,Y$11)+'СЕТ СН'!$F$14+СВЦЭМ!$D$10+'СЕТ СН'!$F$5-'СЕТ СН'!$F$24</f>
        <v>3342.2847781099999</v>
      </c>
    </row>
    <row r="34" spans="1:27" ht="15.75" x14ac:dyDescent="0.2">
      <c r="A34" s="35">
        <f t="shared" si="0"/>
        <v>44309</v>
      </c>
      <c r="B34" s="36">
        <f>SUMIFS(СВЦЭМ!$D$39:$D$782,СВЦЭМ!$A$39:$A$782,$A34,СВЦЭМ!$B$39:$B$782,B$11)+'СЕТ СН'!$F$14+СВЦЭМ!$D$10+'СЕТ СН'!$F$5-'СЕТ СН'!$F$24</f>
        <v>3341.12347314</v>
      </c>
      <c r="C34" s="36">
        <f>SUMIFS(СВЦЭМ!$D$39:$D$782,СВЦЭМ!$A$39:$A$782,$A34,СВЦЭМ!$B$39:$B$782,C$11)+'СЕТ СН'!$F$14+СВЦЭМ!$D$10+'СЕТ СН'!$F$5-'СЕТ СН'!$F$24</f>
        <v>3394.25757019</v>
      </c>
      <c r="D34" s="36">
        <f>SUMIFS(СВЦЭМ!$D$39:$D$782,СВЦЭМ!$A$39:$A$782,$A34,СВЦЭМ!$B$39:$B$782,D$11)+'СЕТ СН'!$F$14+СВЦЭМ!$D$10+'СЕТ СН'!$F$5-'СЕТ СН'!$F$24</f>
        <v>3420.3532076900001</v>
      </c>
      <c r="E34" s="36">
        <f>SUMIFS(СВЦЭМ!$D$39:$D$782,СВЦЭМ!$A$39:$A$782,$A34,СВЦЭМ!$B$39:$B$782,E$11)+'СЕТ СН'!$F$14+СВЦЭМ!$D$10+'СЕТ СН'!$F$5-'СЕТ СН'!$F$24</f>
        <v>3421.0679428499998</v>
      </c>
      <c r="F34" s="36">
        <f>SUMIFS(СВЦЭМ!$D$39:$D$782,СВЦЭМ!$A$39:$A$782,$A34,СВЦЭМ!$B$39:$B$782,F$11)+'СЕТ СН'!$F$14+СВЦЭМ!$D$10+'СЕТ СН'!$F$5-'СЕТ СН'!$F$24</f>
        <v>3420.84056242</v>
      </c>
      <c r="G34" s="36">
        <f>SUMIFS(СВЦЭМ!$D$39:$D$782,СВЦЭМ!$A$39:$A$782,$A34,СВЦЭМ!$B$39:$B$782,G$11)+'СЕТ СН'!$F$14+СВЦЭМ!$D$10+'СЕТ СН'!$F$5-'СЕТ СН'!$F$24</f>
        <v>3406.30742517</v>
      </c>
      <c r="H34" s="36">
        <f>SUMIFS(СВЦЭМ!$D$39:$D$782,СВЦЭМ!$A$39:$A$782,$A34,СВЦЭМ!$B$39:$B$782,H$11)+'СЕТ СН'!$F$14+СВЦЭМ!$D$10+'СЕТ СН'!$F$5-'СЕТ СН'!$F$24</f>
        <v>3389.4110869699998</v>
      </c>
      <c r="I34" s="36">
        <f>SUMIFS(СВЦЭМ!$D$39:$D$782,СВЦЭМ!$A$39:$A$782,$A34,СВЦЭМ!$B$39:$B$782,I$11)+'СЕТ СН'!$F$14+СВЦЭМ!$D$10+'СЕТ СН'!$F$5-'СЕТ СН'!$F$24</f>
        <v>3351.7077214700003</v>
      </c>
      <c r="J34" s="36">
        <f>SUMIFS(СВЦЭМ!$D$39:$D$782,СВЦЭМ!$A$39:$A$782,$A34,СВЦЭМ!$B$39:$B$782,J$11)+'СЕТ СН'!$F$14+СВЦЭМ!$D$10+'СЕТ СН'!$F$5-'СЕТ СН'!$F$24</f>
        <v>3358.8513839699999</v>
      </c>
      <c r="K34" s="36">
        <f>SUMIFS(СВЦЭМ!$D$39:$D$782,СВЦЭМ!$A$39:$A$782,$A34,СВЦЭМ!$B$39:$B$782,K$11)+'СЕТ СН'!$F$14+СВЦЭМ!$D$10+'СЕТ СН'!$F$5-'СЕТ СН'!$F$24</f>
        <v>3323.1208361999998</v>
      </c>
      <c r="L34" s="36">
        <f>SUMIFS(СВЦЭМ!$D$39:$D$782,СВЦЭМ!$A$39:$A$782,$A34,СВЦЭМ!$B$39:$B$782,L$11)+'СЕТ СН'!$F$14+СВЦЭМ!$D$10+'СЕТ СН'!$F$5-'СЕТ СН'!$F$24</f>
        <v>3327.6126800699999</v>
      </c>
      <c r="M34" s="36">
        <f>SUMIFS(СВЦЭМ!$D$39:$D$782,СВЦЭМ!$A$39:$A$782,$A34,СВЦЭМ!$B$39:$B$782,M$11)+'СЕТ СН'!$F$14+СВЦЭМ!$D$10+'СЕТ СН'!$F$5-'СЕТ СН'!$F$24</f>
        <v>3318.8114635699999</v>
      </c>
      <c r="N34" s="36">
        <f>SUMIFS(СВЦЭМ!$D$39:$D$782,СВЦЭМ!$A$39:$A$782,$A34,СВЦЭМ!$B$39:$B$782,N$11)+'СЕТ СН'!$F$14+СВЦЭМ!$D$10+'СЕТ СН'!$F$5-'СЕТ СН'!$F$24</f>
        <v>3328.14318435</v>
      </c>
      <c r="O34" s="36">
        <f>SUMIFS(СВЦЭМ!$D$39:$D$782,СВЦЭМ!$A$39:$A$782,$A34,СВЦЭМ!$B$39:$B$782,O$11)+'СЕТ СН'!$F$14+СВЦЭМ!$D$10+'СЕТ СН'!$F$5-'СЕТ СН'!$F$24</f>
        <v>3365.0553987100002</v>
      </c>
      <c r="P34" s="36">
        <f>SUMIFS(СВЦЭМ!$D$39:$D$782,СВЦЭМ!$A$39:$A$782,$A34,СВЦЭМ!$B$39:$B$782,P$11)+'СЕТ СН'!$F$14+СВЦЭМ!$D$10+'СЕТ СН'!$F$5-'СЕТ СН'!$F$24</f>
        <v>3347.6482781200002</v>
      </c>
      <c r="Q34" s="36">
        <f>SUMIFS(СВЦЭМ!$D$39:$D$782,СВЦЭМ!$A$39:$A$782,$A34,СВЦЭМ!$B$39:$B$782,Q$11)+'СЕТ СН'!$F$14+СВЦЭМ!$D$10+'СЕТ СН'!$F$5-'СЕТ СН'!$F$24</f>
        <v>3341.86986308</v>
      </c>
      <c r="R34" s="36">
        <f>SUMIFS(СВЦЭМ!$D$39:$D$782,СВЦЭМ!$A$39:$A$782,$A34,СВЦЭМ!$B$39:$B$782,R$11)+'СЕТ СН'!$F$14+СВЦЭМ!$D$10+'СЕТ СН'!$F$5-'СЕТ СН'!$F$24</f>
        <v>3340.02390573</v>
      </c>
      <c r="S34" s="36">
        <f>SUMIFS(СВЦЭМ!$D$39:$D$782,СВЦЭМ!$A$39:$A$782,$A34,СВЦЭМ!$B$39:$B$782,S$11)+'СЕТ СН'!$F$14+СВЦЭМ!$D$10+'СЕТ СН'!$F$5-'СЕТ СН'!$F$24</f>
        <v>3356.6036096500002</v>
      </c>
      <c r="T34" s="36">
        <f>SUMIFS(СВЦЭМ!$D$39:$D$782,СВЦЭМ!$A$39:$A$782,$A34,СВЦЭМ!$B$39:$B$782,T$11)+'СЕТ СН'!$F$14+СВЦЭМ!$D$10+'СЕТ СН'!$F$5-'СЕТ СН'!$F$24</f>
        <v>3335.4038814999999</v>
      </c>
      <c r="U34" s="36">
        <f>SUMIFS(СВЦЭМ!$D$39:$D$782,СВЦЭМ!$A$39:$A$782,$A34,СВЦЭМ!$B$39:$B$782,U$11)+'СЕТ СН'!$F$14+СВЦЭМ!$D$10+'СЕТ СН'!$F$5-'СЕТ СН'!$F$24</f>
        <v>3300.2818874700001</v>
      </c>
      <c r="V34" s="36">
        <f>SUMIFS(СВЦЭМ!$D$39:$D$782,СВЦЭМ!$A$39:$A$782,$A34,СВЦЭМ!$B$39:$B$782,V$11)+'СЕТ СН'!$F$14+СВЦЭМ!$D$10+'СЕТ СН'!$F$5-'СЕТ СН'!$F$24</f>
        <v>3320.3241121700003</v>
      </c>
      <c r="W34" s="36">
        <f>SUMIFS(СВЦЭМ!$D$39:$D$782,СВЦЭМ!$A$39:$A$782,$A34,СВЦЭМ!$B$39:$B$782,W$11)+'СЕТ СН'!$F$14+СВЦЭМ!$D$10+'СЕТ СН'!$F$5-'СЕТ СН'!$F$24</f>
        <v>3340.5249091000001</v>
      </c>
      <c r="X34" s="36">
        <f>SUMIFS(СВЦЭМ!$D$39:$D$782,СВЦЭМ!$A$39:$A$782,$A34,СВЦЭМ!$B$39:$B$782,X$11)+'СЕТ СН'!$F$14+СВЦЭМ!$D$10+'СЕТ СН'!$F$5-'СЕТ СН'!$F$24</f>
        <v>3300.7034600699999</v>
      </c>
      <c r="Y34" s="36">
        <f>SUMIFS(СВЦЭМ!$D$39:$D$782,СВЦЭМ!$A$39:$A$782,$A34,СВЦЭМ!$B$39:$B$782,Y$11)+'СЕТ СН'!$F$14+СВЦЭМ!$D$10+'СЕТ СН'!$F$5-'СЕТ СН'!$F$24</f>
        <v>3286.2963373900002</v>
      </c>
    </row>
    <row r="35" spans="1:27" ht="15.75" x14ac:dyDescent="0.2">
      <c r="A35" s="35">
        <f t="shared" si="0"/>
        <v>44310</v>
      </c>
      <c r="B35" s="36">
        <f>SUMIFS(СВЦЭМ!$D$39:$D$782,СВЦЭМ!$A$39:$A$782,$A35,СВЦЭМ!$B$39:$B$782,B$11)+'СЕТ СН'!$F$14+СВЦЭМ!$D$10+'СЕТ СН'!$F$5-'СЕТ СН'!$F$24</f>
        <v>3486.1367615899999</v>
      </c>
      <c r="C35" s="36">
        <f>SUMIFS(СВЦЭМ!$D$39:$D$782,СВЦЭМ!$A$39:$A$782,$A35,СВЦЭМ!$B$39:$B$782,C$11)+'СЕТ СН'!$F$14+СВЦЭМ!$D$10+'СЕТ СН'!$F$5-'СЕТ СН'!$F$24</f>
        <v>3571.8489779299998</v>
      </c>
      <c r="D35" s="36">
        <f>SUMIFS(СВЦЭМ!$D$39:$D$782,СВЦЭМ!$A$39:$A$782,$A35,СВЦЭМ!$B$39:$B$782,D$11)+'СЕТ СН'!$F$14+СВЦЭМ!$D$10+'СЕТ СН'!$F$5-'СЕТ СН'!$F$24</f>
        <v>3627.6368785499999</v>
      </c>
      <c r="E35" s="36">
        <f>SUMIFS(СВЦЭМ!$D$39:$D$782,СВЦЭМ!$A$39:$A$782,$A35,СВЦЭМ!$B$39:$B$782,E$11)+'СЕТ СН'!$F$14+СВЦЭМ!$D$10+'СЕТ СН'!$F$5-'СЕТ СН'!$F$24</f>
        <v>3619.14591883</v>
      </c>
      <c r="F35" s="36">
        <f>SUMIFS(СВЦЭМ!$D$39:$D$782,СВЦЭМ!$A$39:$A$782,$A35,СВЦЭМ!$B$39:$B$782,F$11)+'СЕТ СН'!$F$14+СВЦЭМ!$D$10+'СЕТ СН'!$F$5-'СЕТ СН'!$F$24</f>
        <v>3632.50540589</v>
      </c>
      <c r="G35" s="36">
        <f>SUMIFS(СВЦЭМ!$D$39:$D$782,СВЦЭМ!$A$39:$A$782,$A35,СВЦЭМ!$B$39:$B$782,G$11)+'СЕТ СН'!$F$14+СВЦЭМ!$D$10+'СЕТ СН'!$F$5-'СЕТ СН'!$F$24</f>
        <v>3607.7484435400002</v>
      </c>
      <c r="H35" s="36">
        <f>SUMIFS(СВЦЭМ!$D$39:$D$782,СВЦЭМ!$A$39:$A$782,$A35,СВЦЭМ!$B$39:$B$782,H$11)+'СЕТ СН'!$F$14+СВЦЭМ!$D$10+'СЕТ СН'!$F$5-'СЕТ СН'!$F$24</f>
        <v>3567.9995253300003</v>
      </c>
      <c r="I35" s="36">
        <f>SUMIFS(СВЦЭМ!$D$39:$D$782,СВЦЭМ!$A$39:$A$782,$A35,СВЦЭМ!$B$39:$B$782,I$11)+'СЕТ СН'!$F$14+СВЦЭМ!$D$10+'СЕТ СН'!$F$5-'СЕТ СН'!$F$24</f>
        <v>3527.5258205499999</v>
      </c>
      <c r="J35" s="36">
        <f>SUMIFS(СВЦЭМ!$D$39:$D$782,СВЦЭМ!$A$39:$A$782,$A35,СВЦЭМ!$B$39:$B$782,J$11)+'СЕТ СН'!$F$14+СВЦЭМ!$D$10+'СЕТ СН'!$F$5-'СЕТ СН'!$F$24</f>
        <v>3444.8754520399998</v>
      </c>
      <c r="K35" s="36">
        <f>SUMIFS(СВЦЭМ!$D$39:$D$782,СВЦЭМ!$A$39:$A$782,$A35,СВЦЭМ!$B$39:$B$782,K$11)+'СЕТ СН'!$F$14+СВЦЭМ!$D$10+'СЕТ СН'!$F$5-'СЕТ СН'!$F$24</f>
        <v>3381.4602829699998</v>
      </c>
      <c r="L35" s="36">
        <f>SUMIFS(СВЦЭМ!$D$39:$D$782,СВЦЭМ!$A$39:$A$782,$A35,СВЦЭМ!$B$39:$B$782,L$11)+'СЕТ СН'!$F$14+СВЦЭМ!$D$10+'СЕТ СН'!$F$5-'СЕТ СН'!$F$24</f>
        <v>3377.4263899899997</v>
      </c>
      <c r="M35" s="36">
        <f>SUMIFS(СВЦЭМ!$D$39:$D$782,СВЦЭМ!$A$39:$A$782,$A35,СВЦЭМ!$B$39:$B$782,M$11)+'СЕТ СН'!$F$14+СВЦЭМ!$D$10+'СЕТ СН'!$F$5-'СЕТ СН'!$F$24</f>
        <v>3390.2752854099999</v>
      </c>
      <c r="N35" s="36">
        <f>SUMIFS(СВЦЭМ!$D$39:$D$782,СВЦЭМ!$A$39:$A$782,$A35,СВЦЭМ!$B$39:$B$782,N$11)+'СЕТ СН'!$F$14+СВЦЭМ!$D$10+'СЕТ СН'!$F$5-'СЕТ СН'!$F$24</f>
        <v>3411.6619200800001</v>
      </c>
      <c r="O35" s="36">
        <f>SUMIFS(СВЦЭМ!$D$39:$D$782,СВЦЭМ!$A$39:$A$782,$A35,СВЦЭМ!$B$39:$B$782,O$11)+'СЕТ СН'!$F$14+СВЦЭМ!$D$10+'СЕТ СН'!$F$5-'СЕТ СН'!$F$24</f>
        <v>3468.2235667599998</v>
      </c>
      <c r="P35" s="36">
        <f>SUMIFS(СВЦЭМ!$D$39:$D$782,СВЦЭМ!$A$39:$A$782,$A35,СВЦЭМ!$B$39:$B$782,P$11)+'СЕТ СН'!$F$14+СВЦЭМ!$D$10+'СЕТ СН'!$F$5-'СЕТ СН'!$F$24</f>
        <v>3521.0870044100002</v>
      </c>
      <c r="Q35" s="36">
        <f>SUMIFS(СВЦЭМ!$D$39:$D$782,СВЦЭМ!$A$39:$A$782,$A35,СВЦЭМ!$B$39:$B$782,Q$11)+'СЕТ СН'!$F$14+СВЦЭМ!$D$10+'СЕТ СН'!$F$5-'СЕТ СН'!$F$24</f>
        <v>3526.74253602</v>
      </c>
      <c r="R35" s="36">
        <f>SUMIFS(СВЦЭМ!$D$39:$D$782,СВЦЭМ!$A$39:$A$782,$A35,СВЦЭМ!$B$39:$B$782,R$11)+'СЕТ СН'!$F$14+СВЦЭМ!$D$10+'СЕТ СН'!$F$5-'СЕТ СН'!$F$24</f>
        <v>3520.52067734</v>
      </c>
      <c r="S35" s="36">
        <f>SUMIFS(СВЦЭМ!$D$39:$D$782,СВЦЭМ!$A$39:$A$782,$A35,СВЦЭМ!$B$39:$B$782,S$11)+'СЕТ СН'!$F$14+СВЦЭМ!$D$10+'СЕТ СН'!$F$5-'СЕТ СН'!$F$24</f>
        <v>3499.4012001299998</v>
      </c>
      <c r="T35" s="36">
        <f>SUMIFS(СВЦЭМ!$D$39:$D$782,СВЦЭМ!$A$39:$A$782,$A35,СВЦЭМ!$B$39:$B$782,T$11)+'СЕТ СН'!$F$14+СВЦЭМ!$D$10+'СЕТ СН'!$F$5-'СЕТ СН'!$F$24</f>
        <v>3424.5526255099999</v>
      </c>
      <c r="U35" s="36">
        <f>SUMIFS(СВЦЭМ!$D$39:$D$782,СВЦЭМ!$A$39:$A$782,$A35,СВЦЭМ!$B$39:$B$782,U$11)+'СЕТ СН'!$F$14+СВЦЭМ!$D$10+'СЕТ СН'!$F$5-'СЕТ СН'!$F$24</f>
        <v>3362.2127941700001</v>
      </c>
      <c r="V35" s="36">
        <f>SUMIFS(СВЦЭМ!$D$39:$D$782,СВЦЭМ!$A$39:$A$782,$A35,СВЦЭМ!$B$39:$B$782,V$11)+'СЕТ СН'!$F$14+СВЦЭМ!$D$10+'СЕТ СН'!$F$5-'СЕТ СН'!$F$24</f>
        <v>3311.6857777200003</v>
      </c>
      <c r="W35" s="36">
        <f>SUMIFS(СВЦЭМ!$D$39:$D$782,СВЦЭМ!$A$39:$A$782,$A35,СВЦЭМ!$B$39:$B$782,W$11)+'СЕТ СН'!$F$14+СВЦЭМ!$D$10+'СЕТ СН'!$F$5-'СЕТ СН'!$F$24</f>
        <v>3337.1604885100001</v>
      </c>
      <c r="X35" s="36">
        <f>SUMIFS(СВЦЭМ!$D$39:$D$782,СВЦЭМ!$A$39:$A$782,$A35,СВЦЭМ!$B$39:$B$782,X$11)+'СЕТ СН'!$F$14+СВЦЭМ!$D$10+'СЕТ СН'!$F$5-'СЕТ СН'!$F$24</f>
        <v>3357.0124877200001</v>
      </c>
      <c r="Y35" s="36">
        <f>SUMIFS(СВЦЭМ!$D$39:$D$782,СВЦЭМ!$A$39:$A$782,$A35,СВЦЭМ!$B$39:$B$782,Y$11)+'СЕТ СН'!$F$14+СВЦЭМ!$D$10+'СЕТ СН'!$F$5-'СЕТ СН'!$F$24</f>
        <v>3412.6516740100001</v>
      </c>
    </row>
    <row r="36" spans="1:27" ht="15.75" x14ac:dyDescent="0.2">
      <c r="A36" s="35">
        <f t="shared" si="0"/>
        <v>44311</v>
      </c>
      <c r="B36" s="36">
        <f>SUMIFS(СВЦЭМ!$D$39:$D$782,СВЦЭМ!$A$39:$A$782,$A36,СВЦЭМ!$B$39:$B$782,B$11)+'СЕТ СН'!$F$14+СВЦЭМ!$D$10+'СЕТ СН'!$F$5-'СЕТ СН'!$F$24</f>
        <v>3444.8204673800001</v>
      </c>
      <c r="C36" s="36">
        <f>SUMIFS(СВЦЭМ!$D$39:$D$782,СВЦЭМ!$A$39:$A$782,$A36,СВЦЭМ!$B$39:$B$782,C$11)+'СЕТ СН'!$F$14+СВЦЭМ!$D$10+'СЕТ СН'!$F$5-'СЕТ СН'!$F$24</f>
        <v>3488.4358797700002</v>
      </c>
      <c r="D36" s="36">
        <f>SUMIFS(СВЦЭМ!$D$39:$D$782,СВЦЭМ!$A$39:$A$782,$A36,СВЦЭМ!$B$39:$B$782,D$11)+'СЕТ СН'!$F$14+СВЦЭМ!$D$10+'СЕТ СН'!$F$5-'СЕТ СН'!$F$24</f>
        <v>3440.4820006199998</v>
      </c>
      <c r="E36" s="36">
        <f>SUMIFS(СВЦЭМ!$D$39:$D$782,СВЦЭМ!$A$39:$A$782,$A36,СВЦЭМ!$B$39:$B$782,E$11)+'СЕТ СН'!$F$14+СВЦЭМ!$D$10+'СЕТ СН'!$F$5-'СЕТ СН'!$F$24</f>
        <v>3430.3741775399999</v>
      </c>
      <c r="F36" s="36">
        <f>SUMIFS(СВЦЭМ!$D$39:$D$782,СВЦЭМ!$A$39:$A$782,$A36,СВЦЭМ!$B$39:$B$782,F$11)+'СЕТ СН'!$F$14+СВЦЭМ!$D$10+'СЕТ СН'!$F$5-'СЕТ СН'!$F$24</f>
        <v>3429.2419038399998</v>
      </c>
      <c r="G36" s="36">
        <f>SUMIFS(СВЦЭМ!$D$39:$D$782,СВЦЭМ!$A$39:$A$782,$A36,СВЦЭМ!$B$39:$B$782,G$11)+'СЕТ СН'!$F$14+СВЦЭМ!$D$10+'СЕТ СН'!$F$5-'СЕТ СН'!$F$24</f>
        <v>3434.01302777</v>
      </c>
      <c r="H36" s="36">
        <f>SUMIFS(СВЦЭМ!$D$39:$D$782,СВЦЭМ!$A$39:$A$782,$A36,СВЦЭМ!$B$39:$B$782,H$11)+'СЕТ СН'!$F$14+СВЦЭМ!$D$10+'СЕТ СН'!$F$5-'СЕТ СН'!$F$24</f>
        <v>3440.0712368300001</v>
      </c>
      <c r="I36" s="36">
        <f>SUMIFS(СВЦЭМ!$D$39:$D$782,СВЦЭМ!$A$39:$A$782,$A36,СВЦЭМ!$B$39:$B$782,I$11)+'СЕТ СН'!$F$14+СВЦЭМ!$D$10+'СЕТ СН'!$F$5-'СЕТ СН'!$F$24</f>
        <v>3458.9513178500001</v>
      </c>
      <c r="J36" s="36">
        <f>SUMIFS(СВЦЭМ!$D$39:$D$782,СВЦЭМ!$A$39:$A$782,$A36,СВЦЭМ!$B$39:$B$782,J$11)+'СЕТ СН'!$F$14+СВЦЭМ!$D$10+'СЕТ СН'!$F$5-'СЕТ СН'!$F$24</f>
        <v>3406.3879265300002</v>
      </c>
      <c r="K36" s="36">
        <f>SUMIFS(СВЦЭМ!$D$39:$D$782,СВЦЭМ!$A$39:$A$782,$A36,СВЦЭМ!$B$39:$B$782,K$11)+'СЕТ СН'!$F$14+СВЦЭМ!$D$10+'СЕТ СН'!$F$5-'СЕТ СН'!$F$24</f>
        <v>3342.36749074</v>
      </c>
      <c r="L36" s="36">
        <f>SUMIFS(СВЦЭМ!$D$39:$D$782,СВЦЭМ!$A$39:$A$782,$A36,СВЦЭМ!$B$39:$B$782,L$11)+'СЕТ СН'!$F$14+СВЦЭМ!$D$10+'СЕТ СН'!$F$5-'СЕТ СН'!$F$24</f>
        <v>3348.2260255599999</v>
      </c>
      <c r="M36" s="36">
        <f>SUMIFS(СВЦЭМ!$D$39:$D$782,СВЦЭМ!$A$39:$A$782,$A36,СВЦЭМ!$B$39:$B$782,M$11)+'СЕТ СН'!$F$14+СВЦЭМ!$D$10+'СЕТ СН'!$F$5-'СЕТ СН'!$F$24</f>
        <v>3345.9902485900002</v>
      </c>
      <c r="N36" s="36">
        <f>SUMIFS(СВЦЭМ!$D$39:$D$782,СВЦЭМ!$A$39:$A$782,$A36,СВЦЭМ!$B$39:$B$782,N$11)+'СЕТ СН'!$F$14+СВЦЭМ!$D$10+'СЕТ СН'!$F$5-'СЕТ СН'!$F$24</f>
        <v>3369.3066204799998</v>
      </c>
      <c r="O36" s="36">
        <f>SUMIFS(СВЦЭМ!$D$39:$D$782,СВЦЭМ!$A$39:$A$782,$A36,СВЦЭМ!$B$39:$B$782,O$11)+'СЕТ СН'!$F$14+СВЦЭМ!$D$10+'СЕТ СН'!$F$5-'СЕТ СН'!$F$24</f>
        <v>3431.1857296899998</v>
      </c>
      <c r="P36" s="36">
        <f>SUMIFS(СВЦЭМ!$D$39:$D$782,СВЦЭМ!$A$39:$A$782,$A36,СВЦЭМ!$B$39:$B$782,P$11)+'СЕТ СН'!$F$14+СВЦЭМ!$D$10+'СЕТ СН'!$F$5-'СЕТ СН'!$F$24</f>
        <v>3418.6372152399999</v>
      </c>
      <c r="Q36" s="36">
        <f>SUMIFS(СВЦЭМ!$D$39:$D$782,СВЦЭМ!$A$39:$A$782,$A36,СВЦЭМ!$B$39:$B$782,Q$11)+'СЕТ СН'!$F$14+СВЦЭМ!$D$10+'СЕТ СН'!$F$5-'СЕТ СН'!$F$24</f>
        <v>3393.1454043200001</v>
      </c>
      <c r="R36" s="36">
        <f>SUMIFS(СВЦЭМ!$D$39:$D$782,СВЦЭМ!$A$39:$A$782,$A36,СВЦЭМ!$B$39:$B$782,R$11)+'СЕТ СН'!$F$14+СВЦЭМ!$D$10+'СЕТ СН'!$F$5-'СЕТ СН'!$F$24</f>
        <v>3397.69414534</v>
      </c>
      <c r="S36" s="36">
        <f>SUMIFS(СВЦЭМ!$D$39:$D$782,СВЦЭМ!$A$39:$A$782,$A36,СВЦЭМ!$B$39:$B$782,S$11)+'СЕТ СН'!$F$14+СВЦЭМ!$D$10+'СЕТ СН'!$F$5-'СЕТ СН'!$F$24</f>
        <v>3422.3670274000001</v>
      </c>
      <c r="T36" s="36">
        <f>SUMIFS(СВЦЭМ!$D$39:$D$782,СВЦЭМ!$A$39:$A$782,$A36,СВЦЭМ!$B$39:$B$782,T$11)+'СЕТ СН'!$F$14+СВЦЭМ!$D$10+'СЕТ СН'!$F$5-'СЕТ СН'!$F$24</f>
        <v>3358.48010479</v>
      </c>
      <c r="U36" s="36">
        <f>SUMIFS(СВЦЭМ!$D$39:$D$782,СВЦЭМ!$A$39:$A$782,$A36,СВЦЭМ!$B$39:$B$782,U$11)+'СЕТ СН'!$F$14+СВЦЭМ!$D$10+'СЕТ СН'!$F$5-'СЕТ СН'!$F$24</f>
        <v>3295.49460688</v>
      </c>
      <c r="V36" s="36">
        <f>SUMIFS(СВЦЭМ!$D$39:$D$782,СВЦЭМ!$A$39:$A$782,$A36,СВЦЭМ!$B$39:$B$782,V$11)+'СЕТ СН'!$F$14+СВЦЭМ!$D$10+'СЕТ СН'!$F$5-'СЕТ СН'!$F$24</f>
        <v>3279.5353338800001</v>
      </c>
      <c r="W36" s="36">
        <f>SUMIFS(СВЦЭМ!$D$39:$D$782,СВЦЭМ!$A$39:$A$782,$A36,СВЦЭМ!$B$39:$B$782,W$11)+'СЕТ СН'!$F$14+СВЦЭМ!$D$10+'СЕТ СН'!$F$5-'СЕТ СН'!$F$24</f>
        <v>3296.2097187099998</v>
      </c>
      <c r="X36" s="36">
        <f>SUMIFS(СВЦЭМ!$D$39:$D$782,СВЦЭМ!$A$39:$A$782,$A36,СВЦЭМ!$B$39:$B$782,X$11)+'СЕТ СН'!$F$14+СВЦЭМ!$D$10+'СЕТ СН'!$F$5-'СЕТ СН'!$F$24</f>
        <v>3274.6891539500002</v>
      </c>
      <c r="Y36" s="36">
        <f>SUMIFS(СВЦЭМ!$D$39:$D$782,СВЦЭМ!$A$39:$A$782,$A36,СВЦЭМ!$B$39:$B$782,Y$11)+'СЕТ СН'!$F$14+СВЦЭМ!$D$10+'СЕТ СН'!$F$5-'СЕТ СН'!$F$24</f>
        <v>3293.9082857799999</v>
      </c>
    </row>
    <row r="37" spans="1:27" ht="15.75" x14ac:dyDescent="0.2">
      <c r="A37" s="35">
        <f t="shared" si="0"/>
        <v>44312</v>
      </c>
      <c r="B37" s="36">
        <f>SUMIFS(СВЦЭМ!$D$39:$D$782,СВЦЭМ!$A$39:$A$782,$A37,СВЦЭМ!$B$39:$B$782,B$11)+'СЕТ СН'!$F$14+СВЦЭМ!$D$10+'СЕТ СН'!$F$5-'СЕТ СН'!$F$24</f>
        <v>3386.9295904599999</v>
      </c>
      <c r="C37" s="36">
        <f>SUMIFS(СВЦЭМ!$D$39:$D$782,СВЦЭМ!$A$39:$A$782,$A37,СВЦЭМ!$B$39:$B$782,C$11)+'СЕТ СН'!$F$14+СВЦЭМ!$D$10+'СЕТ СН'!$F$5-'СЕТ СН'!$F$24</f>
        <v>3394.0182427199998</v>
      </c>
      <c r="D37" s="36">
        <f>SUMIFS(СВЦЭМ!$D$39:$D$782,СВЦЭМ!$A$39:$A$782,$A37,СВЦЭМ!$B$39:$B$782,D$11)+'СЕТ СН'!$F$14+СВЦЭМ!$D$10+'СЕТ СН'!$F$5-'СЕТ СН'!$F$24</f>
        <v>3429.0767729200002</v>
      </c>
      <c r="E37" s="36">
        <f>SUMIFS(СВЦЭМ!$D$39:$D$782,СВЦЭМ!$A$39:$A$782,$A37,СВЦЭМ!$B$39:$B$782,E$11)+'СЕТ СН'!$F$14+СВЦЭМ!$D$10+'СЕТ СН'!$F$5-'СЕТ СН'!$F$24</f>
        <v>3426.7356620099999</v>
      </c>
      <c r="F37" s="36">
        <f>SUMIFS(СВЦЭМ!$D$39:$D$782,СВЦЭМ!$A$39:$A$782,$A37,СВЦЭМ!$B$39:$B$782,F$11)+'СЕТ СН'!$F$14+СВЦЭМ!$D$10+'СЕТ СН'!$F$5-'СЕТ СН'!$F$24</f>
        <v>3438.8308208899998</v>
      </c>
      <c r="G37" s="36">
        <f>SUMIFS(СВЦЭМ!$D$39:$D$782,СВЦЭМ!$A$39:$A$782,$A37,СВЦЭМ!$B$39:$B$782,G$11)+'СЕТ СН'!$F$14+СВЦЭМ!$D$10+'СЕТ СН'!$F$5-'СЕТ СН'!$F$24</f>
        <v>3451.2614631000001</v>
      </c>
      <c r="H37" s="36">
        <f>SUMIFS(СВЦЭМ!$D$39:$D$782,СВЦЭМ!$A$39:$A$782,$A37,СВЦЭМ!$B$39:$B$782,H$11)+'СЕТ СН'!$F$14+СВЦЭМ!$D$10+'СЕТ СН'!$F$5-'СЕТ СН'!$F$24</f>
        <v>3484.32360526</v>
      </c>
      <c r="I37" s="36">
        <f>SUMIFS(СВЦЭМ!$D$39:$D$782,СВЦЭМ!$A$39:$A$782,$A37,СВЦЭМ!$B$39:$B$782,I$11)+'СЕТ СН'!$F$14+СВЦЭМ!$D$10+'СЕТ СН'!$F$5-'СЕТ СН'!$F$24</f>
        <v>3431.8748335099999</v>
      </c>
      <c r="J37" s="36">
        <f>SUMIFS(СВЦЭМ!$D$39:$D$782,СВЦЭМ!$A$39:$A$782,$A37,СВЦЭМ!$B$39:$B$782,J$11)+'СЕТ СН'!$F$14+СВЦЭМ!$D$10+'СЕТ СН'!$F$5-'СЕТ СН'!$F$24</f>
        <v>3405.5952028500001</v>
      </c>
      <c r="K37" s="36">
        <f>SUMIFS(СВЦЭМ!$D$39:$D$782,СВЦЭМ!$A$39:$A$782,$A37,СВЦЭМ!$B$39:$B$782,K$11)+'СЕТ СН'!$F$14+СВЦЭМ!$D$10+'СЕТ СН'!$F$5-'СЕТ СН'!$F$24</f>
        <v>3348.98967111</v>
      </c>
      <c r="L37" s="36">
        <f>SUMIFS(СВЦЭМ!$D$39:$D$782,СВЦЭМ!$A$39:$A$782,$A37,СВЦЭМ!$B$39:$B$782,L$11)+'СЕТ СН'!$F$14+СВЦЭМ!$D$10+'СЕТ СН'!$F$5-'СЕТ СН'!$F$24</f>
        <v>3350.3137778999999</v>
      </c>
      <c r="M37" s="36">
        <f>SUMIFS(СВЦЭМ!$D$39:$D$782,СВЦЭМ!$A$39:$A$782,$A37,СВЦЭМ!$B$39:$B$782,M$11)+'СЕТ СН'!$F$14+СВЦЭМ!$D$10+'СЕТ СН'!$F$5-'СЕТ СН'!$F$24</f>
        <v>3351.2443514900001</v>
      </c>
      <c r="N37" s="36">
        <f>SUMIFS(СВЦЭМ!$D$39:$D$782,СВЦЭМ!$A$39:$A$782,$A37,СВЦЭМ!$B$39:$B$782,N$11)+'СЕТ СН'!$F$14+СВЦЭМ!$D$10+'СЕТ СН'!$F$5-'СЕТ СН'!$F$24</f>
        <v>3376.4919845100003</v>
      </c>
      <c r="O37" s="36">
        <f>SUMIFS(СВЦЭМ!$D$39:$D$782,СВЦЭМ!$A$39:$A$782,$A37,СВЦЭМ!$B$39:$B$782,O$11)+'СЕТ СН'!$F$14+СВЦЭМ!$D$10+'СЕТ СН'!$F$5-'СЕТ СН'!$F$24</f>
        <v>3423.4435464799999</v>
      </c>
      <c r="P37" s="36">
        <f>SUMIFS(СВЦЭМ!$D$39:$D$782,СВЦЭМ!$A$39:$A$782,$A37,СВЦЭМ!$B$39:$B$782,P$11)+'СЕТ СН'!$F$14+СВЦЭМ!$D$10+'СЕТ СН'!$F$5-'СЕТ СН'!$F$24</f>
        <v>3469.7923795300003</v>
      </c>
      <c r="Q37" s="36">
        <f>SUMIFS(СВЦЭМ!$D$39:$D$782,СВЦЭМ!$A$39:$A$782,$A37,СВЦЭМ!$B$39:$B$782,Q$11)+'СЕТ СН'!$F$14+СВЦЭМ!$D$10+'СЕТ СН'!$F$5-'СЕТ СН'!$F$24</f>
        <v>3477.8507432500001</v>
      </c>
      <c r="R37" s="36">
        <f>SUMIFS(СВЦЭМ!$D$39:$D$782,СВЦЭМ!$A$39:$A$782,$A37,СВЦЭМ!$B$39:$B$782,R$11)+'СЕТ СН'!$F$14+СВЦЭМ!$D$10+'СЕТ СН'!$F$5-'СЕТ СН'!$F$24</f>
        <v>3459.0530523100001</v>
      </c>
      <c r="S37" s="36">
        <f>SUMIFS(СВЦЭМ!$D$39:$D$782,СВЦЭМ!$A$39:$A$782,$A37,СВЦЭМ!$B$39:$B$782,S$11)+'СЕТ СН'!$F$14+СВЦЭМ!$D$10+'СЕТ СН'!$F$5-'СЕТ СН'!$F$24</f>
        <v>3438.1573794199999</v>
      </c>
      <c r="T37" s="36">
        <f>SUMIFS(СВЦЭМ!$D$39:$D$782,СВЦЭМ!$A$39:$A$782,$A37,СВЦЭМ!$B$39:$B$782,T$11)+'СЕТ СН'!$F$14+СВЦЭМ!$D$10+'СЕТ СН'!$F$5-'СЕТ СН'!$F$24</f>
        <v>3381.9970836800003</v>
      </c>
      <c r="U37" s="36">
        <f>SUMIFS(СВЦЭМ!$D$39:$D$782,СВЦЭМ!$A$39:$A$782,$A37,СВЦЭМ!$B$39:$B$782,U$11)+'СЕТ СН'!$F$14+СВЦЭМ!$D$10+'СЕТ СН'!$F$5-'СЕТ СН'!$F$24</f>
        <v>3331.57335625</v>
      </c>
      <c r="V37" s="36">
        <f>SUMIFS(СВЦЭМ!$D$39:$D$782,СВЦЭМ!$A$39:$A$782,$A37,СВЦЭМ!$B$39:$B$782,V$11)+'СЕТ СН'!$F$14+СВЦЭМ!$D$10+'СЕТ СН'!$F$5-'СЕТ СН'!$F$24</f>
        <v>3329.1104260000002</v>
      </c>
      <c r="W37" s="36">
        <f>SUMIFS(СВЦЭМ!$D$39:$D$782,СВЦЭМ!$A$39:$A$782,$A37,СВЦЭМ!$B$39:$B$782,W$11)+'СЕТ СН'!$F$14+СВЦЭМ!$D$10+'СЕТ СН'!$F$5-'СЕТ СН'!$F$24</f>
        <v>3342.0744868500001</v>
      </c>
      <c r="X37" s="36">
        <f>SUMIFS(СВЦЭМ!$D$39:$D$782,СВЦЭМ!$A$39:$A$782,$A37,СВЦЭМ!$B$39:$B$782,X$11)+'СЕТ СН'!$F$14+СВЦЭМ!$D$10+'СЕТ СН'!$F$5-'СЕТ СН'!$F$24</f>
        <v>3339.2874938999998</v>
      </c>
      <c r="Y37" s="36">
        <f>SUMIFS(СВЦЭМ!$D$39:$D$782,СВЦЭМ!$A$39:$A$782,$A37,СВЦЭМ!$B$39:$B$782,Y$11)+'СЕТ СН'!$F$14+СВЦЭМ!$D$10+'СЕТ СН'!$F$5-'СЕТ СН'!$F$24</f>
        <v>3380.7089820400001</v>
      </c>
    </row>
    <row r="38" spans="1:27" ht="15.75" x14ac:dyDescent="0.2">
      <c r="A38" s="35">
        <f t="shared" si="0"/>
        <v>44313</v>
      </c>
      <c r="B38" s="36">
        <f>SUMIFS(СВЦЭМ!$D$39:$D$782,СВЦЭМ!$A$39:$A$782,$A38,СВЦЭМ!$B$39:$B$782,B$11)+'СЕТ СН'!$F$14+СВЦЭМ!$D$10+'СЕТ СН'!$F$5-'СЕТ СН'!$F$24</f>
        <v>3589.3183123600002</v>
      </c>
      <c r="C38" s="36">
        <f>SUMIFS(СВЦЭМ!$D$39:$D$782,СВЦЭМ!$A$39:$A$782,$A38,СВЦЭМ!$B$39:$B$782,C$11)+'СЕТ СН'!$F$14+СВЦЭМ!$D$10+'СЕТ СН'!$F$5-'СЕТ СН'!$F$24</f>
        <v>3664.1556229299999</v>
      </c>
      <c r="D38" s="36">
        <f>SUMIFS(СВЦЭМ!$D$39:$D$782,СВЦЭМ!$A$39:$A$782,$A38,СВЦЭМ!$B$39:$B$782,D$11)+'СЕТ СН'!$F$14+СВЦЭМ!$D$10+'СЕТ СН'!$F$5-'СЕТ СН'!$F$24</f>
        <v>3641.3156799400003</v>
      </c>
      <c r="E38" s="36">
        <f>SUMIFS(СВЦЭМ!$D$39:$D$782,СВЦЭМ!$A$39:$A$782,$A38,СВЦЭМ!$B$39:$B$782,E$11)+'СЕТ СН'!$F$14+СВЦЭМ!$D$10+'СЕТ СН'!$F$5-'СЕТ СН'!$F$24</f>
        <v>3638.1944078500001</v>
      </c>
      <c r="F38" s="36">
        <f>SUMIFS(СВЦЭМ!$D$39:$D$782,СВЦЭМ!$A$39:$A$782,$A38,СВЦЭМ!$B$39:$B$782,F$11)+'СЕТ СН'!$F$14+СВЦЭМ!$D$10+'СЕТ СН'!$F$5-'СЕТ СН'!$F$24</f>
        <v>3638.3205328700001</v>
      </c>
      <c r="G38" s="36">
        <f>SUMIFS(СВЦЭМ!$D$39:$D$782,СВЦЭМ!$A$39:$A$782,$A38,СВЦЭМ!$B$39:$B$782,G$11)+'СЕТ СН'!$F$14+СВЦЭМ!$D$10+'СЕТ СН'!$F$5-'СЕТ СН'!$F$24</f>
        <v>3647.7878486300001</v>
      </c>
      <c r="H38" s="36">
        <f>SUMIFS(СВЦЭМ!$D$39:$D$782,СВЦЭМ!$A$39:$A$782,$A38,СВЦЭМ!$B$39:$B$782,H$11)+'СЕТ СН'!$F$14+СВЦЭМ!$D$10+'СЕТ СН'!$F$5-'СЕТ СН'!$F$24</f>
        <v>3659.41692324</v>
      </c>
      <c r="I38" s="36">
        <f>SUMIFS(СВЦЭМ!$D$39:$D$782,СВЦЭМ!$A$39:$A$782,$A38,СВЦЭМ!$B$39:$B$782,I$11)+'СЕТ СН'!$F$14+СВЦЭМ!$D$10+'СЕТ СН'!$F$5-'СЕТ СН'!$F$24</f>
        <v>3597.1581551099998</v>
      </c>
      <c r="J38" s="36">
        <f>SUMIFS(СВЦЭМ!$D$39:$D$782,СВЦЭМ!$A$39:$A$782,$A38,СВЦЭМ!$B$39:$B$782,J$11)+'СЕТ СН'!$F$14+СВЦЭМ!$D$10+'СЕТ СН'!$F$5-'СЕТ СН'!$F$24</f>
        <v>3525.9134008299998</v>
      </c>
      <c r="K38" s="36">
        <f>SUMIFS(СВЦЭМ!$D$39:$D$782,СВЦЭМ!$A$39:$A$782,$A38,СВЦЭМ!$B$39:$B$782,K$11)+'СЕТ СН'!$F$14+СВЦЭМ!$D$10+'СЕТ СН'!$F$5-'СЕТ СН'!$F$24</f>
        <v>3480.4050161499999</v>
      </c>
      <c r="L38" s="36">
        <f>SUMIFS(СВЦЭМ!$D$39:$D$782,СВЦЭМ!$A$39:$A$782,$A38,СВЦЭМ!$B$39:$B$782,L$11)+'СЕТ СН'!$F$14+СВЦЭМ!$D$10+'СЕТ СН'!$F$5-'СЕТ СН'!$F$24</f>
        <v>3486.32821027</v>
      </c>
      <c r="M38" s="36">
        <f>SUMIFS(СВЦЭМ!$D$39:$D$782,СВЦЭМ!$A$39:$A$782,$A38,СВЦЭМ!$B$39:$B$782,M$11)+'СЕТ СН'!$F$14+СВЦЭМ!$D$10+'СЕТ СН'!$F$5-'СЕТ СН'!$F$24</f>
        <v>3496.65711951</v>
      </c>
      <c r="N38" s="36">
        <f>SUMIFS(СВЦЭМ!$D$39:$D$782,СВЦЭМ!$A$39:$A$782,$A38,СВЦЭМ!$B$39:$B$782,N$11)+'СЕТ СН'!$F$14+СВЦЭМ!$D$10+'СЕТ СН'!$F$5-'СЕТ СН'!$F$24</f>
        <v>3522.9432928300002</v>
      </c>
      <c r="O38" s="36">
        <f>SUMIFS(СВЦЭМ!$D$39:$D$782,СВЦЭМ!$A$39:$A$782,$A38,СВЦЭМ!$B$39:$B$782,O$11)+'СЕТ СН'!$F$14+СВЦЭМ!$D$10+'СЕТ СН'!$F$5-'СЕТ СН'!$F$24</f>
        <v>3570.68774024</v>
      </c>
      <c r="P38" s="36">
        <f>SUMIFS(СВЦЭМ!$D$39:$D$782,СВЦЭМ!$A$39:$A$782,$A38,СВЦЭМ!$B$39:$B$782,P$11)+'СЕТ СН'!$F$14+СВЦЭМ!$D$10+'СЕТ СН'!$F$5-'СЕТ СН'!$F$24</f>
        <v>3585.2949138699996</v>
      </c>
      <c r="Q38" s="36">
        <f>SUMIFS(СВЦЭМ!$D$39:$D$782,СВЦЭМ!$A$39:$A$782,$A38,СВЦЭМ!$B$39:$B$782,Q$11)+'СЕТ СН'!$F$14+СВЦЭМ!$D$10+'СЕТ СН'!$F$5-'СЕТ СН'!$F$24</f>
        <v>3570.6500885799996</v>
      </c>
      <c r="R38" s="36">
        <f>SUMIFS(СВЦЭМ!$D$39:$D$782,СВЦЭМ!$A$39:$A$782,$A38,СВЦЭМ!$B$39:$B$782,R$11)+'СЕТ СН'!$F$14+СВЦЭМ!$D$10+'СЕТ СН'!$F$5-'СЕТ СН'!$F$24</f>
        <v>3571.1302408900001</v>
      </c>
      <c r="S38" s="36">
        <f>SUMIFS(СВЦЭМ!$D$39:$D$782,СВЦЭМ!$A$39:$A$782,$A38,СВЦЭМ!$B$39:$B$782,S$11)+'СЕТ СН'!$F$14+СВЦЭМ!$D$10+'СЕТ СН'!$F$5-'СЕТ СН'!$F$24</f>
        <v>3591.0923296299998</v>
      </c>
      <c r="T38" s="36">
        <f>SUMIFS(СВЦЭМ!$D$39:$D$782,СВЦЭМ!$A$39:$A$782,$A38,СВЦЭМ!$B$39:$B$782,T$11)+'СЕТ СН'!$F$14+СВЦЭМ!$D$10+'СЕТ СН'!$F$5-'СЕТ СН'!$F$24</f>
        <v>3519.0655059400001</v>
      </c>
      <c r="U38" s="36">
        <f>SUMIFS(СВЦЭМ!$D$39:$D$782,СВЦЭМ!$A$39:$A$782,$A38,СВЦЭМ!$B$39:$B$782,U$11)+'СЕТ СН'!$F$14+СВЦЭМ!$D$10+'СЕТ СН'!$F$5-'СЕТ СН'!$F$24</f>
        <v>3445.2443518700002</v>
      </c>
      <c r="V38" s="36">
        <f>SUMIFS(СВЦЭМ!$D$39:$D$782,СВЦЭМ!$A$39:$A$782,$A38,СВЦЭМ!$B$39:$B$782,V$11)+'СЕТ СН'!$F$14+СВЦЭМ!$D$10+'СЕТ СН'!$F$5-'СЕТ СН'!$F$24</f>
        <v>3429.3968762</v>
      </c>
      <c r="W38" s="36">
        <f>SUMIFS(СВЦЭМ!$D$39:$D$782,СВЦЭМ!$A$39:$A$782,$A38,СВЦЭМ!$B$39:$B$782,W$11)+'СЕТ СН'!$F$14+СВЦЭМ!$D$10+'СЕТ СН'!$F$5-'СЕТ СН'!$F$24</f>
        <v>3437.1962127000002</v>
      </c>
      <c r="X38" s="36">
        <f>SUMIFS(СВЦЭМ!$D$39:$D$782,СВЦЭМ!$A$39:$A$782,$A38,СВЦЭМ!$B$39:$B$782,X$11)+'СЕТ СН'!$F$14+СВЦЭМ!$D$10+'СЕТ СН'!$F$5-'СЕТ СН'!$F$24</f>
        <v>3434.7272821400002</v>
      </c>
      <c r="Y38" s="36">
        <f>SUMIFS(СВЦЭМ!$D$39:$D$782,СВЦЭМ!$A$39:$A$782,$A38,СВЦЭМ!$B$39:$B$782,Y$11)+'СЕТ СН'!$F$14+СВЦЭМ!$D$10+'СЕТ СН'!$F$5-'СЕТ СН'!$F$24</f>
        <v>3470.6529111999998</v>
      </c>
    </row>
    <row r="39" spans="1:27" ht="15.75" x14ac:dyDescent="0.2">
      <c r="A39" s="35">
        <f t="shared" si="0"/>
        <v>44314</v>
      </c>
      <c r="B39" s="36">
        <f>SUMIFS(СВЦЭМ!$D$39:$D$782,СВЦЭМ!$A$39:$A$782,$A39,СВЦЭМ!$B$39:$B$782,B$11)+'СЕТ СН'!$F$14+СВЦЭМ!$D$10+'СЕТ СН'!$F$5-'СЕТ СН'!$F$24</f>
        <v>3588.6910300099998</v>
      </c>
      <c r="C39" s="36">
        <f>SUMIFS(СВЦЭМ!$D$39:$D$782,СВЦЭМ!$A$39:$A$782,$A39,СВЦЭМ!$B$39:$B$782,C$11)+'СЕТ СН'!$F$14+СВЦЭМ!$D$10+'СЕТ СН'!$F$5-'СЕТ СН'!$F$24</f>
        <v>3665.1618730700002</v>
      </c>
      <c r="D39" s="36">
        <f>SUMIFS(СВЦЭМ!$D$39:$D$782,СВЦЭМ!$A$39:$A$782,$A39,СВЦЭМ!$B$39:$B$782,D$11)+'СЕТ СН'!$F$14+СВЦЭМ!$D$10+'СЕТ СН'!$F$5-'СЕТ СН'!$F$24</f>
        <v>3686.3810134099999</v>
      </c>
      <c r="E39" s="36">
        <f>SUMIFS(СВЦЭМ!$D$39:$D$782,СВЦЭМ!$A$39:$A$782,$A39,СВЦЭМ!$B$39:$B$782,E$11)+'СЕТ СН'!$F$14+СВЦЭМ!$D$10+'СЕТ СН'!$F$5-'СЕТ СН'!$F$24</f>
        <v>3686.2804136899999</v>
      </c>
      <c r="F39" s="36">
        <f>SUMIFS(СВЦЭМ!$D$39:$D$782,СВЦЭМ!$A$39:$A$782,$A39,СВЦЭМ!$B$39:$B$782,F$11)+'СЕТ СН'!$F$14+СВЦЭМ!$D$10+'СЕТ СН'!$F$5-'СЕТ СН'!$F$24</f>
        <v>3695.31837984</v>
      </c>
      <c r="G39" s="36">
        <f>SUMIFS(СВЦЭМ!$D$39:$D$782,СВЦЭМ!$A$39:$A$782,$A39,СВЦЭМ!$B$39:$B$782,G$11)+'СЕТ СН'!$F$14+СВЦЭМ!$D$10+'СЕТ СН'!$F$5-'СЕТ СН'!$F$24</f>
        <v>3701.8496393099999</v>
      </c>
      <c r="H39" s="36">
        <f>SUMIFS(СВЦЭМ!$D$39:$D$782,СВЦЭМ!$A$39:$A$782,$A39,СВЦЭМ!$B$39:$B$782,H$11)+'СЕТ СН'!$F$14+СВЦЭМ!$D$10+'СЕТ СН'!$F$5-'СЕТ СН'!$F$24</f>
        <v>3692.56129698</v>
      </c>
      <c r="I39" s="36">
        <f>SUMIFS(СВЦЭМ!$D$39:$D$782,СВЦЭМ!$A$39:$A$782,$A39,СВЦЭМ!$B$39:$B$782,I$11)+'СЕТ СН'!$F$14+СВЦЭМ!$D$10+'СЕТ СН'!$F$5-'СЕТ СН'!$F$24</f>
        <v>3618.1979822000003</v>
      </c>
      <c r="J39" s="36">
        <f>SUMIFS(СВЦЭМ!$D$39:$D$782,СВЦЭМ!$A$39:$A$782,$A39,СВЦЭМ!$B$39:$B$782,J$11)+'СЕТ СН'!$F$14+СВЦЭМ!$D$10+'СЕТ СН'!$F$5-'СЕТ СН'!$F$24</f>
        <v>3546.2275600000003</v>
      </c>
      <c r="K39" s="36">
        <f>SUMIFS(СВЦЭМ!$D$39:$D$782,СВЦЭМ!$A$39:$A$782,$A39,СВЦЭМ!$B$39:$B$782,K$11)+'СЕТ СН'!$F$14+СВЦЭМ!$D$10+'СЕТ СН'!$F$5-'СЕТ СН'!$F$24</f>
        <v>3490.0297077499999</v>
      </c>
      <c r="L39" s="36">
        <f>SUMIFS(СВЦЭМ!$D$39:$D$782,СВЦЭМ!$A$39:$A$782,$A39,СВЦЭМ!$B$39:$B$782,L$11)+'СЕТ СН'!$F$14+СВЦЭМ!$D$10+'СЕТ СН'!$F$5-'СЕТ СН'!$F$24</f>
        <v>3486.6249288899999</v>
      </c>
      <c r="M39" s="36">
        <f>SUMIFS(СВЦЭМ!$D$39:$D$782,СВЦЭМ!$A$39:$A$782,$A39,СВЦЭМ!$B$39:$B$782,M$11)+'СЕТ СН'!$F$14+СВЦЭМ!$D$10+'СЕТ СН'!$F$5-'СЕТ СН'!$F$24</f>
        <v>3500.1285967399999</v>
      </c>
      <c r="N39" s="36">
        <f>SUMIFS(СВЦЭМ!$D$39:$D$782,СВЦЭМ!$A$39:$A$782,$A39,СВЦЭМ!$B$39:$B$782,N$11)+'СЕТ СН'!$F$14+СВЦЭМ!$D$10+'СЕТ СН'!$F$5-'СЕТ СН'!$F$24</f>
        <v>3536.4500559600001</v>
      </c>
      <c r="O39" s="36">
        <f>SUMIFS(СВЦЭМ!$D$39:$D$782,СВЦЭМ!$A$39:$A$782,$A39,СВЦЭМ!$B$39:$B$782,O$11)+'СЕТ СН'!$F$14+СВЦЭМ!$D$10+'СЕТ СН'!$F$5-'СЕТ СН'!$F$24</f>
        <v>3574.2580900299999</v>
      </c>
      <c r="P39" s="36">
        <f>SUMIFS(СВЦЭМ!$D$39:$D$782,СВЦЭМ!$A$39:$A$782,$A39,СВЦЭМ!$B$39:$B$782,P$11)+'СЕТ СН'!$F$14+СВЦЭМ!$D$10+'СЕТ СН'!$F$5-'СЕТ СН'!$F$24</f>
        <v>3617.2111151199997</v>
      </c>
      <c r="Q39" s="36">
        <f>SUMIFS(СВЦЭМ!$D$39:$D$782,СВЦЭМ!$A$39:$A$782,$A39,СВЦЭМ!$B$39:$B$782,Q$11)+'СЕТ СН'!$F$14+СВЦЭМ!$D$10+'СЕТ СН'!$F$5-'СЕТ СН'!$F$24</f>
        <v>3618.6071561500003</v>
      </c>
      <c r="R39" s="36">
        <f>SUMIFS(СВЦЭМ!$D$39:$D$782,СВЦЭМ!$A$39:$A$782,$A39,СВЦЭМ!$B$39:$B$782,R$11)+'СЕТ СН'!$F$14+СВЦЭМ!$D$10+'СЕТ СН'!$F$5-'СЕТ СН'!$F$24</f>
        <v>3616.4197388000002</v>
      </c>
      <c r="S39" s="36">
        <f>SUMIFS(СВЦЭМ!$D$39:$D$782,СВЦЭМ!$A$39:$A$782,$A39,СВЦЭМ!$B$39:$B$782,S$11)+'СЕТ СН'!$F$14+СВЦЭМ!$D$10+'СЕТ СН'!$F$5-'СЕТ СН'!$F$24</f>
        <v>3622.43543004</v>
      </c>
      <c r="T39" s="36">
        <f>SUMIFS(СВЦЭМ!$D$39:$D$782,СВЦЭМ!$A$39:$A$782,$A39,СВЦЭМ!$B$39:$B$782,T$11)+'СЕТ СН'!$F$14+СВЦЭМ!$D$10+'СЕТ СН'!$F$5-'СЕТ СН'!$F$24</f>
        <v>3545.97282516</v>
      </c>
      <c r="U39" s="36">
        <f>SUMIFS(СВЦЭМ!$D$39:$D$782,СВЦЭМ!$A$39:$A$782,$A39,СВЦЭМ!$B$39:$B$782,U$11)+'СЕТ СН'!$F$14+СВЦЭМ!$D$10+'СЕТ СН'!$F$5-'СЕТ СН'!$F$24</f>
        <v>3480.1086647699999</v>
      </c>
      <c r="V39" s="36">
        <f>SUMIFS(СВЦЭМ!$D$39:$D$782,СВЦЭМ!$A$39:$A$782,$A39,СВЦЭМ!$B$39:$B$782,V$11)+'СЕТ СН'!$F$14+СВЦЭМ!$D$10+'СЕТ СН'!$F$5-'СЕТ СН'!$F$24</f>
        <v>3454.3526121</v>
      </c>
      <c r="W39" s="36">
        <f>SUMIFS(СВЦЭМ!$D$39:$D$782,СВЦЭМ!$A$39:$A$782,$A39,СВЦЭМ!$B$39:$B$782,W$11)+'СЕТ СН'!$F$14+СВЦЭМ!$D$10+'СЕТ СН'!$F$5-'СЕТ СН'!$F$24</f>
        <v>3470.9657228699998</v>
      </c>
      <c r="X39" s="36">
        <f>SUMIFS(СВЦЭМ!$D$39:$D$782,СВЦЭМ!$A$39:$A$782,$A39,СВЦЭМ!$B$39:$B$782,X$11)+'СЕТ СН'!$F$14+СВЦЭМ!$D$10+'СЕТ СН'!$F$5-'СЕТ СН'!$F$24</f>
        <v>3502.48608552</v>
      </c>
      <c r="Y39" s="36">
        <f>SUMIFS(СВЦЭМ!$D$39:$D$782,СВЦЭМ!$A$39:$A$782,$A39,СВЦЭМ!$B$39:$B$782,Y$11)+'СЕТ СН'!$F$14+СВЦЭМ!$D$10+'СЕТ СН'!$F$5-'СЕТ СН'!$F$24</f>
        <v>3560.6279477600001</v>
      </c>
    </row>
    <row r="40" spans="1:27" ht="15.75" x14ac:dyDescent="0.2">
      <c r="A40" s="35">
        <f t="shared" si="0"/>
        <v>44315</v>
      </c>
      <c r="B40" s="36">
        <f>SUMIFS(СВЦЭМ!$D$39:$D$782,СВЦЭМ!$A$39:$A$782,$A40,СВЦЭМ!$B$39:$B$782,B$11)+'СЕТ СН'!$F$14+СВЦЭМ!$D$10+'СЕТ СН'!$F$5-'СЕТ СН'!$F$24</f>
        <v>3595.45930069</v>
      </c>
      <c r="C40" s="36">
        <f>SUMIFS(СВЦЭМ!$D$39:$D$782,СВЦЭМ!$A$39:$A$782,$A40,СВЦЭМ!$B$39:$B$782,C$11)+'СЕТ СН'!$F$14+СВЦЭМ!$D$10+'СЕТ СН'!$F$5-'СЕТ СН'!$F$24</f>
        <v>3680.9158293800001</v>
      </c>
      <c r="D40" s="36">
        <f>SUMIFS(СВЦЭМ!$D$39:$D$782,СВЦЭМ!$A$39:$A$782,$A40,СВЦЭМ!$B$39:$B$782,D$11)+'СЕТ СН'!$F$14+СВЦЭМ!$D$10+'СЕТ СН'!$F$5-'СЕТ СН'!$F$24</f>
        <v>3683.64648726</v>
      </c>
      <c r="E40" s="36">
        <f>SUMIFS(СВЦЭМ!$D$39:$D$782,СВЦЭМ!$A$39:$A$782,$A40,СВЦЭМ!$B$39:$B$782,E$11)+'СЕТ СН'!$F$14+СВЦЭМ!$D$10+'СЕТ СН'!$F$5-'СЕТ СН'!$F$24</f>
        <v>3680.2145851099999</v>
      </c>
      <c r="F40" s="36">
        <f>SUMIFS(СВЦЭМ!$D$39:$D$782,СВЦЭМ!$A$39:$A$782,$A40,СВЦЭМ!$B$39:$B$782,F$11)+'СЕТ СН'!$F$14+СВЦЭМ!$D$10+'СЕТ СН'!$F$5-'СЕТ СН'!$F$24</f>
        <v>3691.5057777299999</v>
      </c>
      <c r="G40" s="36">
        <f>SUMIFS(СВЦЭМ!$D$39:$D$782,СВЦЭМ!$A$39:$A$782,$A40,СВЦЭМ!$B$39:$B$782,G$11)+'СЕТ СН'!$F$14+СВЦЭМ!$D$10+'СЕТ СН'!$F$5-'СЕТ СН'!$F$24</f>
        <v>3698.9322287499999</v>
      </c>
      <c r="H40" s="36">
        <f>SUMIFS(СВЦЭМ!$D$39:$D$782,СВЦЭМ!$A$39:$A$782,$A40,СВЦЭМ!$B$39:$B$782,H$11)+'СЕТ СН'!$F$14+СВЦЭМ!$D$10+'СЕТ СН'!$F$5-'СЕТ СН'!$F$24</f>
        <v>3699.09745802</v>
      </c>
      <c r="I40" s="36">
        <f>SUMIFS(СВЦЭМ!$D$39:$D$782,СВЦЭМ!$A$39:$A$782,$A40,СВЦЭМ!$B$39:$B$782,I$11)+'СЕТ СН'!$F$14+СВЦЭМ!$D$10+'СЕТ СН'!$F$5-'СЕТ СН'!$F$24</f>
        <v>3610.4080981400002</v>
      </c>
      <c r="J40" s="36">
        <f>SUMIFS(СВЦЭМ!$D$39:$D$782,СВЦЭМ!$A$39:$A$782,$A40,СВЦЭМ!$B$39:$B$782,J$11)+'СЕТ СН'!$F$14+СВЦЭМ!$D$10+'СЕТ СН'!$F$5-'СЕТ СН'!$F$24</f>
        <v>3551.5545014300001</v>
      </c>
      <c r="K40" s="36">
        <f>SUMIFS(СВЦЭМ!$D$39:$D$782,СВЦЭМ!$A$39:$A$782,$A40,СВЦЭМ!$B$39:$B$782,K$11)+'СЕТ СН'!$F$14+СВЦЭМ!$D$10+'СЕТ СН'!$F$5-'СЕТ СН'!$F$24</f>
        <v>3493.8149689900001</v>
      </c>
      <c r="L40" s="36">
        <f>SUMIFS(СВЦЭМ!$D$39:$D$782,СВЦЭМ!$A$39:$A$782,$A40,СВЦЭМ!$B$39:$B$782,L$11)+'СЕТ СН'!$F$14+СВЦЭМ!$D$10+'СЕТ СН'!$F$5-'СЕТ СН'!$F$24</f>
        <v>3498.0460297600002</v>
      </c>
      <c r="M40" s="36">
        <f>SUMIFS(СВЦЭМ!$D$39:$D$782,СВЦЭМ!$A$39:$A$782,$A40,СВЦЭМ!$B$39:$B$782,M$11)+'СЕТ СН'!$F$14+СВЦЭМ!$D$10+'СЕТ СН'!$F$5-'СЕТ СН'!$F$24</f>
        <v>3506.5843086899999</v>
      </c>
      <c r="N40" s="36">
        <f>SUMIFS(СВЦЭМ!$D$39:$D$782,СВЦЭМ!$A$39:$A$782,$A40,СВЦЭМ!$B$39:$B$782,N$11)+'СЕТ СН'!$F$14+СВЦЭМ!$D$10+'СЕТ СН'!$F$5-'СЕТ СН'!$F$24</f>
        <v>3534.7776480299999</v>
      </c>
      <c r="O40" s="36">
        <f>SUMIFS(СВЦЭМ!$D$39:$D$782,СВЦЭМ!$A$39:$A$782,$A40,СВЦЭМ!$B$39:$B$782,O$11)+'СЕТ СН'!$F$14+СВЦЭМ!$D$10+'СЕТ СН'!$F$5-'СЕТ СН'!$F$24</f>
        <v>3580.8331141400004</v>
      </c>
      <c r="P40" s="36">
        <f>SUMIFS(СВЦЭМ!$D$39:$D$782,СВЦЭМ!$A$39:$A$782,$A40,СВЦЭМ!$B$39:$B$782,P$11)+'СЕТ СН'!$F$14+СВЦЭМ!$D$10+'СЕТ СН'!$F$5-'СЕТ СН'!$F$24</f>
        <v>3615.7667268</v>
      </c>
      <c r="Q40" s="36">
        <f>SUMIFS(СВЦЭМ!$D$39:$D$782,СВЦЭМ!$A$39:$A$782,$A40,СВЦЭМ!$B$39:$B$782,Q$11)+'СЕТ СН'!$F$14+СВЦЭМ!$D$10+'СЕТ СН'!$F$5-'СЕТ СН'!$F$24</f>
        <v>3610.2873639300001</v>
      </c>
      <c r="R40" s="36">
        <f>SUMIFS(СВЦЭМ!$D$39:$D$782,СВЦЭМ!$A$39:$A$782,$A40,СВЦЭМ!$B$39:$B$782,R$11)+'СЕТ СН'!$F$14+СВЦЭМ!$D$10+'СЕТ СН'!$F$5-'СЕТ СН'!$F$24</f>
        <v>3612.70517806</v>
      </c>
      <c r="S40" s="36">
        <f>SUMIFS(СВЦЭМ!$D$39:$D$782,СВЦЭМ!$A$39:$A$782,$A40,СВЦЭМ!$B$39:$B$782,S$11)+'СЕТ СН'!$F$14+СВЦЭМ!$D$10+'СЕТ СН'!$F$5-'СЕТ СН'!$F$24</f>
        <v>3631.1712808800003</v>
      </c>
      <c r="T40" s="36">
        <f>SUMIFS(СВЦЭМ!$D$39:$D$782,СВЦЭМ!$A$39:$A$782,$A40,СВЦЭМ!$B$39:$B$782,T$11)+'СЕТ СН'!$F$14+СВЦЭМ!$D$10+'СЕТ СН'!$F$5-'СЕТ СН'!$F$24</f>
        <v>3549.2370814199999</v>
      </c>
      <c r="U40" s="36">
        <f>SUMIFS(СВЦЭМ!$D$39:$D$782,СВЦЭМ!$A$39:$A$782,$A40,СВЦЭМ!$B$39:$B$782,U$11)+'СЕТ СН'!$F$14+СВЦЭМ!$D$10+'СЕТ СН'!$F$5-'СЕТ СН'!$F$24</f>
        <v>3471.5593833499997</v>
      </c>
      <c r="V40" s="36">
        <f>SUMIFS(СВЦЭМ!$D$39:$D$782,СВЦЭМ!$A$39:$A$782,$A40,СВЦЭМ!$B$39:$B$782,V$11)+'СЕТ СН'!$F$14+СВЦЭМ!$D$10+'СЕТ СН'!$F$5-'СЕТ СН'!$F$24</f>
        <v>3443.3944381700003</v>
      </c>
      <c r="W40" s="36">
        <f>SUMIFS(СВЦЭМ!$D$39:$D$782,СВЦЭМ!$A$39:$A$782,$A40,СВЦЭМ!$B$39:$B$782,W$11)+'СЕТ СН'!$F$14+СВЦЭМ!$D$10+'СЕТ СН'!$F$5-'СЕТ СН'!$F$24</f>
        <v>3450.0276419699999</v>
      </c>
      <c r="X40" s="36">
        <f>SUMIFS(СВЦЭМ!$D$39:$D$782,СВЦЭМ!$A$39:$A$782,$A40,СВЦЭМ!$B$39:$B$782,X$11)+'СЕТ СН'!$F$14+СВЦЭМ!$D$10+'СЕТ СН'!$F$5-'СЕТ СН'!$F$24</f>
        <v>3471.72530904</v>
      </c>
      <c r="Y40" s="36">
        <f>SUMIFS(СВЦЭМ!$D$39:$D$782,СВЦЭМ!$A$39:$A$782,$A40,СВЦЭМ!$B$39:$B$782,Y$11)+'СЕТ СН'!$F$14+СВЦЭМ!$D$10+'СЕТ СН'!$F$5-'СЕТ СН'!$F$24</f>
        <v>3530.7011151000002</v>
      </c>
    </row>
    <row r="41" spans="1:27" ht="15.75" x14ac:dyDescent="0.2">
      <c r="A41" s="35">
        <f t="shared" si="0"/>
        <v>44316</v>
      </c>
      <c r="B41" s="36">
        <f>SUMIFS(СВЦЭМ!$D$39:$D$782,СВЦЭМ!$A$39:$A$782,$A41,СВЦЭМ!$B$39:$B$782,B$11)+'СЕТ СН'!$F$14+СВЦЭМ!$D$10+'СЕТ СН'!$F$5-'СЕТ СН'!$F$24</f>
        <v>3581.7938989699996</v>
      </c>
      <c r="C41" s="36">
        <f>SUMIFS(СВЦЭМ!$D$39:$D$782,СВЦЭМ!$A$39:$A$782,$A41,СВЦЭМ!$B$39:$B$782,C$11)+'СЕТ СН'!$F$14+СВЦЭМ!$D$10+'СЕТ СН'!$F$5-'СЕТ СН'!$F$24</f>
        <v>3656.19092499</v>
      </c>
      <c r="D41" s="36">
        <f>SUMIFS(СВЦЭМ!$D$39:$D$782,СВЦЭМ!$A$39:$A$782,$A41,СВЦЭМ!$B$39:$B$782,D$11)+'СЕТ СН'!$F$14+СВЦЭМ!$D$10+'СЕТ СН'!$F$5-'СЕТ СН'!$F$24</f>
        <v>3676.3243790199999</v>
      </c>
      <c r="E41" s="36">
        <f>SUMIFS(СВЦЭМ!$D$39:$D$782,СВЦЭМ!$A$39:$A$782,$A41,СВЦЭМ!$B$39:$B$782,E$11)+'СЕТ СН'!$F$14+СВЦЭМ!$D$10+'СЕТ СН'!$F$5-'СЕТ СН'!$F$24</f>
        <v>3672.1826682400001</v>
      </c>
      <c r="F41" s="36">
        <f>SUMIFS(СВЦЭМ!$D$39:$D$782,СВЦЭМ!$A$39:$A$782,$A41,СВЦЭМ!$B$39:$B$782,F$11)+'СЕТ СН'!$F$14+СВЦЭМ!$D$10+'СЕТ СН'!$F$5-'СЕТ СН'!$F$24</f>
        <v>3683.1803568800001</v>
      </c>
      <c r="G41" s="36">
        <f>SUMIFS(СВЦЭМ!$D$39:$D$782,СВЦЭМ!$A$39:$A$782,$A41,СВЦЭМ!$B$39:$B$782,G$11)+'СЕТ СН'!$F$14+СВЦЭМ!$D$10+'СЕТ СН'!$F$5-'СЕТ СН'!$F$24</f>
        <v>3698.5252886600001</v>
      </c>
      <c r="H41" s="36">
        <f>SUMIFS(СВЦЭМ!$D$39:$D$782,СВЦЭМ!$A$39:$A$782,$A41,СВЦЭМ!$B$39:$B$782,H$11)+'СЕТ СН'!$F$14+СВЦЭМ!$D$10+'СЕТ СН'!$F$5-'СЕТ СН'!$F$24</f>
        <v>3701.5176546499997</v>
      </c>
      <c r="I41" s="36">
        <f>SUMIFS(СВЦЭМ!$D$39:$D$782,СВЦЭМ!$A$39:$A$782,$A41,СВЦЭМ!$B$39:$B$782,I$11)+'СЕТ СН'!$F$14+СВЦЭМ!$D$10+'СЕТ СН'!$F$5-'СЕТ СН'!$F$24</f>
        <v>3631.2371380899999</v>
      </c>
      <c r="J41" s="36">
        <f>SUMIFS(СВЦЭМ!$D$39:$D$782,СВЦЭМ!$A$39:$A$782,$A41,СВЦЭМ!$B$39:$B$782,J$11)+'СЕТ СН'!$F$14+СВЦЭМ!$D$10+'СЕТ СН'!$F$5-'СЕТ СН'!$F$24</f>
        <v>3569.55409659</v>
      </c>
      <c r="K41" s="36">
        <f>SUMIFS(СВЦЭМ!$D$39:$D$782,СВЦЭМ!$A$39:$A$782,$A41,СВЦЭМ!$B$39:$B$782,K$11)+'СЕТ СН'!$F$14+СВЦЭМ!$D$10+'СЕТ СН'!$F$5-'СЕТ СН'!$F$24</f>
        <v>3538.1873383800003</v>
      </c>
      <c r="L41" s="36">
        <f>SUMIFS(СВЦЭМ!$D$39:$D$782,СВЦЭМ!$A$39:$A$782,$A41,СВЦЭМ!$B$39:$B$782,L$11)+'СЕТ СН'!$F$14+СВЦЭМ!$D$10+'СЕТ СН'!$F$5-'СЕТ СН'!$F$24</f>
        <v>3515.7577496600002</v>
      </c>
      <c r="M41" s="36">
        <f>SUMIFS(СВЦЭМ!$D$39:$D$782,СВЦЭМ!$A$39:$A$782,$A41,СВЦЭМ!$B$39:$B$782,M$11)+'СЕТ СН'!$F$14+СВЦЭМ!$D$10+'СЕТ СН'!$F$5-'СЕТ СН'!$F$24</f>
        <v>3523.00007581</v>
      </c>
      <c r="N41" s="36">
        <f>SUMIFS(СВЦЭМ!$D$39:$D$782,СВЦЭМ!$A$39:$A$782,$A41,СВЦЭМ!$B$39:$B$782,N$11)+'СЕТ СН'!$F$14+СВЦЭМ!$D$10+'СЕТ СН'!$F$5-'СЕТ СН'!$F$24</f>
        <v>3580.0227770800002</v>
      </c>
      <c r="O41" s="36">
        <f>SUMIFS(СВЦЭМ!$D$39:$D$782,СВЦЭМ!$A$39:$A$782,$A41,СВЦЭМ!$B$39:$B$782,O$11)+'СЕТ СН'!$F$14+СВЦЭМ!$D$10+'СЕТ СН'!$F$5-'СЕТ СН'!$F$24</f>
        <v>3615.93390795</v>
      </c>
      <c r="P41" s="36">
        <f>SUMIFS(СВЦЭМ!$D$39:$D$782,СВЦЭМ!$A$39:$A$782,$A41,СВЦЭМ!$B$39:$B$782,P$11)+'СЕТ СН'!$F$14+СВЦЭМ!$D$10+'СЕТ СН'!$F$5-'СЕТ СН'!$F$24</f>
        <v>3639.3984599200003</v>
      </c>
      <c r="Q41" s="36">
        <f>SUMIFS(СВЦЭМ!$D$39:$D$782,СВЦЭМ!$A$39:$A$782,$A41,СВЦЭМ!$B$39:$B$782,Q$11)+'СЕТ СН'!$F$14+СВЦЭМ!$D$10+'СЕТ СН'!$F$5-'СЕТ СН'!$F$24</f>
        <v>3634.4184</v>
      </c>
      <c r="R41" s="36">
        <f>SUMIFS(СВЦЭМ!$D$39:$D$782,СВЦЭМ!$A$39:$A$782,$A41,СВЦЭМ!$B$39:$B$782,R$11)+'СЕТ СН'!$F$14+СВЦЭМ!$D$10+'СЕТ СН'!$F$5-'СЕТ СН'!$F$24</f>
        <v>3625.9419776599998</v>
      </c>
      <c r="S41" s="36">
        <f>SUMIFS(СВЦЭМ!$D$39:$D$782,СВЦЭМ!$A$39:$A$782,$A41,СВЦЭМ!$B$39:$B$782,S$11)+'СЕТ СН'!$F$14+СВЦЭМ!$D$10+'СЕТ СН'!$F$5-'СЕТ СН'!$F$24</f>
        <v>3617.54565791</v>
      </c>
      <c r="T41" s="36">
        <f>SUMIFS(СВЦЭМ!$D$39:$D$782,СВЦЭМ!$A$39:$A$782,$A41,СВЦЭМ!$B$39:$B$782,T$11)+'СЕТ СН'!$F$14+СВЦЭМ!$D$10+'СЕТ СН'!$F$5-'СЕТ СН'!$F$24</f>
        <v>3534.4005711499999</v>
      </c>
      <c r="U41" s="36">
        <f>SUMIFS(СВЦЭМ!$D$39:$D$782,СВЦЭМ!$A$39:$A$782,$A41,СВЦЭМ!$B$39:$B$782,U$11)+'СЕТ СН'!$F$14+СВЦЭМ!$D$10+'СЕТ СН'!$F$5-'СЕТ СН'!$F$24</f>
        <v>3461.3932213100002</v>
      </c>
      <c r="V41" s="36">
        <f>SUMIFS(СВЦЭМ!$D$39:$D$782,СВЦЭМ!$A$39:$A$782,$A41,СВЦЭМ!$B$39:$B$782,V$11)+'СЕТ СН'!$F$14+СВЦЭМ!$D$10+'СЕТ СН'!$F$5-'СЕТ СН'!$F$24</f>
        <v>3433.8894369199998</v>
      </c>
      <c r="W41" s="36">
        <f>SUMIFS(СВЦЭМ!$D$39:$D$782,СВЦЭМ!$A$39:$A$782,$A41,СВЦЭМ!$B$39:$B$782,W$11)+'СЕТ СН'!$F$14+СВЦЭМ!$D$10+'СЕТ СН'!$F$5-'СЕТ СН'!$F$24</f>
        <v>3439.85596936</v>
      </c>
      <c r="X41" s="36">
        <f>SUMIFS(СВЦЭМ!$D$39:$D$782,СВЦЭМ!$A$39:$A$782,$A41,СВЦЭМ!$B$39:$B$782,X$11)+'СЕТ СН'!$F$14+СВЦЭМ!$D$10+'СЕТ СН'!$F$5-'СЕТ СН'!$F$24</f>
        <v>3475.9799846400001</v>
      </c>
      <c r="Y41" s="36">
        <f>SUMIFS(СВЦЭМ!$D$39:$D$782,СВЦЭМ!$A$39:$A$782,$A41,СВЦЭМ!$B$39:$B$782,Y$11)+'СЕТ СН'!$F$14+СВЦЭМ!$D$10+'СЕТ СН'!$F$5-'СЕТ СН'!$F$24</f>
        <v>3547.8589405600001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СН'!$G$14+СВЦЭМ!$D$10+'СЕТ СН'!$G$5-'СЕТ СН'!$G$24</f>
        <v>3668.2328990199999</v>
      </c>
      <c r="C48" s="36">
        <f>SUMIFS(СВЦЭМ!$D$39:$D$782,СВЦЭМ!$A$39:$A$782,$A48,СВЦЭМ!$B$39:$B$782,C$47)+'СЕТ СН'!$G$14+СВЦЭМ!$D$10+'СЕТ СН'!$G$5-'СЕТ СН'!$G$24</f>
        <v>3739.5017010800002</v>
      </c>
      <c r="D48" s="36">
        <f>SUMIFS(СВЦЭМ!$D$39:$D$782,СВЦЭМ!$A$39:$A$782,$A48,СВЦЭМ!$B$39:$B$782,D$47)+'СЕТ СН'!$G$14+СВЦЭМ!$D$10+'СЕТ СН'!$G$5-'СЕТ СН'!$G$24</f>
        <v>3778.4635090700003</v>
      </c>
      <c r="E48" s="36">
        <f>SUMIFS(СВЦЭМ!$D$39:$D$782,СВЦЭМ!$A$39:$A$782,$A48,СВЦЭМ!$B$39:$B$782,E$47)+'СЕТ СН'!$G$14+СВЦЭМ!$D$10+'СЕТ СН'!$G$5-'СЕТ СН'!$G$24</f>
        <v>3778.3309462100001</v>
      </c>
      <c r="F48" s="36">
        <f>SUMIFS(СВЦЭМ!$D$39:$D$782,СВЦЭМ!$A$39:$A$782,$A48,СВЦЭМ!$B$39:$B$782,F$47)+'СЕТ СН'!$G$14+СВЦЭМ!$D$10+'СЕТ СН'!$G$5-'СЕТ СН'!$G$24</f>
        <v>3774.21650322</v>
      </c>
      <c r="G48" s="36">
        <f>SUMIFS(СВЦЭМ!$D$39:$D$782,СВЦЭМ!$A$39:$A$782,$A48,СВЦЭМ!$B$39:$B$782,G$47)+'СЕТ СН'!$G$14+СВЦЭМ!$D$10+'СЕТ СН'!$G$5-'СЕТ СН'!$G$24</f>
        <v>3766.21865222</v>
      </c>
      <c r="H48" s="36">
        <f>SUMIFS(СВЦЭМ!$D$39:$D$782,СВЦЭМ!$A$39:$A$782,$A48,СВЦЭМ!$B$39:$B$782,H$47)+'СЕТ СН'!$G$14+СВЦЭМ!$D$10+'СЕТ СН'!$G$5-'СЕТ СН'!$G$24</f>
        <v>3712.4474738899999</v>
      </c>
      <c r="I48" s="36">
        <f>SUMIFS(СВЦЭМ!$D$39:$D$782,СВЦЭМ!$A$39:$A$782,$A48,СВЦЭМ!$B$39:$B$782,I$47)+'СЕТ СН'!$G$14+СВЦЭМ!$D$10+'СЕТ СН'!$G$5-'СЕТ СН'!$G$24</f>
        <v>3683.9271874599999</v>
      </c>
      <c r="J48" s="36">
        <f>SUMIFS(СВЦЭМ!$D$39:$D$782,СВЦЭМ!$A$39:$A$782,$A48,СВЦЭМ!$B$39:$B$782,J$47)+'СЕТ СН'!$G$14+СВЦЭМ!$D$10+'СЕТ СН'!$G$5-'СЕТ СН'!$G$24</f>
        <v>3644.7735024499998</v>
      </c>
      <c r="K48" s="36">
        <f>SUMIFS(СВЦЭМ!$D$39:$D$782,СВЦЭМ!$A$39:$A$782,$A48,СВЦЭМ!$B$39:$B$782,K$47)+'СЕТ СН'!$G$14+СВЦЭМ!$D$10+'СЕТ СН'!$G$5-'СЕТ СН'!$G$24</f>
        <v>3582.1502934099999</v>
      </c>
      <c r="L48" s="36">
        <f>SUMIFS(СВЦЭМ!$D$39:$D$782,СВЦЭМ!$A$39:$A$782,$A48,СВЦЭМ!$B$39:$B$782,L$47)+'СЕТ СН'!$G$14+СВЦЭМ!$D$10+'СЕТ СН'!$G$5-'СЕТ СН'!$G$24</f>
        <v>3581.8787502800001</v>
      </c>
      <c r="M48" s="36">
        <f>SUMIFS(СВЦЭМ!$D$39:$D$782,СВЦЭМ!$A$39:$A$782,$A48,СВЦЭМ!$B$39:$B$782,M$47)+'СЕТ СН'!$G$14+СВЦЭМ!$D$10+'СЕТ СН'!$G$5-'СЕТ СН'!$G$24</f>
        <v>3585.18389325</v>
      </c>
      <c r="N48" s="36">
        <f>SUMIFS(СВЦЭМ!$D$39:$D$782,СВЦЭМ!$A$39:$A$782,$A48,СВЦЭМ!$B$39:$B$782,N$47)+'СЕТ СН'!$G$14+СВЦЭМ!$D$10+'СЕТ СН'!$G$5-'СЕТ СН'!$G$24</f>
        <v>3610.0275599799998</v>
      </c>
      <c r="O48" s="36">
        <f>SUMIFS(СВЦЭМ!$D$39:$D$782,СВЦЭМ!$A$39:$A$782,$A48,СВЦЭМ!$B$39:$B$782,O$47)+'СЕТ СН'!$G$14+СВЦЭМ!$D$10+'СЕТ СН'!$G$5-'СЕТ СН'!$G$24</f>
        <v>3644.6409630899998</v>
      </c>
      <c r="P48" s="36">
        <f>SUMIFS(СВЦЭМ!$D$39:$D$782,СВЦЭМ!$A$39:$A$782,$A48,СВЦЭМ!$B$39:$B$782,P$47)+'СЕТ СН'!$G$14+СВЦЭМ!$D$10+'СЕТ СН'!$G$5-'СЕТ СН'!$G$24</f>
        <v>3684.6867791099999</v>
      </c>
      <c r="Q48" s="36">
        <f>SUMIFS(СВЦЭМ!$D$39:$D$782,СВЦЭМ!$A$39:$A$782,$A48,СВЦЭМ!$B$39:$B$782,Q$47)+'СЕТ СН'!$G$14+СВЦЭМ!$D$10+'СЕТ СН'!$G$5-'СЕТ СН'!$G$24</f>
        <v>3707.76321143</v>
      </c>
      <c r="R48" s="36">
        <f>SUMIFS(СВЦЭМ!$D$39:$D$782,СВЦЭМ!$A$39:$A$782,$A48,СВЦЭМ!$B$39:$B$782,R$47)+'СЕТ СН'!$G$14+СВЦЭМ!$D$10+'СЕТ СН'!$G$5-'СЕТ СН'!$G$24</f>
        <v>3695.7264166699997</v>
      </c>
      <c r="S48" s="36">
        <f>SUMIFS(СВЦЭМ!$D$39:$D$782,СВЦЭМ!$A$39:$A$782,$A48,СВЦЭМ!$B$39:$B$782,S$47)+'СЕТ СН'!$G$14+СВЦЭМ!$D$10+'СЕТ СН'!$G$5-'СЕТ СН'!$G$24</f>
        <v>3679.0930945199998</v>
      </c>
      <c r="T48" s="36">
        <f>SUMIFS(СВЦЭМ!$D$39:$D$782,СВЦЭМ!$A$39:$A$782,$A48,СВЦЭМ!$B$39:$B$782,T$47)+'СЕТ СН'!$G$14+СВЦЭМ!$D$10+'СЕТ СН'!$G$5-'СЕТ СН'!$G$24</f>
        <v>3647.2424781899999</v>
      </c>
      <c r="U48" s="36">
        <f>SUMIFS(СВЦЭМ!$D$39:$D$782,СВЦЭМ!$A$39:$A$782,$A48,СВЦЭМ!$B$39:$B$782,U$47)+'СЕТ СН'!$G$14+СВЦЭМ!$D$10+'СЕТ СН'!$G$5-'СЕТ СН'!$G$24</f>
        <v>3585.8924586799999</v>
      </c>
      <c r="V48" s="36">
        <f>SUMIFS(СВЦЭМ!$D$39:$D$782,СВЦЭМ!$A$39:$A$782,$A48,СВЦЭМ!$B$39:$B$782,V$47)+'СЕТ СН'!$G$14+СВЦЭМ!$D$10+'СЕТ СН'!$G$5-'СЕТ СН'!$G$24</f>
        <v>3554.50093935</v>
      </c>
      <c r="W48" s="36">
        <f>SUMIFS(СВЦЭМ!$D$39:$D$782,СВЦЭМ!$A$39:$A$782,$A48,СВЦЭМ!$B$39:$B$782,W$47)+'СЕТ СН'!$G$14+СВЦЭМ!$D$10+'СЕТ СН'!$G$5-'СЕТ СН'!$G$24</f>
        <v>3545.1984540499998</v>
      </c>
      <c r="X48" s="36">
        <f>SUMIFS(СВЦЭМ!$D$39:$D$782,СВЦЭМ!$A$39:$A$782,$A48,СВЦЭМ!$B$39:$B$782,X$47)+'СЕТ СН'!$G$14+СВЦЭМ!$D$10+'СЕТ СН'!$G$5-'СЕТ СН'!$G$24</f>
        <v>3562.1011222299999</v>
      </c>
      <c r="Y48" s="36">
        <f>SUMIFS(СВЦЭМ!$D$39:$D$782,СВЦЭМ!$A$39:$A$782,$A48,СВЦЭМ!$B$39:$B$782,Y$47)+'СЕТ СН'!$G$14+СВЦЭМ!$D$10+'СЕТ СН'!$G$5-'СЕТ СН'!$G$24</f>
        <v>3579.9255282200002</v>
      </c>
      <c r="AA48" s="45"/>
    </row>
    <row r="49" spans="1:25" ht="15.75" x14ac:dyDescent="0.2">
      <c r="A49" s="35">
        <f>A48+1</f>
        <v>44288</v>
      </c>
      <c r="B49" s="36">
        <f>SUMIFS(СВЦЭМ!$D$39:$D$782,СВЦЭМ!$A$39:$A$782,$A49,СВЦЭМ!$B$39:$B$782,B$47)+'СЕТ СН'!$G$14+СВЦЭМ!$D$10+'СЕТ СН'!$G$5-'СЕТ СН'!$G$24</f>
        <v>3637.96142444</v>
      </c>
      <c r="C49" s="36">
        <f>SUMIFS(СВЦЭМ!$D$39:$D$782,СВЦЭМ!$A$39:$A$782,$A49,СВЦЭМ!$B$39:$B$782,C$47)+'СЕТ СН'!$G$14+СВЦЭМ!$D$10+'СЕТ СН'!$G$5-'СЕТ СН'!$G$24</f>
        <v>3686.5591910200001</v>
      </c>
      <c r="D49" s="36">
        <f>SUMIFS(СВЦЭМ!$D$39:$D$782,СВЦЭМ!$A$39:$A$782,$A49,СВЦЭМ!$B$39:$B$782,D$47)+'СЕТ СН'!$G$14+СВЦЭМ!$D$10+'СЕТ СН'!$G$5-'СЕТ СН'!$G$24</f>
        <v>3728.6915424700001</v>
      </c>
      <c r="E49" s="36">
        <f>SUMIFS(СВЦЭМ!$D$39:$D$782,СВЦЭМ!$A$39:$A$782,$A49,СВЦЭМ!$B$39:$B$782,E$47)+'СЕТ СН'!$G$14+СВЦЭМ!$D$10+'СЕТ СН'!$G$5-'СЕТ СН'!$G$24</f>
        <v>3739.6723004800001</v>
      </c>
      <c r="F49" s="36">
        <f>SUMIFS(СВЦЭМ!$D$39:$D$782,СВЦЭМ!$A$39:$A$782,$A49,СВЦЭМ!$B$39:$B$782,F$47)+'СЕТ СН'!$G$14+СВЦЭМ!$D$10+'СЕТ СН'!$G$5-'СЕТ СН'!$G$24</f>
        <v>3733.1712528200001</v>
      </c>
      <c r="G49" s="36">
        <f>SUMIFS(СВЦЭМ!$D$39:$D$782,СВЦЭМ!$A$39:$A$782,$A49,СВЦЭМ!$B$39:$B$782,G$47)+'СЕТ СН'!$G$14+СВЦЭМ!$D$10+'СЕТ СН'!$G$5-'СЕТ СН'!$G$24</f>
        <v>3707.36528989</v>
      </c>
      <c r="H49" s="36">
        <f>SUMIFS(СВЦЭМ!$D$39:$D$782,СВЦЭМ!$A$39:$A$782,$A49,СВЦЭМ!$B$39:$B$782,H$47)+'СЕТ СН'!$G$14+СВЦЭМ!$D$10+'СЕТ СН'!$G$5-'СЕТ СН'!$G$24</f>
        <v>3677.5746180000001</v>
      </c>
      <c r="I49" s="36">
        <f>SUMIFS(СВЦЭМ!$D$39:$D$782,СВЦЭМ!$A$39:$A$782,$A49,СВЦЭМ!$B$39:$B$782,I$47)+'СЕТ СН'!$G$14+СВЦЭМ!$D$10+'СЕТ СН'!$G$5-'СЕТ СН'!$G$24</f>
        <v>3652.5442214700001</v>
      </c>
      <c r="J49" s="36">
        <f>SUMIFS(СВЦЭМ!$D$39:$D$782,СВЦЭМ!$A$39:$A$782,$A49,СВЦЭМ!$B$39:$B$782,J$47)+'СЕТ СН'!$G$14+СВЦЭМ!$D$10+'СЕТ СН'!$G$5-'СЕТ СН'!$G$24</f>
        <v>3618.4771001499998</v>
      </c>
      <c r="K49" s="36">
        <f>SUMIFS(СВЦЭМ!$D$39:$D$782,СВЦЭМ!$A$39:$A$782,$A49,СВЦЭМ!$B$39:$B$782,K$47)+'СЕТ СН'!$G$14+СВЦЭМ!$D$10+'СЕТ СН'!$G$5-'СЕТ СН'!$G$24</f>
        <v>3594.3293504100002</v>
      </c>
      <c r="L49" s="36">
        <f>SUMIFS(СВЦЭМ!$D$39:$D$782,СВЦЭМ!$A$39:$A$782,$A49,СВЦЭМ!$B$39:$B$782,L$47)+'СЕТ СН'!$G$14+СВЦЭМ!$D$10+'СЕТ СН'!$G$5-'СЕТ СН'!$G$24</f>
        <v>3610.34387939</v>
      </c>
      <c r="M49" s="36">
        <f>SUMIFS(СВЦЭМ!$D$39:$D$782,СВЦЭМ!$A$39:$A$782,$A49,СВЦЭМ!$B$39:$B$782,M$47)+'СЕТ СН'!$G$14+СВЦЭМ!$D$10+'СЕТ СН'!$G$5-'СЕТ СН'!$G$24</f>
        <v>3599.1166692199999</v>
      </c>
      <c r="N49" s="36">
        <f>SUMIFS(СВЦЭМ!$D$39:$D$782,СВЦЭМ!$A$39:$A$782,$A49,СВЦЭМ!$B$39:$B$782,N$47)+'СЕТ СН'!$G$14+СВЦЭМ!$D$10+'СЕТ СН'!$G$5-'СЕТ СН'!$G$24</f>
        <v>3625.3762485100001</v>
      </c>
      <c r="O49" s="36">
        <f>SUMIFS(СВЦЭМ!$D$39:$D$782,СВЦЭМ!$A$39:$A$782,$A49,СВЦЭМ!$B$39:$B$782,O$47)+'СЕТ СН'!$G$14+СВЦЭМ!$D$10+'СЕТ СН'!$G$5-'СЕТ СН'!$G$24</f>
        <v>3656.5384694100003</v>
      </c>
      <c r="P49" s="36">
        <f>SUMIFS(СВЦЭМ!$D$39:$D$782,СВЦЭМ!$A$39:$A$782,$A49,СВЦЭМ!$B$39:$B$782,P$47)+'СЕТ СН'!$G$14+СВЦЭМ!$D$10+'СЕТ СН'!$G$5-'СЕТ СН'!$G$24</f>
        <v>3697.0796828499997</v>
      </c>
      <c r="Q49" s="36">
        <f>SUMIFS(СВЦЭМ!$D$39:$D$782,СВЦЭМ!$A$39:$A$782,$A49,СВЦЭМ!$B$39:$B$782,Q$47)+'СЕТ СН'!$G$14+СВЦЭМ!$D$10+'СЕТ СН'!$G$5-'СЕТ СН'!$G$24</f>
        <v>3712.3002114600004</v>
      </c>
      <c r="R49" s="36">
        <f>SUMIFS(СВЦЭМ!$D$39:$D$782,СВЦЭМ!$A$39:$A$782,$A49,СВЦЭМ!$B$39:$B$782,R$47)+'СЕТ СН'!$G$14+СВЦЭМ!$D$10+'СЕТ СН'!$G$5-'СЕТ СН'!$G$24</f>
        <v>3714.2691073699998</v>
      </c>
      <c r="S49" s="36">
        <f>SUMIFS(СВЦЭМ!$D$39:$D$782,СВЦЭМ!$A$39:$A$782,$A49,СВЦЭМ!$B$39:$B$782,S$47)+'СЕТ СН'!$G$14+СВЦЭМ!$D$10+'СЕТ СН'!$G$5-'СЕТ СН'!$G$24</f>
        <v>3709.0550523299999</v>
      </c>
      <c r="T49" s="36">
        <f>SUMIFS(СВЦЭМ!$D$39:$D$782,СВЦЭМ!$A$39:$A$782,$A49,СВЦЭМ!$B$39:$B$782,T$47)+'СЕТ СН'!$G$14+СВЦЭМ!$D$10+'СЕТ СН'!$G$5-'СЕТ СН'!$G$24</f>
        <v>3653.8520709599998</v>
      </c>
      <c r="U49" s="36">
        <f>SUMIFS(СВЦЭМ!$D$39:$D$782,СВЦЭМ!$A$39:$A$782,$A49,СВЦЭМ!$B$39:$B$782,U$47)+'СЕТ СН'!$G$14+СВЦЭМ!$D$10+'СЕТ СН'!$G$5-'СЕТ СН'!$G$24</f>
        <v>3589.4849432400001</v>
      </c>
      <c r="V49" s="36">
        <f>SUMIFS(СВЦЭМ!$D$39:$D$782,СВЦЭМ!$A$39:$A$782,$A49,СВЦЭМ!$B$39:$B$782,V$47)+'СЕТ СН'!$G$14+СВЦЭМ!$D$10+'СЕТ СН'!$G$5-'СЕТ СН'!$G$24</f>
        <v>3557.7779257900002</v>
      </c>
      <c r="W49" s="36">
        <f>SUMIFS(СВЦЭМ!$D$39:$D$782,СВЦЭМ!$A$39:$A$782,$A49,СВЦЭМ!$B$39:$B$782,W$47)+'СЕТ СН'!$G$14+СВЦЭМ!$D$10+'СЕТ СН'!$G$5-'СЕТ СН'!$G$24</f>
        <v>3556.59318592</v>
      </c>
      <c r="X49" s="36">
        <f>SUMIFS(СВЦЭМ!$D$39:$D$782,СВЦЭМ!$A$39:$A$782,$A49,СВЦЭМ!$B$39:$B$782,X$47)+'СЕТ СН'!$G$14+СВЦЭМ!$D$10+'СЕТ СН'!$G$5-'СЕТ СН'!$G$24</f>
        <v>3580.6289408399998</v>
      </c>
      <c r="Y49" s="36">
        <f>SUMIFS(СВЦЭМ!$D$39:$D$782,СВЦЭМ!$A$39:$A$782,$A49,СВЦЭМ!$B$39:$B$782,Y$47)+'СЕТ СН'!$G$14+СВЦЭМ!$D$10+'СЕТ СН'!$G$5-'СЕТ СН'!$G$24</f>
        <v>3621.0949329599998</v>
      </c>
    </row>
    <row r="50" spans="1:25" ht="15.75" x14ac:dyDescent="0.2">
      <c r="A50" s="35">
        <f t="shared" ref="A50:A77" si="1">A49+1</f>
        <v>44289</v>
      </c>
      <c r="B50" s="36">
        <f>SUMIFS(СВЦЭМ!$D$39:$D$782,СВЦЭМ!$A$39:$A$782,$A50,СВЦЭМ!$B$39:$B$782,B$47)+'СЕТ СН'!$G$14+СВЦЭМ!$D$10+'СЕТ СН'!$G$5-'СЕТ СН'!$G$24</f>
        <v>3702.6790066100002</v>
      </c>
      <c r="C50" s="36">
        <f>SUMIFS(СВЦЭМ!$D$39:$D$782,СВЦЭМ!$A$39:$A$782,$A50,СВЦЭМ!$B$39:$B$782,C$47)+'СЕТ СН'!$G$14+СВЦЭМ!$D$10+'СЕТ СН'!$G$5-'СЕТ СН'!$G$24</f>
        <v>3750.8150248700003</v>
      </c>
      <c r="D50" s="36">
        <f>SUMIFS(СВЦЭМ!$D$39:$D$782,СВЦЭМ!$A$39:$A$782,$A50,СВЦЭМ!$B$39:$B$782,D$47)+'СЕТ СН'!$G$14+СВЦЭМ!$D$10+'СЕТ СН'!$G$5-'СЕТ СН'!$G$24</f>
        <v>3781.8689422899997</v>
      </c>
      <c r="E50" s="36">
        <f>SUMIFS(СВЦЭМ!$D$39:$D$782,СВЦЭМ!$A$39:$A$782,$A50,СВЦЭМ!$B$39:$B$782,E$47)+'СЕТ СН'!$G$14+СВЦЭМ!$D$10+'СЕТ СН'!$G$5-'СЕТ СН'!$G$24</f>
        <v>3769.71852704</v>
      </c>
      <c r="F50" s="36">
        <f>SUMIFS(СВЦЭМ!$D$39:$D$782,СВЦЭМ!$A$39:$A$782,$A50,СВЦЭМ!$B$39:$B$782,F$47)+'СЕТ СН'!$G$14+СВЦЭМ!$D$10+'СЕТ СН'!$G$5-'СЕТ СН'!$G$24</f>
        <v>3783.2550301299998</v>
      </c>
      <c r="G50" s="36">
        <f>SUMIFS(СВЦЭМ!$D$39:$D$782,СВЦЭМ!$A$39:$A$782,$A50,СВЦЭМ!$B$39:$B$782,G$47)+'СЕТ СН'!$G$14+СВЦЭМ!$D$10+'СЕТ СН'!$G$5-'СЕТ СН'!$G$24</f>
        <v>3771.7286403099997</v>
      </c>
      <c r="H50" s="36">
        <f>SUMIFS(СВЦЭМ!$D$39:$D$782,СВЦЭМ!$A$39:$A$782,$A50,СВЦЭМ!$B$39:$B$782,H$47)+'СЕТ СН'!$G$14+СВЦЭМ!$D$10+'СЕТ СН'!$G$5-'СЕТ СН'!$G$24</f>
        <v>3696.7690482899998</v>
      </c>
      <c r="I50" s="36">
        <f>SUMIFS(СВЦЭМ!$D$39:$D$782,СВЦЭМ!$A$39:$A$782,$A50,СВЦЭМ!$B$39:$B$782,I$47)+'СЕТ СН'!$G$14+СВЦЭМ!$D$10+'СЕТ СН'!$G$5-'СЕТ СН'!$G$24</f>
        <v>3666.2252776400001</v>
      </c>
      <c r="J50" s="36">
        <f>SUMIFS(СВЦЭМ!$D$39:$D$782,СВЦЭМ!$A$39:$A$782,$A50,СВЦЭМ!$B$39:$B$782,J$47)+'СЕТ СН'!$G$14+СВЦЭМ!$D$10+'СЕТ СН'!$G$5-'СЕТ СН'!$G$24</f>
        <v>3612.6907052300003</v>
      </c>
      <c r="K50" s="36">
        <f>SUMIFS(СВЦЭМ!$D$39:$D$782,СВЦЭМ!$A$39:$A$782,$A50,СВЦЭМ!$B$39:$B$782,K$47)+'СЕТ СН'!$G$14+СВЦЭМ!$D$10+'СЕТ СН'!$G$5-'СЕТ СН'!$G$24</f>
        <v>3561.2820279699999</v>
      </c>
      <c r="L50" s="36">
        <f>SUMIFS(СВЦЭМ!$D$39:$D$782,СВЦЭМ!$A$39:$A$782,$A50,СВЦЭМ!$B$39:$B$782,L$47)+'СЕТ СН'!$G$14+СВЦЭМ!$D$10+'СЕТ СН'!$G$5-'СЕТ СН'!$G$24</f>
        <v>3568.7306300999999</v>
      </c>
      <c r="M50" s="36">
        <f>SUMIFS(СВЦЭМ!$D$39:$D$782,СВЦЭМ!$A$39:$A$782,$A50,СВЦЭМ!$B$39:$B$782,M$47)+'СЕТ СН'!$G$14+СВЦЭМ!$D$10+'СЕТ СН'!$G$5-'СЕТ СН'!$G$24</f>
        <v>3578.5943604700001</v>
      </c>
      <c r="N50" s="36">
        <f>SUMIFS(СВЦЭМ!$D$39:$D$782,СВЦЭМ!$A$39:$A$782,$A50,СВЦЭМ!$B$39:$B$782,N$47)+'СЕТ СН'!$G$14+СВЦЭМ!$D$10+'СЕТ СН'!$G$5-'СЕТ СН'!$G$24</f>
        <v>3609.1033379800001</v>
      </c>
      <c r="O50" s="36">
        <f>SUMIFS(СВЦЭМ!$D$39:$D$782,СВЦЭМ!$A$39:$A$782,$A50,СВЦЭМ!$B$39:$B$782,O$47)+'СЕТ СН'!$G$14+СВЦЭМ!$D$10+'СЕТ СН'!$G$5-'СЕТ СН'!$G$24</f>
        <v>3647.1409244300003</v>
      </c>
      <c r="P50" s="36">
        <f>SUMIFS(СВЦЭМ!$D$39:$D$782,СВЦЭМ!$A$39:$A$782,$A50,СВЦЭМ!$B$39:$B$782,P$47)+'СЕТ СН'!$G$14+СВЦЭМ!$D$10+'СЕТ СН'!$G$5-'СЕТ СН'!$G$24</f>
        <v>3694.8510317</v>
      </c>
      <c r="Q50" s="36">
        <f>SUMIFS(СВЦЭМ!$D$39:$D$782,СВЦЭМ!$A$39:$A$782,$A50,СВЦЭМ!$B$39:$B$782,Q$47)+'СЕТ СН'!$G$14+СВЦЭМ!$D$10+'СЕТ СН'!$G$5-'СЕТ СН'!$G$24</f>
        <v>3715.4676313800001</v>
      </c>
      <c r="R50" s="36">
        <f>SUMIFS(СВЦЭМ!$D$39:$D$782,СВЦЭМ!$A$39:$A$782,$A50,СВЦЭМ!$B$39:$B$782,R$47)+'СЕТ СН'!$G$14+СВЦЭМ!$D$10+'СЕТ СН'!$G$5-'СЕТ СН'!$G$24</f>
        <v>3706.3171150799999</v>
      </c>
      <c r="S50" s="36">
        <f>SUMIFS(СВЦЭМ!$D$39:$D$782,СВЦЭМ!$A$39:$A$782,$A50,СВЦЭМ!$B$39:$B$782,S$47)+'СЕТ СН'!$G$14+СВЦЭМ!$D$10+'СЕТ СН'!$G$5-'СЕТ СН'!$G$24</f>
        <v>3689.5332365100003</v>
      </c>
      <c r="T50" s="36">
        <f>SUMIFS(СВЦЭМ!$D$39:$D$782,СВЦЭМ!$A$39:$A$782,$A50,СВЦЭМ!$B$39:$B$782,T$47)+'СЕТ СН'!$G$14+СВЦЭМ!$D$10+'СЕТ СН'!$G$5-'СЕТ СН'!$G$24</f>
        <v>3618.4627386500001</v>
      </c>
      <c r="U50" s="36">
        <f>SUMIFS(СВЦЭМ!$D$39:$D$782,СВЦЭМ!$A$39:$A$782,$A50,СВЦЭМ!$B$39:$B$782,U$47)+'СЕТ СН'!$G$14+СВЦЭМ!$D$10+'СЕТ СН'!$G$5-'СЕТ СН'!$G$24</f>
        <v>3547.4411692799999</v>
      </c>
      <c r="V50" s="36">
        <f>SUMIFS(СВЦЭМ!$D$39:$D$782,СВЦЭМ!$A$39:$A$782,$A50,СВЦЭМ!$B$39:$B$782,V$47)+'СЕТ СН'!$G$14+СВЦЭМ!$D$10+'СЕТ СН'!$G$5-'СЕТ СН'!$G$24</f>
        <v>3525.4248034699999</v>
      </c>
      <c r="W50" s="36">
        <f>SUMIFS(СВЦЭМ!$D$39:$D$782,СВЦЭМ!$A$39:$A$782,$A50,СВЦЭМ!$B$39:$B$782,W$47)+'СЕТ СН'!$G$14+СВЦЭМ!$D$10+'СЕТ СН'!$G$5-'СЕТ СН'!$G$24</f>
        <v>3521.9049154599998</v>
      </c>
      <c r="X50" s="36">
        <f>SUMIFS(СВЦЭМ!$D$39:$D$782,СВЦЭМ!$A$39:$A$782,$A50,СВЦЭМ!$B$39:$B$782,X$47)+'СЕТ СН'!$G$14+СВЦЭМ!$D$10+'СЕТ СН'!$G$5-'СЕТ СН'!$G$24</f>
        <v>3543.5619917700001</v>
      </c>
      <c r="Y50" s="36">
        <f>SUMIFS(СВЦЭМ!$D$39:$D$782,СВЦЭМ!$A$39:$A$782,$A50,СВЦЭМ!$B$39:$B$782,Y$47)+'СЕТ СН'!$G$14+СВЦЭМ!$D$10+'СЕТ СН'!$G$5-'СЕТ СН'!$G$24</f>
        <v>3590.49435382</v>
      </c>
    </row>
    <row r="51" spans="1:25" ht="15.75" x14ac:dyDescent="0.2">
      <c r="A51" s="35">
        <f t="shared" si="1"/>
        <v>44290</v>
      </c>
      <c r="B51" s="36">
        <f>SUMIFS(СВЦЭМ!$D$39:$D$782,СВЦЭМ!$A$39:$A$782,$A51,СВЦЭМ!$B$39:$B$782,B$47)+'СЕТ СН'!$G$14+СВЦЭМ!$D$10+'СЕТ СН'!$G$5-'СЕТ СН'!$G$24</f>
        <v>3656.5313746100001</v>
      </c>
      <c r="C51" s="36">
        <f>SUMIFS(СВЦЭМ!$D$39:$D$782,СВЦЭМ!$A$39:$A$782,$A51,СВЦЭМ!$B$39:$B$782,C$47)+'СЕТ СН'!$G$14+СВЦЭМ!$D$10+'СЕТ СН'!$G$5-'СЕТ СН'!$G$24</f>
        <v>3727.6219094600001</v>
      </c>
      <c r="D51" s="36">
        <f>SUMIFS(СВЦЭМ!$D$39:$D$782,СВЦЭМ!$A$39:$A$782,$A51,СВЦЭМ!$B$39:$B$782,D$47)+'СЕТ СН'!$G$14+СВЦЭМ!$D$10+'СЕТ СН'!$G$5-'СЕТ СН'!$G$24</f>
        <v>3766.7247152700002</v>
      </c>
      <c r="E51" s="36">
        <f>SUMIFS(СВЦЭМ!$D$39:$D$782,СВЦЭМ!$A$39:$A$782,$A51,СВЦЭМ!$B$39:$B$782,E$47)+'СЕТ СН'!$G$14+СВЦЭМ!$D$10+'СЕТ СН'!$G$5-'СЕТ СН'!$G$24</f>
        <v>3772.9874280200002</v>
      </c>
      <c r="F51" s="36">
        <f>SUMIFS(СВЦЭМ!$D$39:$D$782,СВЦЭМ!$A$39:$A$782,$A51,СВЦЭМ!$B$39:$B$782,F$47)+'СЕТ СН'!$G$14+СВЦЭМ!$D$10+'СЕТ СН'!$G$5-'СЕТ СН'!$G$24</f>
        <v>3783.4467479</v>
      </c>
      <c r="G51" s="36">
        <f>SUMIFS(СВЦЭМ!$D$39:$D$782,СВЦЭМ!$A$39:$A$782,$A51,СВЦЭМ!$B$39:$B$782,G$47)+'СЕТ СН'!$G$14+СВЦЭМ!$D$10+'СЕТ СН'!$G$5-'СЕТ СН'!$G$24</f>
        <v>3775.4640274000003</v>
      </c>
      <c r="H51" s="36">
        <f>SUMIFS(СВЦЭМ!$D$39:$D$782,СВЦЭМ!$A$39:$A$782,$A51,СВЦЭМ!$B$39:$B$782,H$47)+'СЕТ СН'!$G$14+СВЦЭМ!$D$10+'СЕТ СН'!$G$5-'СЕТ СН'!$G$24</f>
        <v>3758.5970293099999</v>
      </c>
      <c r="I51" s="36">
        <f>SUMIFS(СВЦЭМ!$D$39:$D$782,СВЦЭМ!$A$39:$A$782,$A51,СВЦЭМ!$B$39:$B$782,I$47)+'СЕТ СН'!$G$14+СВЦЭМ!$D$10+'СЕТ СН'!$G$5-'СЕТ СН'!$G$24</f>
        <v>3706.0785581600003</v>
      </c>
      <c r="J51" s="36">
        <f>SUMIFS(СВЦЭМ!$D$39:$D$782,СВЦЭМ!$A$39:$A$782,$A51,СВЦЭМ!$B$39:$B$782,J$47)+'СЕТ СН'!$G$14+СВЦЭМ!$D$10+'СЕТ СН'!$G$5-'СЕТ СН'!$G$24</f>
        <v>3638.5509142299998</v>
      </c>
      <c r="K51" s="36">
        <f>SUMIFS(СВЦЭМ!$D$39:$D$782,СВЦЭМ!$A$39:$A$782,$A51,СВЦЭМ!$B$39:$B$782,K$47)+'СЕТ СН'!$G$14+СВЦЭМ!$D$10+'СЕТ СН'!$G$5-'СЕТ СН'!$G$24</f>
        <v>3576.56099017</v>
      </c>
      <c r="L51" s="36">
        <f>SUMIFS(СВЦЭМ!$D$39:$D$782,СВЦЭМ!$A$39:$A$782,$A51,СВЦЭМ!$B$39:$B$782,L$47)+'СЕТ СН'!$G$14+СВЦЭМ!$D$10+'СЕТ СН'!$G$5-'СЕТ СН'!$G$24</f>
        <v>3560.2873423299998</v>
      </c>
      <c r="M51" s="36">
        <f>SUMIFS(СВЦЭМ!$D$39:$D$782,СВЦЭМ!$A$39:$A$782,$A51,СВЦЭМ!$B$39:$B$782,M$47)+'СЕТ СН'!$G$14+СВЦЭМ!$D$10+'СЕТ СН'!$G$5-'СЕТ СН'!$G$24</f>
        <v>3565.32382134</v>
      </c>
      <c r="N51" s="36">
        <f>SUMIFS(СВЦЭМ!$D$39:$D$782,СВЦЭМ!$A$39:$A$782,$A51,СВЦЭМ!$B$39:$B$782,N$47)+'СЕТ СН'!$G$14+СВЦЭМ!$D$10+'СЕТ СН'!$G$5-'СЕТ СН'!$G$24</f>
        <v>3584.2929840699999</v>
      </c>
      <c r="O51" s="36">
        <f>SUMIFS(СВЦЭМ!$D$39:$D$782,СВЦЭМ!$A$39:$A$782,$A51,СВЦЭМ!$B$39:$B$782,O$47)+'СЕТ СН'!$G$14+СВЦЭМ!$D$10+'СЕТ СН'!$G$5-'СЕТ СН'!$G$24</f>
        <v>3614.8433621899999</v>
      </c>
      <c r="P51" s="36">
        <f>SUMIFS(СВЦЭМ!$D$39:$D$782,СВЦЭМ!$A$39:$A$782,$A51,СВЦЭМ!$B$39:$B$782,P$47)+'СЕТ СН'!$G$14+СВЦЭМ!$D$10+'СЕТ СН'!$G$5-'СЕТ СН'!$G$24</f>
        <v>3661.62280366</v>
      </c>
      <c r="Q51" s="36">
        <f>SUMIFS(СВЦЭМ!$D$39:$D$782,СВЦЭМ!$A$39:$A$782,$A51,СВЦЭМ!$B$39:$B$782,Q$47)+'СЕТ СН'!$G$14+СВЦЭМ!$D$10+'СЕТ СН'!$G$5-'СЕТ СН'!$G$24</f>
        <v>3688.3753004999999</v>
      </c>
      <c r="R51" s="36">
        <f>SUMIFS(СВЦЭМ!$D$39:$D$782,СВЦЭМ!$A$39:$A$782,$A51,СВЦЭМ!$B$39:$B$782,R$47)+'СЕТ СН'!$G$14+СВЦЭМ!$D$10+'СЕТ СН'!$G$5-'СЕТ СН'!$G$24</f>
        <v>3681.84687549</v>
      </c>
      <c r="S51" s="36">
        <f>SUMIFS(СВЦЭМ!$D$39:$D$782,СВЦЭМ!$A$39:$A$782,$A51,СВЦЭМ!$B$39:$B$782,S$47)+'СЕТ СН'!$G$14+СВЦЭМ!$D$10+'СЕТ СН'!$G$5-'СЕТ СН'!$G$24</f>
        <v>3652.59910339</v>
      </c>
      <c r="T51" s="36">
        <f>SUMIFS(СВЦЭМ!$D$39:$D$782,СВЦЭМ!$A$39:$A$782,$A51,СВЦЭМ!$B$39:$B$782,T$47)+'СЕТ СН'!$G$14+СВЦЭМ!$D$10+'СЕТ СН'!$G$5-'СЕТ СН'!$G$24</f>
        <v>3569.3859397900001</v>
      </c>
      <c r="U51" s="36">
        <f>SUMIFS(СВЦЭМ!$D$39:$D$782,СВЦЭМ!$A$39:$A$782,$A51,СВЦЭМ!$B$39:$B$782,U$47)+'СЕТ СН'!$G$14+СВЦЭМ!$D$10+'СЕТ СН'!$G$5-'СЕТ СН'!$G$24</f>
        <v>3504.0706290799999</v>
      </c>
      <c r="V51" s="36">
        <f>SUMIFS(СВЦЭМ!$D$39:$D$782,СВЦЭМ!$A$39:$A$782,$A51,СВЦЭМ!$B$39:$B$782,V$47)+'СЕТ СН'!$G$14+СВЦЭМ!$D$10+'СЕТ СН'!$G$5-'СЕТ СН'!$G$24</f>
        <v>3499.6343004300002</v>
      </c>
      <c r="W51" s="36">
        <f>SUMIFS(СВЦЭМ!$D$39:$D$782,СВЦЭМ!$A$39:$A$782,$A51,СВЦЭМ!$B$39:$B$782,W$47)+'СЕТ СН'!$G$14+СВЦЭМ!$D$10+'СЕТ СН'!$G$5-'СЕТ СН'!$G$24</f>
        <v>3511.7011249900002</v>
      </c>
      <c r="X51" s="36">
        <f>SUMIFS(СВЦЭМ!$D$39:$D$782,СВЦЭМ!$A$39:$A$782,$A51,СВЦЭМ!$B$39:$B$782,X$47)+'СЕТ СН'!$G$14+СВЦЭМ!$D$10+'СЕТ СН'!$G$5-'СЕТ СН'!$G$24</f>
        <v>3533.5973202499999</v>
      </c>
      <c r="Y51" s="36">
        <f>SUMIFS(СВЦЭМ!$D$39:$D$782,СВЦЭМ!$A$39:$A$782,$A51,СВЦЭМ!$B$39:$B$782,Y$47)+'СЕТ СН'!$G$14+СВЦЭМ!$D$10+'СЕТ СН'!$G$5-'СЕТ СН'!$G$24</f>
        <v>3576.5633649199999</v>
      </c>
    </row>
    <row r="52" spans="1:25" ht="15.75" x14ac:dyDescent="0.2">
      <c r="A52" s="35">
        <f t="shared" si="1"/>
        <v>44291</v>
      </c>
      <c r="B52" s="36">
        <f>SUMIFS(СВЦЭМ!$D$39:$D$782,СВЦЭМ!$A$39:$A$782,$A52,СВЦЭМ!$B$39:$B$782,B$47)+'СЕТ СН'!$G$14+СВЦЭМ!$D$10+'СЕТ СН'!$G$5-'СЕТ СН'!$G$24</f>
        <v>3648.7494863900001</v>
      </c>
      <c r="C52" s="36">
        <f>SUMIFS(СВЦЭМ!$D$39:$D$782,СВЦЭМ!$A$39:$A$782,$A52,СВЦЭМ!$B$39:$B$782,C$47)+'СЕТ СН'!$G$14+СВЦЭМ!$D$10+'СЕТ СН'!$G$5-'СЕТ СН'!$G$24</f>
        <v>3726.49256775</v>
      </c>
      <c r="D52" s="36">
        <f>SUMIFS(СВЦЭМ!$D$39:$D$782,СВЦЭМ!$A$39:$A$782,$A52,СВЦЭМ!$B$39:$B$782,D$47)+'СЕТ СН'!$G$14+СВЦЭМ!$D$10+'СЕТ СН'!$G$5-'СЕТ СН'!$G$24</f>
        <v>3774.4532683500001</v>
      </c>
      <c r="E52" s="36">
        <f>SUMIFS(СВЦЭМ!$D$39:$D$782,СВЦЭМ!$A$39:$A$782,$A52,СВЦЭМ!$B$39:$B$782,E$47)+'СЕТ СН'!$G$14+СВЦЭМ!$D$10+'СЕТ СН'!$G$5-'СЕТ СН'!$G$24</f>
        <v>3780.9484963100003</v>
      </c>
      <c r="F52" s="36">
        <f>SUMIFS(СВЦЭМ!$D$39:$D$782,СВЦЭМ!$A$39:$A$782,$A52,СВЦЭМ!$B$39:$B$782,F$47)+'СЕТ СН'!$G$14+СВЦЭМ!$D$10+'СЕТ СН'!$G$5-'СЕТ СН'!$G$24</f>
        <v>3784.0544468200001</v>
      </c>
      <c r="G52" s="36">
        <f>SUMIFS(СВЦЭМ!$D$39:$D$782,СВЦЭМ!$A$39:$A$782,$A52,СВЦЭМ!$B$39:$B$782,G$47)+'СЕТ СН'!$G$14+СВЦЭМ!$D$10+'СЕТ СН'!$G$5-'СЕТ СН'!$G$24</f>
        <v>3782.07613227</v>
      </c>
      <c r="H52" s="36">
        <f>SUMIFS(СВЦЭМ!$D$39:$D$782,СВЦЭМ!$A$39:$A$782,$A52,СВЦЭМ!$B$39:$B$782,H$47)+'СЕТ СН'!$G$14+СВЦЭМ!$D$10+'СЕТ СН'!$G$5-'СЕТ СН'!$G$24</f>
        <v>3736.0820989100002</v>
      </c>
      <c r="I52" s="36">
        <f>SUMIFS(СВЦЭМ!$D$39:$D$782,СВЦЭМ!$A$39:$A$782,$A52,СВЦЭМ!$B$39:$B$782,I$47)+'СЕТ СН'!$G$14+СВЦЭМ!$D$10+'СЕТ СН'!$G$5-'СЕТ СН'!$G$24</f>
        <v>3671.6035171499998</v>
      </c>
      <c r="J52" s="36">
        <f>SUMIFS(СВЦЭМ!$D$39:$D$782,СВЦЭМ!$A$39:$A$782,$A52,СВЦЭМ!$B$39:$B$782,J$47)+'СЕТ СН'!$G$14+СВЦЭМ!$D$10+'СЕТ СН'!$G$5-'СЕТ СН'!$G$24</f>
        <v>3637.1820838399999</v>
      </c>
      <c r="K52" s="36">
        <f>SUMIFS(СВЦЭМ!$D$39:$D$782,СВЦЭМ!$A$39:$A$782,$A52,СВЦЭМ!$B$39:$B$782,K$47)+'СЕТ СН'!$G$14+СВЦЭМ!$D$10+'СЕТ СН'!$G$5-'СЕТ СН'!$G$24</f>
        <v>3600.7799231600002</v>
      </c>
      <c r="L52" s="36">
        <f>SUMIFS(СВЦЭМ!$D$39:$D$782,СВЦЭМ!$A$39:$A$782,$A52,СВЦЭМ!$B$39:$B$782,L$47)+'СЕТ СН'!$G$14+СВЦЭМ!$D$10+'СЕТ СН'!$G$5-'СЕТ СН'!$G$24</f>
        <v>3615.0337803900002</v>
      </c>
      <c r="M52" s="36">
        <f>SUMIFS(СВЦЭМ!$D$39:$D$782,СВЦЭМ!$A$39:$A$782,$A52,СВЦЭМ!$B$39:$B$782,M$47)+'СЕТ СН'!$G$14+СВЦЭМ!$D$10+'СЕТ СН'!$G$5-'СЕТ СН'!$G$24</f>
        <v>3609.1674322700001</v>
      </c>
      <c r="N52" s="36">
        <f>SUMIFS(СВЦЭМ!$D$39:$D$782,СВЦЭМ!$A$39:$A$782,$A52,СВЦЭМ!$B$39:$B$782,N$47)+'СЕТ СН'!$G$14+СВЦЭМ!$D$10+'СЕТ СН'!$G$5-'СЕТ СН'!$G$24</f>
        <v>3610.2501489300003</v>
      </c>
      <c r="O52" s="36">
        <f>SUMIFS(СВЦЭМ!$D$39:$D$782,СВЦЭМ!$A$39:$A$782,$A52,СВЦЭМ!$B$39:$B$782,O$47)+'СЕТ СН'!$G$14+СВЦЭМ!$D$10+'СЕТ СН'!$G$5-'СЕТ СН'!$G$24</f>
        <v>3644.4407160299997</v>
      </c>
      <c r="P52" s="36">
        <f>SUMIFS(СВЦЭМ!$D$39:$D$782,СВЦЭМ!$A$39:$A$782,$A52,СВЦЭМ!$B$39:$B$782,P$47)+'СЕТ СН'!$G$14+СВЦЭМ!$D$10+'СЕТ СН'!$G$5-'СЕТ СН'!$G$24</f>
        <v>3690.3217973999999</v>
      </c>
      <c r="Q52" s="36">
        <f>SUMIFS(СВЦЭМ!$D$39:$D$782,СВЦЭМ!$A$39:$A$782,$A52,СВЦЭМ!$B$39:$B$782,Q$47)+'СЕТ СН'!$G$14+СВЦЭМ!$D$10+'СЕТ СН'!$G$5-'СЕТ СН'!$G$24</f>
        <v>3709.7676214499998</v>
      </c>
      <c r="R52" s="36">
        <f>SUMIFS(СВЦЭМ!$D$39:$D$782,СВЦЭМ!$A$39:$A$782,$A52,СВЦЭМ!$B$39:$B$782,R$47)+'СЕТ СН'!$G$14+СВЦЭМ!$D$10+'СЕТ СН'!$G$5-'СЕТ СН'!$G$24</f>
        <v>3699.8833923700004</v>
      </c>
      <c r="S52" s="36">
        <f>SUMIFS(СВЦЭМ!$D$39:$D$782,СВЦЭМ!$A$39:$A$782,$A52,СВЦЭМ!$B$39:$B$782,S$47)+'СЕТ СН'!$G$14+СВЦЭМ!$D$10+'СЕТ СН'!$G$5-'СЕТ СН'!$G$24</f>
        <v>3678.04059203</v>
      </c>
      <c r="T52" s="36">
        <f>SUMIFS(СВЦЭМ!$D$39:$D$782,СВЦЭМ!$A$39:$A$782,$A52,СВЦЭМ!$B$39:$B$782,T$47)+'СЕТ СН'!$G$14+СВЦЭМ!$D$10+'СЕТ СН'!$G$5-'СЕТ СН'!$G$24</f>
        <v>3619.3022687399998</v>
      </c>
      <c r="U52" s="36">
        <f>SUMIFS(СВЦЭМ!$D$39:$D$782,СВЦЭМ!$A$39:$A$782,$A52,СВЦЭМ!$B$39:$B$782,U$47)+'СЕТ СН'!$G$14+СВЦЭМ!$D$10+'СЕТ СН'!$G$5-'СЕТ СН'!$G$24</f>
        <v>3572.1235300600001</v>
      </c>
      <c r="V52" s="36">
        <f>SUMIFS(СВЦЭМ!$D$39:$D$782,СВЦЭМ!$A$39:$A$782,$A52,СВЦЭМ!$B$39:$B$782,V$47)+'СЕТ СН'!$G$14+СВЦЭМ!$D$10+'СЕТ СН'!$G$5-'СЕТ СН'!$G$24</f>
        <v>3568.4799740899998</v>
      </c>
      <c r="W52" s="36">
        <f>SUMIFS(СВЦЭМ!$D$39:$D$782,СВЦЭМ!$A$39:$A$782,$A52,СВЦЭМ!$B$39:$B$782,W$47)+'СЕТ СН'!$G$14+СВЦЭМ!$D$10+'СЕТ СН'!$G$5-'СЕТ СН'!$G$24</f>
        <v>3584.9189544700002</v>
      </c>
      <c r="X52" s="36">
        <f>SUMIFS(СВЦЭМ!$D$39:$D$782,СВЦЭМ!$A$39:$A$782,$A52,СВЦЭМ!$B$39:$B$782,X$47)+'СЕТ СН'!$G$14+СВЦЭМ!$D$10+'СЕТ СН'!$G$5-'СЕТ СН'!$G$24</f>
        <v>3568.43361938</v>
      </c>
      <c r="Y52" s="36">
        <f>SUMIFS(СВЦЭМ!$D$39:$D$782,СВЦЭМ!$A$39:$A$782,$A52,СВЦЭМ!$B$39:$B$782,Y$47)+'СЕТ СН'!$G$14+СВЦЭМ!$D$10+'СЕТ СН'!$G$5-'СЕТ СН'!$G$24</f>
        <v>3589.3967545800001</v>
      </c>
    </row>
    <row r="53" spans="1:25" ht="15.75" x14ac:dyDescent="0.2">
      <c r="A53" s="35">
        <f t="shared" si="1"/>
        <v>44292</v>
      </c>
      <c r="B53" s="36">
        <f>SUMIFS(СВЦЭМ!$D$39:$D$782,СВЦЭМ!$A$39:$A$782,$A53,СВЦЭМ!$B$39:$B$782,B$47)+'СЕТ СН'!$G$14+СВЦЭМ!$D$10+'СЕТ СН'!$G$5-'СЕТ СН'!$G$24</f>
        <v>3597.9690205900001</v>
      </c>
      <c r="C53" s="36">
        <f>SUMIFS(СВЦЭМ!$D$39:$D$782,СВЦЭМ!$A$39:$A$782,$A53,СВЦЭМ!$B$39:$B$782,C$47)+'СЕТ СН'!$G$14+СВЦЭМ!$D$10+'СЕТ СН'!$G$5-'СЕТ СН'!$G$24</f>
        <v>3661.2620758499997</v>
      </c>
      <c r="D53" s="36">
        <f>SUMIFS(СВЦЭМ!$D$39:$D$782,СВЦЭМ!$A$39:$A$782,$A53,СВЦЭМ!$B$39:$B$782,D$47)+'СЕТ СН'!$G$14+СВЦЭМ!$D$10+'СЕТ СН'!$G$5-'СЕТ СН'!$G$24</f>
        <v>3720.3132972000003</v>
      </c>
      <c r="E53" s="36">
        <f>SUMIFS(СВЦЭМ!$D$39:$D$782,СВЦЭМ!$A$39:$A$782,$A53,СВЦЭМ!$B$39:$B$782,E$47)+'СЕТ СН'!$G$14+СВЦЭМ!$D$10+'СЕТ СН'!$G$5-'СЕТ СН'!$G$24</f>
        <v>3727.85369335</v>
      </c>
      <c r="F53" s="36">
        <f>SUMIFS(СВЦЭМ!$D$39:$D$782,СВЦЭМ!$A$39:$A$782,$A53,СВЦЭМ!$B$39:$B$782,F$47)+'СЕТ СН'!$G$14+СВЦЭМ!$D$10+'СЕТ СН'!$G$5-'СЕТ СН'!$G$24</f>
        <v>3729.5329768299998</v>
      </c>
      <c r="G53" s="36">
        <f>SUMIFS(СВЦЭМ!$D$39:$D$782,СВЦЭМ!$A$39:$A$782,$A53,СВЦЭМ!$B$39:$B$782,G$47)+'СЕТ СН'!$G$14+СВЦЭМ!$D$10+'СЕТ СН'!$G$5-'СЕТ СН'!$G$24</f>
        <v>3722.4450923499999</v>
      </c>
      <c r="H53" s="36">
        <f>SUMIFS(СВЦЭМ!$D$39:$D$782,СВЦЭМ!$A$39:$A$782,$A53,СВЦЭМ!$B$39:$B$782,H$47)+'СЕТ СН'!$G$14+СВЦЭМ!$D$10+'СЕТ СН'!$G$5-'СЕТ СН'!$G$24</f>
        <v>3694.8772289999997</v>
      </c>
      <c r="I53" s="36">
        <f>SUMIFS(СВЦЭМ!$D$39:$D$782,СВЦЭМ!$A$39:$A$782,$A53,СВЦЭМ!$B$39:$B$782,I$47)+'СЕТ СН'!$G$14+СВЦЭМ!$D$10+'СЕТ СН'!$G$5-'СЕТ СН'!$G$24</f>
        <v>3641.1052441000002</v>
      </c>
      <c r="J53" s="36">
        <f>SUMIFS(СВЦЭМ!$D$39:$D$782,СВЦЭМ!$A$39:$A$782,$A53,СВЦЭМ!$B$39:$B$782,J$47)+'СЕТ СН'!$G$14+СВЦЭМ!$D$10+'СЕТ СН'!$G$5-'СЕТ СН'!$G$24</f>
        <v>3596.3721505499998</v>
      </c>
      <c r="K53" s="36">
        <f>SUMIFS(СВЦЭМ!$D$39:$D$782,СВЦЭМ!$A$39:$A$782,$A53,СВЦЭМ!$B$39:$B$782,K$47)+'СЕТ СН'!$G$14+СВЦЭМ!$D$10+'СЕТ СН'!$G$5-'СЕТ СН'!$G$24</f>
        <v>3561.8266748599999</v>
      </c>
      <c r="L53" s="36">
        <f>SUMIFS(СВЦЭМ!$D$39:$D$782,СВЦЭМ!$A$39:$A$782,$A53,СВЦЭМ!$B$39:$B$782,L$47)+'СЕТ СН'!$G$14+СВЦЭМ!$D$10+'СЕТ СН'!$G$5-'СЕТ СН'!$G$24</f>
        <v>3578.4205355499998</v>
      </c>
      <c r="M53" s="36">
        <f>SUMIFS(СВЦЭМ!$D$39:$D$782,СВЦЭМ!$A$39:$A$782,$A53,СВЦЭМ!$B$39:$B$782,M$47)+'СЕТ СН'!$G$14+СВЦЭМ!$D$10+'СЕТ СН'!$G$5-'СЕТ СН'!$G$24</f>
        <v>3592.3766053099998</v>
      </c>
      <c r="N53" s="36">
        <f>SUMIFS(СВЦЭМ!$D$39:$D$782,СВЦЭМ!$A$39:$A$782,$A53,СВЦЭМ!$B$39:$B$782,N$47)+'СЕТ СН'!$G$14+СВЦЭМ!$D$10+'СЕТ СН'!$G$5-'СЕТ СН'!$G$24</f>
        <v>3621.1075970100001</v>
      </c>
      <c r="O53" s="36">
        <f>SUMIFS(СВЦЭМ!$D$39:$D$782,СВЦЭМ!$A$39:$A$782,$A53,СВЦЭМ!$B$39:$B$782,O$47)+'СЕТ СН'!$G$14+СВЦЭМ!$D$10+'СЕТ СН'!$G$5-'СЕТ СН'!$G$24</f>
        <v>3660.6124219900003</v>
      </c>
      <c r="P53" s="36">
        <f>SUMIFS(СВЦЭМ!$D$39:$D$782,СВЦЭМ!$A$39:$A$782,$A53,СВЦЭМ!$B$39:$B$782,P$47)+'СЕТ СН'!$G$14+СВЦЭМ!$D$10+'СЕТ СН'!$G$5-'СЕТ СН'!$G$24</f>
        <v>3705.9751916599998</v>
      </c>
      <c r="Q53" s="36">
        <f>SUMIFS(СВЦЭМ!$D$39:$D$782,СВЦЭМ!$A$39:$A$782,$A53,СВЦЭМ!$B$39:$B$782,Q$47)+'СЕТ СН'!$G$14+СВЦЭМ!$D$10+'СЕТ СН'!$G$5-'СЕТ СН'!$G$24</f>
        <v>3715.0102344099996</v>
      </c>
      <c r="R53" s="36">
        <f>SUMIFS(СВЦЭМ!$D$39:$D$782,СВЦЭМ!$A$39:$A$782,$A53,СВЦЭМ!$B$39:$B$782,R$47)+'СЕТ СН'!$G$14+СВЦЭМ!$D$10+'СЕТ СН'!$G$5-'СЕТ СН'!$G$24</f>
        <v>3706.29445721</v>
      </c>
      <c r="S53" s="36">
        <f>SUMIFS(СВЦЭМ!$D$39:$D$782,СВЦЭМ!$A$39:$A$782,$A53,СВЦЭМ!$B$39:$B$782,S$47)+'СЕТ СН'!$G$14+СВЦЭМ!$D$10+'СЕТ СН'!$G$5-'СЕТ СН'!$G$24</f>
        <v>3688.5460824000002</v>
      </c>
      <c r="T53" s="36">
        <f>SUMIFS(СВЦЭМ!$D$39:$D$782,СВЦЭМ!$A$39:$A$782,$A53,СВЦЭМ!$B$39:$B$782,T$47)+'СЕТ СН'!$G$14+СВЦЭМ!$D$10+'СЕТ СН'!$G$5-'СЕТ СН'!$G$24</f>
        <v>3630.8506776200002</v>
      </c>
      <c r="U53" s="36">
        <f>SUMIFS(СВЦЭМ!$D$39:$D$782,СВЦЭМ!$A$39:$A$782,$A53,СВЦЭМ!$B$39:$B$782,U$47)+'СЕТ СН'!$G$14+СВЦЭМ!$D$10+'СЕТ СН'!$G$5-'СЕТ СН'!$G$24</f>
        <v>3554.3209351599999</v>
      </c>
      <c r="V53" s="36">
        <f>SUMIFS(СВЦЭМ!$D$39:$D$782,СВЦЭМ!$A$39:$A$782,$A53,СВЦЭМ!$B$39:$B$782,V$47)+'СЕТ СН'!$G$14+СВЦЭМ!$D$10+'СЕТ СН'!$G$5-'СЕТ СН'!$G$24</f>
        <v>3511.9653949600001</v>
      </c>
      <c r="W53" s="36">
        <f>SUMIFS(СВЦЭМ!$D$39:$D$782,СВЦЭМ!$A$39:$A$782,$A53,СВЦЭМ!$B$39:$B$782,W$47)+'СЕТ СН'!$G$14+СВЦЭМ!$D$10+'СЕТ СН'!$G$5-'СЕТ СН'!$G$24</f>
        <v>3526.3133758100003</v>
      </c>
      <c r="X53" s="36">
        <f>SUMIFS(СВЦЭМ!$D$39:$D$782,СВЦЭМ!$A$39:$A$782,$A53,СВЦЭМ!$B$39:$B$782,X$47)+'СЕТ СН'!$G$14+СВЦЭМ!$D$10+'СЕТ СН'!$G$5-'СЕТ СН'!$G$24</f>
        <v>3548.3663028299998</v>
      </c>
      <c r="Y53" s="36">
        <f>SUMIFS(СВЦЭМ!$D$39:$D$782,СВЦЭМ!$A$39:$A$782,$A53,СВЦЭМ!$B$39:$B$782,Y$47)+'СЕТ СН'!$G$14+СВЦЭМ!$D$10+'СЕТ СН'!$G$5-'СЕТ СН'!$G$24</f>
        <v>3602.6927249199998</v>
      </c>
    </row>
    <row r="54" spans="1:25" ht="15.75" x14ac:dyDescent="0.2">
      <c r="A54" s="35">
        <f t="shared" si="1"/>
        <v>44293</v>
      </c>
      <c r="B54" s="36">
        <f>SUMIFS(СВЦЭМ!$D$39:$D$782,СВЦЭМ!$A$39:$A$782,$A54,СВЦЭМ!$B$39:$B$782,B$47)+'СЕТ СН'!$G$14+СВЦЭМ!$D$10+'СЕТ СН'!$G$5-'СЕТ СН'!$G$24</f>
        <v>3680.1980922100001</v>
      </c>
      <c r="C54" s="36">
        <f>SUMIFS(СВЦЭМ!$D$39:$D$782,СВЦЭМ!$A$39:$A$782,$A54,СВЦЭМ!$B$39:$B$782,C$47)+'СЕТ СН'!$G$14+СВЦЭМ!$D$10+'СЕТ СН'!$G$5-'СЕТ СН'!$G$24</f>
        <v>3715.6383031</v>
      </c>
      <c r="D54" s="36">
        <f>SUMIFS(СВЦЭМ!$D$39:$D$782,СВЦЭМ!$A$39:$A$782,$A54,СВЦЭМ!$B$39:$B$782,D$47)+'СЕТ СН'!$G$14+СВЦЭМ!$D$10+'СЕТ СН'!$G$5-'СЕТ СН'!$G$24</f>
        <v>3679.25108714</v>
      </c>
      <c r="E54" s="36">
        <f>SUMIFS(СВЦЭМ!$D$39:$D$782,СВЦЭМ!$A$39:$A$782,$A54,СВЦЭМ!$B$39:$B$782,E$47)+'СЕТ СН'!$G$14+СВЦЭМ!$D$10+'СЕТ СН'!$G$5-'СЕТ СН'!$G$24</f>
        <v>3675.1267707699999</v>
      </c>
      <c r="F54" s="36">
        <f>SUMIFS(СВЦЭМ!$D$39:$D$782,СВЦЭМ!$A$39:$A$782,$A54,СВЦЭМ!$B$39:$B$782,F$47)+'СЕТ СН'!$G$14+СВЦЭМ!$D$10+'СЕТ СН'!$G$5-'СЕТ СН'!$G$24</f>
        <v>3678.6379090800001</v>
      </c>
      <c r="G54" s="36">
        <f>SUMIFS(СВЦЭМ!$D$39:$D$782,СВЦЭМ!$A$39:$A$782,$A54,СВЦЭМ!$B$39:$B$782,G$47)+'СЕТ СН'!$G$14+СВЦЭМ!$D$10+'СЕТ СН'!$G$5-'СЕТ СН'!$G$24</f>
        <v>3686.1620323500001</v>
      </c>
      <c r="H54" s="36">
        <f>SUMIFS(СВЦЭМ!$D$39:$D$782,СВЦЭМ!$A$39:$A$782,$A54,СВЦЭМ!$B$39:$B$782,H$47)+'СЕТ СН'!$G$14+СВЦЭМ!$D$10+'СЕТ СН'!$G$5-'СЕТ СН'!$G$24</f>
        <v>3721.8159677499998</v>
      </c>
      <c r="I54" s="36">
        <f>SUMIFS(СВЦЭМ!$D$39:$D$782,СВЦЭМ!$A$39:$A$782,$A54,СВЦЭМ!$B$39:$B$782,I$47)+'СЕТ СН'!$G$14+СВЦЭМ!$D$10+'СЕТ СН'!$G$5-'СЕТ СН'!$G$24</f>
        <v>3690.6944776600003</v>
      </c>
      <c r="J54" s="36">
        <f>SUMIFS(СВЦЭМ!$D$39:$D$782,СВЦЭМ!$A$39:$A$782,$A54,СВЦЭМ!$B$39:$B$782,J$47)+'СЕТ СН'!$G$14+СВЦЭМ!$D$10+'СЕТ СН'!$G$5-'СЕТ СН'!$G$24</f>
        <v>3643.8524425800001</v>
      </c>
      <c r="K54" s="36">
        <f>SUMIFS(СВЦЭМ!$D$39:$D$782,СВЦЭМ!$A$39:$A$782,$A54,СВЦЭМ!$B$39:$B$782,K$47)+'СЕТ СН'!$G$14+СВЦЭМ!$D$10+'СЕТ СН'!$G$5-'СЕТ СН'!$G$24</f>
        <v>3600.5552565100002</v>
      </c>
      <c r="L54" s="36">
        <f>SUMIFS(СВЦЭМ!$D$39:$D$782,СВЦЭМ!$A$39:$A$782,$A54,СВЦЭМ!$B$39:$B$782,L$47)+'СЕТ СН'!$G$14+СВЦЭМ!$D$10+'СЕТ СН'!$G$5-'СЕТ СН'!$G$24</f>
        <v>3606.5664319299999</v>
      </c>
      <c r="M54" s="36">
        <f>SUMIFS(СВЦЭМ!$D$39:$D$782,СВЦЭМ!$A$39:$A$782,$A54,СВЦЭМ!$B$39:$B$782,M$47)+'СЕТ СН'!$G$14+СВЦЭМ!$D$10+'СЕТ СН'!$G$5-'СЕТ СН'!$G$24</f>
        <v>3594.3191247099999</v>
      </c>
      <c r="N54" s="36">
        <f>SUMIFS(СВЦЭМ!$D$39:$D$782,СВЦЭМ!$A$39:$A$782,$A54,СВЦЭМ!$B$39:$B$782,N$47)+'СЕТ СН'!$G$14+СВЦЭМ!$D$10+'СЕТ СН'!$G$5-'СЕТ СН'!$G$24</f>
        <v>3620.1008569099999</v>
      </c>
      <c r="O54" s="36">
        <f>SUMIFS(СВЦЭМ!$D$39:$D$782,СВЦЭМ!$A$39:$A$782,$A54,СВЦЭМ!$B$39:$B$782,O$47)+'СЕТ СН'!$G$14+СВЦЭМ!$D$10+'СЕТ СН'!$G$5-'СЕТ СН'!$G$24</f>
        <v>3644.68193974</v>
      </c>
      <c r="P54" s="36">
        <f>SUMIFS(СВЦЭМ!$D$39:$D$782,СВЦЭМ!$A$39:$A$782,$A54,СВЦЭМ!$B$39:$B$782,P$47)+'СЕТ СН'!$G$14+СВЦЭМ!$D$10+'СЕТ СН'!$G$5-'СЕТ СН'!$G$24</f>
        <v>3683.66952223</v>
      </c>
      <c r="Q54" s="36">
        <f>SUMIFS(СВЦЭМ!$D$39:$D$782,СВЦЭМ!$A$39:$A$782,$A54,СВЦЭМ!$B$39:$B$782,Q$47)+'СЕТ СН'!$G$14+СВЦЭМ!$D$10+'СЕТ СН'!$G$5-'СЕТ СН'!$G$24</f>
        <v>3720.2343654699998</v>
      </c>
      <c r="R54" s="36">
        <f>SUMIFS(СВЦЭМ!$D$39:$D$782,СВЦЭМ!$A$39:$A$782,$A54,СВЦЭМ!$B$39:$B$782,R$47)+'СЕТ СН'!$G$14+СВЦЭМ!$D$10+'СЕТ СН'!$G$5-'СЕТ СН'!$G$24</f>
        <v>3720.6211491900003</v>
      </c>
      <c r="S54" s="36">
        <f>SUMIFS(СВЦЭМ!$D$39:$D$782,СВЦЭМ!$A$39:$A$782,$A54,СВЦЭМ!$B$39:$B$782,S$47)+'СЕТ СН'!$G$14+СВЦЭМ!$D$10+'СЕТ СН'!$G$5-'СЕТ СН'!$G$24</f>
        <v>3688.81580368</v>
      </c>
      <c r="T54" s="36">
        <f>SUMIFS(СВЦЭМ!$D$39:$D$782,СВЦЭМ!$A$39:$A$782,$A54,СВЦЭМ!$B$39:$B$782,T$47)+'СЕТ СН'!$G$14+СВЦЭМ!$D$10+'СЕТ СН'!$G$5-'СЕТ СН'!$G$24</f>
        <v>3614.3414502099999</v>
      </c>
      <c r="U54" s="36">
        <f>SUMIFS(СВЦЭМ!$D$39:$D$782,СВЦЭМ!$A$39:$A$782,$A54,СВЦЭМ!$B$39:$B$782,U$47)+'СЕТ СН'!$G$14+СВЦЭМ!$D$10+'СЕТ СН'!$G$5-'СЕТ СН'!$G$24</f>
        <v>3567.1335495600001</v>
      </c>
      <c r="V54" s="36">
        <f>SUMIFS(СВЦЭМ!$D$39:$D$782,СВЦЭМ!$A$39:$A$782,$A54,СВЦЭМ!$B$39:$B$782,V$47)+'СЕТ СН'!$G$14+СВЦЭМ!$D$10+'СЕТ СН'!$G$5-'СЕТ СН'!$G$24</f>
        <v>3551.36075605</v>
      </c>
      <c r="W54" s="36">
        <f>SUMIFS(СВЦЭМ!$D$39:$D$782,СВЦЭМ!$A$39:$A$782,$A54,СВЦЭМ!$B$39:$B$782,W$47)+'СЕТ СН'!$G$14+СВЦЭМ!$D$10+'СЕТ СН'!$G$5-'СЕТ СН'!$G$24</f>
        <v>3551.84264231</v>
      </c>
      <c r="X54" s="36">
        <f>SUMIFS(СВЦЭМ!$D$39:$D$782,СВЦЭМ!$A$39:$A$782,$A54,СВЦЭМ!$B$39:$B$782,X$47)+'СЕТ СН'!$G$14+СВЦЭМ!$D$10+'СЕТ СН'!$G$5-'СЕТ СН'!$G$24</f>
        <v>3565.25845725</v>
      </c>
      <c r="Y54" s="36">
        <f>SUMIFS(СВЦЭМ!$D$39:$D$782,СВЦЭМ!$A$39:$A$782,$A54,СВЦЭМ!$B$39:$B$782,Y$47)+'СЕТ СН'!$G$14+СВЦЭМ!$D$10+'СЕТ СН'!$G$5-'СЕТ СН'!$G$24</f>
        <v>3611.4289969000001</v>
      </c>
    </row>
    <row r="55" spans="1:25" ht="15.75" x14ac:dyDescent="0.2">
      <c r="A55" s="35">
        <f t="shared" si="1"/>
        <v>44294</v>
      </c>
      <c r="B55" s="36">
        <f>SUMIFS(СВЦЭМ!$D$39:$D$782,СВЦЭМ!$A$39:$A$782,$A55,СВЦЭМ!$B$39:$B$782,B$47)+'СЕТ СН'!$G$14+СВЦЭМ!$D$10+'СЕТ СН'!$G$5-'СЕТ СН'!$G$24</f>
        <v>3641.8267551999998</v>
      </c>
      <c r="C55" s="36">
        <f>SUMIFS(СВЦЭМ!$D$39:$D$782,СВЦЭМ!$A$39:$A$782,$A55,СВЦЭМ!$B$39:$B$782,C$47)+'СЕТ СН'!$G$14+СВЦЭМ!$D$10+'СЕТ СН'!$G$5-'СЕТ СН'!$G$24</f>
        <v>3708.1708403299999</v>
      </c>
      <c r="D55" s="36">
        <f>SUMIFS(СВЦЭМ!$D$39:$D$782,СВЦЭМ!$A$39:$A$782,$A55,СВЦЭМ!$B$39:$B$782,D$47)+'СЕТ СН'!$G$14+СВЦЭМ!$D$10+'СЕТ СН'!$G$5-'СЕТ СН'!$G$24</f>
        <v>3692.9528519300002</v>
      </c>
      <c r="E55" s="36">
        <f>SUMIFS(СВЦЭМ!$D$39:$D$782,СВЦЭМ!$A$39:$A$782,$A55,СВЦЭМ!$B$39:$B$782,E$47)+'СЕТ СН'!$G$14+СВЦЭМ!$D$10+'СЕТ СН'!$G$5-'СЕТ СН'!$G$24</f>
        <v>3687.7591429200002</v>
      </c>
      <c r="F55" s="36">
        <f>SUMIFS(СВЦЭМ!$D$39:$D$782,СВЦЭМ!$A$39:$A$782,$A55,СВЦЭМ!$B$39:$B$782,F$47)+'СЕТ СН'!$G$14+СВЦЭМ!$D$10+'СЕТ СН'!$G$5-'СЕТ СН'!$G$24</f>
        <v>3687.5055812299997</v>
      </c>
      <c r="G55" s="36">
        <f>SUMIFS(СВЦЭМ!$D$39:$D$782,СВЦЭМ!$A$39:$A$782,$A55,СВЦЭМ!$B$39:$B$782,G$47)+'СЕТ СН'!$G$14+СВЦЭМ!$D$10+'СЕТ СН'!$G$5-'СЕТ СН'!$G$24</f>
        <v>3699.7976230699996</v>
      </c>
      <c r="H55" s="36">
        <f>SUMIFS(СВЦЭМ!$D$39:$D$782,СВЦЭМ!$A$39:$A$782,$A55,СВЦЭМ!$B$39:$B$782,H$47)+'СЕТ СН'!$G$14+СВЦЭМ!$D$10+'СЕТ СН'!$G$5-'СЕТ СН'!$G$24</f>
        <v>3686.2191492900001</v>
      </c>
      <c r="I55" s="36">
        <f>SUMIFS(СВЦЭМ!$D$39:$D$782,СВЦЭМ!$A$39:$A$782,$A55,СВЦЭМ!$B$39:$B$782,I$47)+'СЕТ СН'!$G$14+СВЦЭМ!$D$10+'СЕТ СН'!$G$5-'СЕТ СН'!$G$24</f>
        <v>3640.6114649900001</v>
      </c>
      <c r="J55" s="36">
        <f>SUMIFS(СВЦЭМ!$D$39:$D$782,СВЦЭМ!$A$39:$A$782,$A55,СВЦЭМ!$B$39:$B$782,J$47)+'СЕТ СН'!$G$14+СВЦЭМ!$D$10+'СЕТ СН'!$G$5-'СЕТ СН'!$G$24</f>
        <v>3636.1846653299999</v>
      </c>
      <c r="K55" s="36">
        <f>SUMIFS(СВЦЭМ!$D$39:$D$782,СВЦЭМ!$A$39:$A$782,$A55,СВЦЭМ!$B$39:$B$782,K$47)+'СЕТ СН'!$G$14+СВЦЭМ!$D$10+'СЕТ СН'!$G$5-'СЕТ СН'!$G$24</f>
        <v>3617.8640875700003</v>
      </c>
      <c r="L55" s="36">
        <f>SUMIFS(СВЦЭМ!$D$39:$D$782,СВЦЭМ!$A$39:$A$782,$A55,СВЦЭМ!$B$39:$B$782,L$47)+'СЕТ СН'!$G$14+СВЦЭМ!$D$10+'СЕТ СН'!$G$5-'СЕТ СН'!$G$24</f>
        <v>3621.8120180300002</v>
      </c>
      <c r="M55" s="36">
        <f>SUMIFS(СВЦЭМ!$D$39:$D$782,СВЦЭМ!$A$39:$A$782,$A55,СВЦЭМ!$B$39:$B$782,M$47)+'СЕТ СН'!$G$14+СВЦЭМ!$D$10+'СЕТ СН'!$G$5-'СЕТ СН'!$G$24</f>
        <v>3629.6710439099998</v>
      </c>
      <c r="N55" s="36">
        <f>SUMIFS(СВЦЭМ!$D$39:$D$782,СВЦЭМ!$A$39:$A$782,$A55,СВЦЭМ!$B$39:$B$782,N$47)+'СЕТ СН'!$G$14+СВЦЭМ!$D$10+'СЕТ СН'!$G$5-'СЕТ СН'!$G$24</f>
        <v>3648.0347458800002</v>
      </c>
      <c r="O55" s="36">
        <f>SUMIFS(СВЦЭМ!$D$39:$D$782,СВЦЭМ!$A$39:$A$782,$A55,СВЦЭМ!$B$39:$B$782,O$47)+'СЕТ СН'!$G$14+СВЦЭМ!$D$10+'СЕТ СН'!$G$5-'СЕТ СН'!$G$24</f>
        <v>3652.8168262099998</v>
      </c>
      <c r="P55" s="36">
        <f>SUMIFS(СВЦЭМ!$D$39:$D$782,СВЦЭМ!$A$39:$A$782,$A55,СВЦЭМ!$B$39:$B$782,P$47)+'СЕТ СН'!$G$14+СВЦЭМ!$D$10+'СЕТ СН'!$G$5-'СЕТ СН'!$G$24</f>
        <v>3655.1724084799998</v>
      </c>
      <c r="Q55" s="36">
        <f>SUMIFS(СВЦЭМ!$D$39:$D$782,СВЦЭМ!$A$39:$A$782,$A55,СВЦЭМ!$B$39:$B$782,Q$47)+'СЕТ СН'!$G$14+СВЦЭМ!$D$10+'СЕТ СН'!$G$5-'СЕТ СН'!$G$24</f>
        <v>3676.3780704800001</v>
      </c>
      <c r="R55" s="36">
        <f>SUMIFS(СВЦЭМ!$D$39:$D$782,СВЦЭМ!$A$39:$A$782,$A55,СВЦЭМ!$B$39:$B$782,R$47)+'СЕТ СН'!$G$14+СВЦЭМ!$D$10+'СЕТ СН'!$G$5-'СЕТ СН'!$G$24</f>
        <v>3666.8379067000001</v>
      </c>
      <c r="S55" s="36">
        <f>SUMIFS(СВЦЭМ!$D$39:$D$782,СВЦЭМ!$A$39:$A$782,$A55,СВЦЭМ!$B$39:$B$782,S$47)+'СЕТ СН'!$G$14+СВЦЭМ!$D$10+'СЕТ СН'!$G$5-'СЕТ СН'!$G$24</f>
        <v>3652.5924952300002</v>
      </c>
      <c r="T55" s="36">
        <f>SUMIFS(СВЦЭМ!$D$39:$D$782,СВЦЭМ!$A$39:$A$782,$A55,СВЦЭМ!$B$39:$B$782,T$47)+'СЕТ СН'!$G$14+СВЦЭМ!$D$10+'СЕТ СН'!$G$5-'СЕТ СН'!$G$24</f>
        <v>3631.8877674999999</v>
      </c>
      <c r="U55" s="36">
        <f>SUMIFS(СВЦЭМ!$D$39:$D$782,СВЦЭМ!$A$39:$A$782,$A55,СВЦЭМ!$B$39:$B$782,U$47)+'СЕТ СН'!$G$14+СВЦЭМ!$D$10+'СЕТ СН'!$G$5-'СЕТ СН'!$G$24</f>
        <v>3568.0141311699999</v>
      </c>
      <c r="V55" s="36">
        <f>SUMIFS(СВЦЭМ!$D$39:$D$782,СВЦЭМ!$A$39:$A$782,$A55,СВЦЭМ!$B$39:$B$782,V$47)+'СЕТ СН'!$G$14+СВЦЭМ!$D$10+'СЕТ СН'!$G$5-'СЕТ СН'!$G$24</f>
        <v>3564.7836673500001</v>
      </c>
      <c r="W55" s="36">
        <f>SUMIFS(СВЦЭМ!$D$39:$D$782,СВЦЭМ!$A$39:$A$782,$A55,СВЦЭМ!$B$39:$B$782,W$47)+'СЕТ СН'!$G$14+СВЦЭМ!$D$10+'СЕТ СН'!$G$5-'СЕТ СН'!$G$24</f>
        <v>3583.02507079</v>
      </c>
      <c r="X55" s="36">
        <f>SUMIFS(СВЦЭМ!$D$39:$D$782,СВЦЭМ!$A$39:$A$782,$A55,СВЦЭМ!$B$39:$B$782,X$47)+'СЕТ СН'!$G$14+СВЦЭМ!$D$10+'СЕТ СН'!$G$5-'СЕТ СН'!$G$24</f>
        <v>3599.4622621399999</v>
      </c>
      <c r="Y55" s="36">
        <f>SUMIFS(СВЦЭМ!$D$39:$D$782,СВЦЭМ!$A$39:$A$782,$A55,СВЦЭМ!$B$39:$B$782,Y$47)+'СЕТ СН'!$G$14+СВЦЭМ!$D$10+'СЕТ СН'!$G$5-'СЕТ СН'!$G$24</f>
        <v>3636.88666328</v>
      </c>
    </row>
    <row r="56" spans="1:25" ht="15.75" x14ac:dyDescent="0.2">
      <c r="A56" s="35">
        <f t="shared" si="1"/>
        <v>44295</v>
      </c>
      <c r="B56" s="36">
        <f>SUMIFS(СВЦЭМ!$D$39:$D$782,СВЦЭМ!$A$39:$A$782,$A56,СВЦЭМ!$B$39:$B$782,B$47)+'СЕТ СН'!$G$14+СВЦЭМ!$D$10+'СЕТ СН'!$G$5-'СЕТ СН'!$G$24</f>
        <v>3615.9867603799999</v>
      </c>
      <c r="C56" s="36">
        <f>SUMIFS(СВЦЭМ!$D$39:$D$782,СВЦЭМ!$A$39:$A$782,$A56,СВЦЭМ!$B$39:$B$782,C$47)+'СЕТ СН'!$G$14+СВЦЭМ!$D$10+'СЕТ СН'!$G$5-'СЕТ СН'!$G$24</f>
        <v>3653.0079321799999</v>
      </c>
      <c r="D56" s="36">
        <f>SUMIFS(СВЦЭМ!$D$39:$D$782,СВЦЭМ!$A$39:$A$782,$A56,СВЦЭМ!$B$39:$B$782,D$47)+'СЕТ СН'!$G$14+СВЦЭМ!$D$10+'СЕТ СН'!$G$5-'СЕТ СН'!$G$24</f>
        <v>3686.7805708599999</v>
      </c>
      <c r="E56" s="36">
        <f>SUMIFS(СВЦЭМ!$D$39:$D$782,СВЦЭМ!$A$39:$A$782,$A56,СВЦЭМ!$B$39:$B$782,E$47)+'СЕТ СН'!$G$14+СВЦЭМ!$D$10+'СЕТ СН'!$G$5-'СЕТ СН'!$G$24</f>
        <v>3686.4372260600003</v>
      </c>
      <c r="F56" s="36">
        <f>SUMIFS(СВЦЭМ!$D$39:$D$782,СВЦЭМ!$A$39:$A$782,$A56,СВЦЭМ!$B$39:$B$782,F$47)+'СЕТ СН'!$G$14+СВЦЭМ!$D$10+'СЕТ СН'!$G$5-'СЕТ СН'!$G$24</f>
        <v>3686.09632491</v>
      </c>
      <c r="G56" s="36">
        <f>SUMIFS(СВЦЭМ!$D$39:$D$782,СВЦЭМ!$A$39:$A$782,$A56,СВЦЭМ!$B$39:$B$782,G$47)+'СЕТ СН'!$G$14+СВЦЭМ!$D$10+'СЕТ СН'!$G$5-'СЕТ СН'!$G$24</f>
        <v>3689.9946295600002</v>
      </c>
      <c r="H56" s="36">
        <f>SUMIFS(СВЦЭМ!$D$39:$D$782,СВЦЭМ!$A$39:$A$782,$A56,СВЦЭМ!$B$39:$B$782,H$47)+'СЕТ СН'!$G$14+СВЦЭМ!$D$10+'СЕТ СН'!$G$5-'СЕТ СН'!$G$24</f>
        <v>3675.9614864</v>
      </c>
      <c r="I56" s="36">
        <f>SUMIFS(СВЦЭМ!$D$39:$D$782,СВЦЭМ!$A$39:$A$782,$A56,СВЦЭМ!$B$39:$B$782,I$47)+'СЕТ СН'!$G$14+СВЦЭМ!$D$10+'СЕТ СН'!$G$5-'СЕТ СН'!$G$24</f>
        <v>3608.4037343499999</v>
      </c>
      <c r="J56" s="36">
        <f>SUMIFS(СВЦЭМ!$D$39:$D$782,СВЦЭМ!$A$39:$A$782,$A56,СВЦЭМ!$B$39:$B$782,J$47)+'СЕТ СН'!$G$14+СВЦЭМ!$D$10+'СЕТ СН'!$G$5-'СЕТ СН'!$G$24</f>
        <v>3614.8845734300003</v>
      </c>
      <c r="K56" s="36">
        <f>SUMIFS(СВЦЭМ!$D$39:$D$782,СВЦЭМ!$A$39:$A$782,$A56,СВЦЭМ!$B$39:$B$782,K$47)+'СЕТ СН'!$G$14+СВЦЭМ!$D$10+'СЕТ СН'!$G$5-'СЕТ СН'!$G$24</f>
        <v>3615.76512417</v>
      </c>
      <c r="L56" s="36">
        <f>SUMIFS(СВЦЭМ!$D$39:$D$782,СВЦЭМ!$A$39:$A$782,$A56,СВЦЭМ!$B$39:$B$782,L$47)+'СЕТ СН'!$G$14+СВЦЭМ!$D$10+'СЕТ СН'!$G$5-'СЕТ СН'!$G$24</f>
        <v>3619.54890725</v>
      </c>
      <c r="M56" s="36">
        <f>SUMIFS(СВЦЭМ!$D$39:$D$782,СВЦЭМ!$A$39:$A$782,$A56,СВЦЭМ!$B$39:$B$782,M$47)+'СЕТ СН'!$G$14+СВЦЭМ!$D$10+'СЕТ СН'!$G$5-'СЕТ СН'!$G$24</f>
        <v>3612.09245994</v>
      </c>
      <c r="N56" s="36">
        <f>SUMIFS(СВЦЭМ!$D$39:$D$782,СВЦЭМ!$A$39:$A$782,$A56,СВЦЭМ!$B$39:$B$782,N$47)+'СЕТ СН'!$G$14+СВЦЭМ!$D$10+'СЕТ СН'!$G$5-'СЕТ СН'!$G$24</f>
        <v>3632.09126315</v>
      </c>
      <c r="O56" s="36">
        <f>SUMIFS(СВЦЭМ!$D$39:$D$782,СВЦЭМ!$A$39:$A$782,$A56,СВЦЭМ!$B$39:$B$782,O$47)+'СЕТ СН'!$G$14+СВЦЭМ!$D$10+'СЕТ СН'!$G$5-'СЕТ СН'!$G$24</f>
        <v>3614.48593867</v>
      </c>
      <c r="P56" s="36">
        <f>SUMIFS(СВЦЭМ!$D$39:$D$782,СВЦЭМ!$A$39:$A$782,$A56,СВЦЭМ!$B$39:$B$782,P$47)+'СЕТ СН'!$G$14+СВЦЭМ!$D$10+'СЕТ СН'!$G$5-'СЕТ СН'!$G$24</f>
        <v>3638.6042193100002</v>
      </c>
      <c r="Q56" s="36">
        <f>SUMIFS(СВЦЭМ!$D$39:$D$782,СВЦЭМ!$A$39:$A$782,$A56,СВЦЭМ!$B$39:$B$782,Q$47)+'СЕТ СН'!$G$14+СВЦЭМ!$D$10+'СЕТ СН'!$G$5-'СЕТ СН'!$G$24</f>
        <v>3662.5148606000002</v>
      </c>
      <c r="R56" s="36">
        <f>SUMIFS(СВЦЭМ!$D$39:$D$782,СВЦЭМ!$A$39:$A$782,$A56,СВЦЭМ!$B$39:$B$782,R$47)+'СЕТ СН'!$G$14+СВЦЭМ!$D$10+'СЕТ СН'!$G$5-'СЕТ СН'!$G$24</f>
        <v>3646.5370284099999</v>
      </c>
      <c r="S56" s="36">
        <f>SUMIFS(СВЦЭМ!$D$39:$D$782,СВЦЭМ!$A$39:$A$782,$A56,СВЦЭМ!$B$39:$B$782,S$47)+'СЕТ СН'!$G$14+СВЦЭМ!$D$10+'СЕТ СН'!$G$5-'СЕТ СН'!$G$24</f>
        <v>3626.77381036</v>
      </c>
      <c r="T56" s="36">
        <f>SUMIFS(СВЦЭМ!$D$39:$D$782,СВЦЭМ!$A$39:$A$782,$A56,СВЦЭМ!$B$39:$B$782,T$47)+'СЕТ СН'!$G$14+СВЦЭМ!$D$10+'СЕТ СН'!$G$5-'СЕТ СН'!$G$24</f>
        <v>3623.86649068</v>
      </c>
      <c r="U56" s="36">
        <f>SUMIFS(СВЦЭМ!$D$39:$D$782,СВЦЭМ!$A$39:$A$782,$A56,СВЦЭМ!$B$39:$B$782,U$47)+'СЕТ СН'!$G$14+СВЦЭМ!$D$10+'СЕТ СН'!$G$5-'СЕТ СН'!$G$24</f>
        <v>3618.4878439200002</v>
      </c>
      <c r="V56" s="36">
        <f>SUMIFS(СВЦЭМ!$D$39:$D$782,СВЦЭМ!$A$39:$A$782,$A56,СВЦЭМ!$B$39:$B$782,V$47)+'СЕТ СН'!$G$14+СВЦЭМ!$D$10+'СЕТ СН'!$G$5-'СЕТ СН'!$G$24</f>
        <v>3629.6441479</v>
      </c>
      <c r="W56" s="36">
        <f>SUMIFS(СВЦЭМ!$D$39:$D$782,СВЦЭМ!$A$39:$A$782,$A56,СВЦЭМ!$B$39:$B$782,W$47)+'СЕТ СН'!$G$14+СВЦЭМ!$D$10+'СЕТ СН'!$G$5-'СЕТ СН'!$G$24</f>
        <v>3634.1867120299999</v>
      </c>
      <c r="X56" s="36">
        <f>SUMIFS(СВЦЭМ!$D$39:$D$782,СВЦЭМ!$A$39:$A$782,$A56,СВЦЭМ!$B$39:$B$782,X$47)+'СЕТ СН'!$G$14+СВЦЭМ!$D$10+'СЕТ СН'!$G$5-'СЕТ СН'!$G$24</f>
        <v>3618.9037925900002</v>
      </c>
      <c r="Y56" s="36">
        <f>SUMIFS(СВЦЭМ!$D$39:$D$782,СВЦЭМ!$A$39:$A$782,$A56,СВЦЭМ!$B$39:$B$782,Y$47)+'СЕТ СН'!$G$14+СВЦЭМ!$D$10+'СЕТ СН'!$G$5-'СЕТ СН'!$G$24</f>
        <v>3591.2107865899998</v>
      </c>
    </row>
    <row r="57" spans="1:25" ht="15.75" x14ac:dyDescent="0.2">
      <c r="A57" s="35">
        <f t="shared" si="1"/>
        <v>44296</v>
      </c>
      <c r="B57" s="36">
        <f>SUMIFS(СВЦЭМ!$D$39:$D$782,СВЦЭМ!$A$39:$A$782,$A57,СВЦЭМ!$B$39:$B$782,B$47)+'СЕТ СН'!$G$14+СВЦЭМ!$D$10+'СЕТ СН'!$G$5-'СЕТ СН'!$G$24</f>
        <v>3660.8695946100001</v>
      </c>
      <c r="C57" s="36">
        <f>SUMIFS(СВЦЭМ!$D$39:$D$782,СВЦЭМ!$A$39:$A$782,$A57,СВЦЭМ!$B$39:$B$782,C$47)+'СЕТ СН'!$G$14+СВЦЭМ!$D$10+'СЕТ СН'!$G$5-'СЕТ СН'!$G$24</f>
        <v>3702.0411386599999</v>
      </c>
      <c r="D57" s="36">
        <f>SUMIFS(СВЦЭМ!$D$39:$D$782,СВЦЭМ!$A$39:$A$782,$A57,СВЦЭМ!$B$39:$B$782,D$47)+'СЕТ СН'!$G$14+СВЦЭМ!$D$10+'СЕТ СН'!$G$5-'СЕТ СН'!$G$24</f>
        <v>3711.67999052</v>
      </c>
      <c r="E57" s="36">
        <f>SUMIFS(СВЦЭМ!$D$39:$D$782,СВЦЭМ!$A$39:$A$782,$A57,СВЦЭМ!$B$39:$B$782,E$47)+'СЕТ СН'!$G$14+СВЦЭМ!$D$10+'СЕТ СН'!$G$5-'СЕТ СН'!$G$24</f>
        <v>3695.3007094499999</v>
      </c>
      <c r="F57" s="36">
        <f>SUMIFS(СВЦЭМ!$D$39:$D$782,СВЦЭМ!$A$39:$A$782,$A57,СВЦЭМ!$B$39:$B$782,F$47)+'СЕТ СН'!$G$14+СВЦЭМ!$D$10+'СЕТ СН'!$G$5-'СЕТ СН'!$G$24</f>
        <v>3680.74406404</v>
      </c>
      <c r="G57" s="36">
        <f>SUMIFS(СВЦЭМ!$D$39:$D$782,СВЦЭМ!$A$39:$A$782,$A57,СВЦЭМ!$B$39:$B$782,G$47)+'СЕТ СН'!$G$14+СВЦЭМ!$D$10+'СЕТ СН'!$G$5-'СЕТ СН'!$G$24</f>
        <v>3683.89200867</v>
      </c>
      <c r="H57" s="36">
        <f>SUMIFS(СВЦЭМ!$D$39:$D$782,СВЦЭМ!$A$39:$A$782,$A57,СВЦЭМ!$B$39:$B$782,H$47)+'СЕТ СН'!$G$14+СВЦЭМ!$D$10+'СЕТ СН'!$G$5-'СЕТ СН'!$G$24</f>
        <v>3671.9269933999999</v>
      </c>
      <c r="I57" s="36">
        <f>SUMIFS(СВЦЭМ!$D$39:$D$782,СВЦЭМ!$A$39:$A$782,$A57,СВЦЭМ!$B$39:$B$782,I$47)+'СЕТ СН'!$G$14+СВЦЭМ!$D$10+'СЕТ СН'!$G$5-'СЕТ СН'!$G$24</f>
        <v>3639.0374748300001</v>
      </c>
      <c r="J57" s="36">
        <f>SUMIFS(СВЦЭМ!$D$39:$D$782,СВЦЭМ!$A$39:$A$782,$A57,СВЦЭМ!$B$39:$B$782,J$47)+'СЕТ СН'!$G$14+СВЦЭМ!$D$10+'СЕТ СН'!$G$5-'СЕТ СН'!$G$24</f>
        <v>3597.3563181999998</v>
      </c>
      <c r="K57" s="36">
        <f>SUMIFS(СВЦЭМ!$D$39:$D$782,СВЦЭМ!$A$39:$A$782,$A57,СВЦЭМ!$B$39:$B$782,K$47)+'СЕТ СН'!$G$14+СВЦЭМ!$D$10+'СЕТ СН'!$G$5-'СЕТ СН'!$G$24</f>
        <v>3540.69326877</v>
      </c>
      <c r="L57" s="36">
        <f>SUMIFS(СВЦЭМ!$D$39:$D$782,СВЦЭМ!$A$39:$A$782,$A57,СВЦЭМ!$B$39:$B$782,L$47)+'СЕТ СН'!$G$14+СВЦЭМ!$D$10+'СЕТ СН'!$G$5-'СЕТ СН'!$G$24</f>
        <v>3549.2086002800002</v>
      </c>
      <c r="M57" s="36">
        <f>SUMIFS(СВЦЭМ!$D$39:$D$782,СВЦЭМ!$A$39:$A$782,$A57,СВЦЭМ!$B$39:$B$782,M$47)+'СЕТ СН'!$G$14+СВЦЭМ!$D$10+'СЕТ СН'!$G$5-'СЕТ СН'!$G$24</f>
        <v>3567.1296312599998</v>
      </c>
      <c r="N57" s="36">
        <f>SUMIFS(СВЦЭМ!$D$39:$D$782,СВЦЭМ!$A$39:$A$782,$A57,СВЦЭМ!$B$39:$B$782,N$47)+'СЕТ СН'!$G$14+СВЦЭМ!$D$10+'СЕТ СН'!$G$5-'СЕТ СН'!$G$24</f>
        <v>3611.2543159100001</v>
      </c>
      <c r="O57" s="36">
        <f>SUMIFS(СВЦЭМ!$D$39:$D$782,СВЦЭМ!$A$39:$A$782,$A57,СВЦЭМ!$B$39:$B$782,O$47)+'СЕТ СН'!$G$14+СВЦЭМ!$D$10+'СЕТ СН'!$G$5-'СЕТ СН'!$G$24</f>
        <v>3635.58125187</v>
      </c>
      <c r="P57" s="36">
        <f>SUMIFS(СВЦЭМ!$D$39:$D$782,СВЦЭМ!$A$39:$A$782,$A57,СВЦЭМ!$B$39:$B$782,P$47)+'СЕТ СН'!$G$14+СВЦЭМ!$D$10+'СЕТ СН'!$G$5-'СЕТ СН'!$G$24</f>
        <v>3680.9395776199999</v>
      </c>
      <c r="Q57" s="36">
        <f>SUMIFS(СВЦЭМ!$D$39:$D$782,СВЦЭМ!$A$39:$A$782,$A57,СВЦЭМ!$B$39:$B$782,Q$47)+'СЕТ СН'!$G$14+СВЦЭМ!$D$10+'СЕТ СН'!$G$5-'СЕТ СН'!$G$24</f>
        <v>3694.2990247300004</v>
      </c>
      <c r="R57" s="36">
        <f>SUMIFS(СВЦЭМ!$D$39:$D$782,СВЦЭМ!$A$39:$A$782,$A57,СВЦЭМ!$B$39:$B$782,R$47)+'СЕТ СН'!$G$14+СВЦЭМ!$D$10+'СЕТ СН'!$G$5-'СЕТ СН'!$G$24</f>
        <v>3682.42041126</v>
      </c>
      <c r="S57" s="36">
        <f>SUMIFS(СВЦЭМ!$D$39:$D$782,СВЦЭМ!$A$39:$A$782,$A57,СВЦЭМ!$B$39:$B$782,S$47)+'СЕТ СН'!$G$14+СВЦЭМ!$D$10+'СЕТ СН'!$G$5-'СЕТ СН'!$G$24</f>
        <v>3635.5525200800002</v>
      </c>
      <c r="T57" s="36">
        <f>SUMIFS(СВЦЭМ!$D$39:$D$782,СВЦЭМ!$A$39:$A$782,$A57,СВЦЭМ!$B$39:$B$782,T$47)+'СЕТ СН'!$G$14+СВЦЭМ!$D$10+'СЕТ СН'!$G$5-'СЕТ СН'!$G$24</f>
        <v>3536.9968247199999</v>
      </c>
      <c r="U57" s="36">
        <f>SUMIFS(СВЦЭМ!$D$39:$D$782,СВЦЭМ!$A$39:$A$782,$A57,СВЦЭМ!$B$39:$B$782,U$47)+'СЕТ СН'!$G$14+СВЦЭМ!$D$10+'СЕТ СН'!$G$5-'СЕТ СН'!$G$24</f>
        <v>3471.56057108</v>
      </c>
      <c r="V57" s="36">
        <f>SUMIFS(СВЦЭМ!$D$39:$D$782,СВЦЭМ!$A$39:$A$782,$A57,СВЦЭМ!$B$39:$B$782,V$47)+'СЕТ СН'!$G$14+СВЦЭМ!$D$10+'СЕТ СН'!$G$5-'СЕТ СН'!$G$24</f>
        <v>3467.52170441</v>
      </c>
      <c r="W57" s="36">
        <f>SUMIFS(СВЦЭМ!$D$39:$D$782,СВЦЭМ!$A$39:$A$782,$A57,СВЦЭМ!$B$39:$B$782,W$47)+'СЕТ СН'!$G$14+СВЦЭМ!$D$10+'СЕТ СН'!$G$5-'СЕТ СН'!$G$24</f>
        <v>3480.0052350699998</v>
      </c>
      <c r="X57" s="36">
        <f>SUMIFS(СВЦЭМ!$D$39:$D$782,СВЦЭМ!$A$39:$A$782,$A57,СВЦЭМ!$B$39:$B$782,X$47)+'СЕТ СН'!$G$14+СВЦЭМ!$D$10+'СЕТ СН'!$G$5-'СЕТ СН'!$G$24</f>
        <v>3484.2471461300001</v>
      </c>
      <c r="Y57" s="36">
        <f>SUMIFS(СВЦЭМ!$D$39:$D$782,СВЦЭМ!$A$39:$A$782,$A57,СВЦЭМ!$B$39:$B$782,Y$47)+'СЕТ СН'!$G$14+СВЦЭМ!$D$10+'СЕТ СН'!$G$5-'СЕТ СН'!$G$24</f>
        <v>3524.7331365099999</v>
      </c>
    </row>
    <row r="58" spans="1:25" ht="15.75" x14ac:dyDescent="0.2">
      <c r="A58" s="35">
        <f t="shared" si="1"/>
        <v>44297</v>
      </c>
      <c r="B58" s="36">
        <f>SUMIFS(СВЦЭМ!$D$39:$D$782,СВЦЭМ!$A$39:$A$782,$A58,СВЦЭМ!$B$39:$B$782,B$47)+'СЕТ СН'!$G$14+СВЦЭМ!$D$10+'СЕТ СН'!$G$5-'СЕТ СН'!$G$24</f>
        <v>3602.1757479299999</v>
      </c>
      <c r="C58" s="36">
        <f>SUMIFS(СВЦЭМ!$D$39:$D$782,СВЦЭМ!$A$39:$A$782,$A58,СВЦЭМ!$B$39:$B$782,C$47)+'СЕТ СН'!$G$14+СВЦЭМ!$D$10+'СЕТ СН'!$G$5-'СЕТ СН'!$G$24</f>
        <v>3702.95144347</v>
      </c>
      <c r="D58" s="36">
        <f>SUMIFS(СВЦЭМ!$D$39:$D$782,СВЦЭМ!$A$39:$A$782,$A58,СВЦЭМ!$B$39:$B$782,D$47)+'СЕТ СН'!$G$14+СВЦЭМ!$D$10+'СЕТ СН'!$G$5-'СЕТ СН'!$G$24</f>
        <v>3772.7742305399997</v>
      </c>
      <c r="E58" s="36">
        <f>SUMIFS(СВЦЭМ!$D$39:$D$782,СВЦЭМ!$A$39:$A$782,$A58,СВЦЭМ!$B$39:$B$782,E$47)+'СЕТ СН'!$G$14+СВЦЭМ!$D$10+'СЕТ СН'!$G$5-'СЕТ СН'!$G$24</f>
        <v>3793.3411369800001</v>
      </c>
      <c r="F58" s="36">
        <f>SUMIFS(СВЦЭМ!$D$39:$D$782,СВЦЭМ!$A$39:$A$782,$A58,СВЦЭМ!$B$39:$B$782,F$47)+'СЕТ СН'!$G$14+СВЦЭМ!$D$10+'СЕТ СН'!$G$5-'СЕТ СН'!$G$24</f>
        <v>3808.4490901199997</v>
      </c>
      <c r="G58" s="36">
        <f>SUMIFS(СВЦЭМ!$D$39:$D$782,СВЦЭМ!$A$39:$A$782,$A58,СВЦЭМ!$B$39:$B$782,G$47)+'СЕТ СН'!$G$14+СВЦЭМ!$D$10+'СЕТ СН'!$G$5-'СЕТ СН'!$G$24</f>
        <v>3805.0827701899998</v>
      </c>
      <c r="H58" s="36">
        <f>SUMIFS(СВЦЭМ!$D$39:$D$782,СВЦЭМ!$A$39:$A$782,$A58,СВЦЭМ!$B$39:$B$782,H$47)+'СЕТ СН'!$G$14+СВЦЭМ!$D$10+'СЕТ СН'!$G$5-'СЕТ СН'!$G$24</f>
        <v>3788.8957101300002</v>
      </c>
      <c r="I58" s="36">
        <f>SUMIFS(СВЦЭМ!$D$39:$D$782,СВЦЭМ!$A$39:$A$782,$A58,СВЦЭМ!$B$39:$B$782,I$47)+'СЕТ СН'!$G$14+СВЦЭМ!$D$10+'СЕТ СН'!$G$5-'СЕТ СН'!$G$24</f>
        <v>3723.39696718</v>
      </c>
      <c r="J58" s="36">
        <f>SUMIFS(СВЦЭМ!$D$39:$D$782,СВЦЭМ!$A$39:$A$782,$A58,СВЦЭМ!$B$39:$B$782,J$47)+'СЕТ СН'!$G$14+СВЦЭМ!$D$10+'СЕТ СН'!$G$5-'СЕТ СН'!$G$24</f>
        <v>3664.2451432100002</v>
      </c>
      <c r="K58" s="36">
        <f>SUMIFS(СВЦЭМ!$D$39:$D$782,СВЦЭМ!$A$39:$A$782,$A58,СВЦЭМ!$B$39:$B$782,K$47)+'СЕТ СН'!$G$14+СВЦЭМ!$D$10+'СЕТ СН'!$G$5-'СЕТ СН'!$G$24</f>
        <v>3600.12309921</v>
      </c>
      <c r="L58" s="36">
        <f>SUMIFS(СВЦЭМ!$D$39:$D$782,СВЦЭМ!$A$39:$A$782,$A58,СВЦЭМ!$B$39:$B$782,L$47)+'СЕТ СН'!$G$14+СВЦЭМ!$D$10+'СЕТ СН'!$G$5-'СЕТ СН'!$G$24</f>
        <v>3597.5447250400002</v>
      </c>
      <c r="M58" s="36">
        <f>SUMIFS(СВЦЭМ!$D$39:$D$782,СВЦЭМ!$A$39:$A$782,$A58,СВЦЭМ!$B$39:$B$782,M$47)+'СЕТ СН'!$G$14+СВЦЭМ!$D$10+'СЕТ СН'!$G$5-'СЕТ СН'!$G$24</f>
        <v>3603.4537629699998</v>
      </c>
      <c r="N58" s="36">
        <f>SUMIFS(СВЦЭМ!$D$39:$D$782,СВЦЭМ!$A$39:$A$782,$A58,СВЦЭМ!$B$39:$B$782,N$47)+'СЕТ СН'!$G$14+СВЦЭМ!$D$10+'СЕТ СН'!$G$5-'СЕТ СН'!$G$24</f>
        <v>3631.2623820099998</v>
      </c>
      <c r="O58" s="36">
        <f>SUMIFS(СВЦЭМ!$D$39:$D$782,СВЦЭМ!$A$39:$A$782,$A58,СВЦЭМ!$B$39:$B$782,O$47)+'СЕТ СН'!$G$14+СВЦЭМ!$D$10+'СЕТ СН'!$G$5-'СЕТ СН'!$G$24</f>
        <v>3658.2701587699999</v>
      </c>
      <c r="P58" s="36">
        <f>SUMIFS(СВЦЭМ!$D$39:$D$782,СВЦЭМ!$A$39:$A$782,$A58,СВЦЭМ!$B$39:$B$782,P$47)+'СЕТ СН'!$G$14+СВЦЭМ!$D$10+'СЕТ СН'!$G$5-'СЕТ СН'!$G$24</f>
        <v>3707.1621663300002</v>
      </c>
      <c r="Q58" s="36">
        <f>SUMIFS(СВЦЭМ!$D$39:$D$782,СВЦЭМ!$A$39:$A$782,$A58,СВЦЭМ!$B$39:$B$782,Q$47)+'СЕТ СН'!$G$14+СВЦЭМ!$D$10+'СЕТ СН'!$G$5-'СЕТ СН'!$G$24</f>
        <v>3735.9401811799999</v>
      </c>
      <c r="R58" s="36">
        <f>SUMIFS(СВЦЭМ!$D$39:$D$782,СВЦЭМ!$A$39:$A$782,$A58,СВЦЭМ!$B$39:$B$782,R$47)+'СЕТ СН'!$G$14+СВЦЭМ!$D$10+'СЕТ СН'!$G$5-'СЕТ СН'!$G$24</f>
        <v>3721.2913751300002</v>
      </c>
      <c r="S58" s="36">
        <f>SUMIFS(СВЦЭМ!$D$39:$D$782,СВЦЭМ!$A$39:$A$782,$A58,СВЦЭМ!$B$39:$B$782,S$47)+'СЕТ СН'!$G$14+СВЦЭМ!$D$10+'СЕТ СН'!$G$5-'СЕТ СН'!$G$24</f>
        <v>3694.9990764200002</v>
      </c>
      <c r="T58" s="36">
        <f>SUMIFS(СВЦЭМ!$D$39:$D$782,СВЦЭМ!$A$39:$A$782,$A58,СВЦЭМ!$B$39:$B$782,T$47)+'СЕТ СН'!$G$14+СВЦЭМ!$D$10+'СЕТ СН'!$G$5-'СЕТ СН'!$G$24</f>
        <v>3627.3158983100002</v>
      </c>
      <c r="U58" s="36">
        <f>SUMIFS(СВЦЭМ!$D$39:$D$782,СВЦЭМ!$A$39:$A$782,$A58,СВЦЭМ!$B$39:$B$782,U$47)+'СЕТ СН'!$G$14+СВЦЭМ!$D$10+'СЕТ СН'!$G$5-'СЕТ СН'!$G$24</f>
        <v>3565.2881850899998</v>
      </c>
      <c r="V58" s="36">
        <f>SUMIFS(СВЦЭМ!$D$39:$D$782,СВЦЭМ!$A$39:$A$782,$A58,СВЦЭМ!$B$39:$B$782,V$47)+'СЕТ СН'!$G$14+СВЦЭМ!$D$10+'СЕТ СН'!$G$5-'СЕТ СН'!$G$24</f>
        <v>3545.3006472100001</v>
      </c>
      <c r="W58" s="36">
        <f>SUMIFS(СВЦЭМ!$D$39:$D$782,СВЦЭМ!$A$39:$A$782,$A58,СВЦЭМ!$B$39:$B$782,W$47)+'СЕТ СН'!$G$14+СВЦЭМ!$D$10+'СЕТ СН'!$G$5-'СЕТ СН'!$G$24</f>
        <v>3547.2236132799999</v>
      </c>
      <c r="X58" s="36">
        <f>SUMIFS(СВЦЭМ!$D$39:$D$782,СВЦЭМ!$A$39:$A$782,$A58,СВЦЭМ!$B$39:$B$782,X$47)+'СЕТ СН'!$G$14+СВЦЭМ!$D$10+'СЕТ СН'!$G$5-'СЕТ СН'!$G$24</f>
        <v>3546.5320022300002</v>
      </c>
      <c r="Y58" s="36">
        <f>SUMIFS(СВЦЭМ!$D$39:$D$782,СВЦЭМ!$A$39:$A$782,$A58,СВЦЭМ!$B$39:$B$782,Y$47)+'СЕТ СН'!$G$14+СВЦЭМ!$D$10+'СЕТ СН'!$G$5-'СЕТ СН'!$G$24</f>
        <v>3587.5335490299999</v>
      </c>
    </row>
    <row r="59" spans="1:25" ht="15.75" x14ac:dyDescent="0.2">
      <c r="A59" s="35">
        <f t="shared" si="1"/>
        <v>44298</v>
      </c>
      <c r="B59" s="36">
        <f>SUMIFS(СВЦЭМ!$D$39:$D$782,СВЦЭМ!$A$39:$A$782,$A59,СВЦЭМ!$B$39:$B$782,B$47)+'СЕТ СН'!$G$14+СВЦЭМ!$D$10+'СЕТ СН'!$G$5-'СЕТ СН'!$G$24</f>
        <v>3630.5948861299998</v>
      </c>
      <c r="C59" s="36">
        <f>SUMIFS(СВЦЭМ!$D$39:$D$782,СВЦЭМ!$A$39:$A$782,$A59,СВЦЭМ!$B$39:$B$782,C$47)+'СЕТ СН'!$G$14+СВЦЭМ!$D$10+'СЕТ СН'!$G$5-'СЕТ СН'!$G$24</f>
        <v>3689.4634971200003</v>
      </c>
      <c r="D59" s="36">
        <f>SUMIFS(СВЦЭМ!$D$39:$D$782,СВЦЭМ!$A$39:$A$782,$A59,СВЦЭМ!$B$39:$B$782,D$47)+'СЕТ СН'!$G$14+СВЦЭМ!$D$10+'СЕТ СН'!$G$5-'СЕТ СН'!$G$24</f>
        <v>3742.7645934399998</v>
      </c>
      <c r="E59" s="36">
        <f>SUMIFS(СВЦЭМ!$D$39:$D$782,СВЦЭМ!$A$39:$A$782,$A59,СВЦЭМ!$B$39:$B$782,E$47)+'СЕТ СН'!$G$14+СВЦЭМ!$D$10+'СЕТ СН'!$G$5-'СЕТ СН'!$G$24</f>
        <v>3802.6642298699999</v>
      </c>
      <c r="F59" s="36">
        <f>SUMIFS(СВЦЭМ!$D$39:$D$782,СВЦЭМ!$A$39:$A$782,$A59,СВЦЭМ!$B$39:$B$782,F$47)+'СЕТ СН'!$G$14+СВЦЭМ!$D$10+'СЕТ СН'!$G$5-'СЕТ СН'!$G$24</f>
        <v>3820.4722060100003</v>
      </c>
      <c r="G59" s="36">
        <f>SUMIFS(СВЦЭМ!$D$39:$D$782,СВЦЭМ!$A$39:$A$782,$A59,СВЦЭМ!$B$39:$B$782,G$47)+'СЕТ СН'!$G$14+СВЦЭМ!$D$10+'СЕТ СН'!$G$5-'СЕТ СН'!$G$24</f>
        <v>3796.7455557100002</v>
      </c>
      <c r="H59" s="36">
        <f>SUMIFS(СВЦЭМ!$D$39:$D$782,СВЦЭМ!$A$39:$A$782,$A59,СВЦЭМ!$B$39:$B$782,H$47)+'СЕТ СН'!$G$14+СВЦЭМ!$D$10+'СЕТ СН'!$G$5-'СЕТ СН'!$G$24</f>
        <v>3763.97123096</v>
      </c>
      <c r="I59" s="36">
        <f>SUMIFS(СВЦЭМ!$D$39:$D$782,СВЦЭМ!$A$39:$A$782,$A59,СВЦЭМ!$B$39:$B$782,I$47)+'СЕТ СН'!$G$14+СВЦЭМ!$D$10+'СЕТ СН'!$G$5-'СЕТ СН'!$G$24</f>
        <v>3698.9768096300004</v>
      </c>
      <c r="J59" s="36">
        <f>SUMIFS(СВЦЭМ!$D$39:$D$782,СВЦЭМ!$A$39:$A$782,$A59,СВЦЭМ!$B$39:$B$782,J$47)+'СЕТ СН'!$G$14+СВЦЭМ!$D$10+'СЕТ СН'!$G$5-'СЕТ СН'!$G$24</f>
        <v>3635.8969494600001</v>
      </c>
      <c r="K59" s="36">
        <f>SUMIFS(СВЦЭМ!$D$39:$D$782,СВЦЭМ!$A$39:$A$782,$A59,СВЦЭМ!$B$39:$B$782,K$47)+'СЕТ СН'!$G$14+СВЦЭМ!$D$10+'СЕТ СН'!$G$5-'СЕТ СН'!$G$24</f>
        <v>3593.4938187500002</v>
      </c>
      <c r="L59" s="36">
        <f>SUMIFS(СВЦЭМ!$D$39:$D$782,СВЦЭМ!$A$39:$A$782,$A59,СВЦЭМ!$B$39:$B$782,L$47)+'СЕТ СН'!$G$14+СВЦЭМ!$D$10+'СЕТ СН'!$G$5-'СЕТ СН'!$G$24</f>
        <v>3587.2815919200002</v>
      </c>
      <c r="M59" s="36">
        <f>SUMIFS(СВЦЭМ!$D$39:$D$782,СВЦЭМ!$A$39:$A$782,$A59,СВЦЭМ!$B$39:$B$782,M$47)+'СЕТ СН'!$G$14+СВЦЭМ!$D$10+'СЕТ СН'!$G$5-'СЕТ СН'!$G$24</f>
        <v>3596.65015232</v>
      </c>
      <c r="N59" s="36">
        <f>SUMIFS(СВЦЭМ!$D$39:$D$782,СВЦЭМ!$A$39:$A$782,$A59,СВЦЭМ!$B$39:$B$782,N$47)+'СЕТ СН'!$G$14+СВЦЭМ!$D$10+'СЕТ СН'!$G$5-'СЕТ СН'!$G$24</f>
        <v>3618.3475091099999</v>
      </c>
      <c r="O59" s="36">
        <f>SUMIFS(СВЦЭМ!$D$39:$D$782,СВЦЭМ!$A$39:$A$782,$A59,СВЦЭМ!$B$39:$B$782,O$47)+'СЕТ СН'!$G$14+СВЦЭМ!$D$10+'СЕТ СН'!$G$5-'СЕТ СН'!$G$24</f>
        <v>3657.05707446</v>
      </c>
      <c r="P59" s="36">
        <f>SUMIFS(СВЦЭМ!$D$39:$D$782,СВЦЭМ!$A$39:$A$782,$A59,СВЦЭМ!$B$39:$B$782,P$47)+'СЕТ СН'!$G$14+СВЦЭМ!$D$10+'СЕТ СН'!$G$5-'СЕТ СН'!$G$24</f>
        <v>3694.9068435600002</v>
      </c>
      <c r="Q59" s="36">
        <f>SUMIFS(СВЦЭМ!$D$39:$D$782,СВЦЭМ!$A$39:$A$782,$A59,СВЦЭМ!$B$39:$B$782,Q$47)+'СЕТ СН'!$G$14+СВЦЭМ!$D$10+'СЕТ СН'!$G$5-'СЕТ СН'!$G$24</f>
        <v>3714.5791660200002</v>
      </c>
      <c r="R59" s="36">
        <f>SUMIFS(СВЦЭМ!$D$39:$D$782,СВЦЭМ!$A$39:$A$782,$A59,СВЦЭМ!$B$39:$B$782,R$47)+'СЕТ СН'!$G$14+СВЦЭМ!$D$10+'СЕТ СН'!$G$5-'СЕТ СН'!$G$24</f>
        <v>3706.7402390400002</v>
      </c>
      <c r="S59" s="36">
        <f>SUMIFS(СВЦЭМ!$D$39:$D$782,СВЦЭМ!$A$39:$A$782,$A59,СВЦЭМ!$B$39:$B$782,S$47)+'СЕТ СН'!$G$14+СВЦЭМ!$D$10+'СЕТ СН'!$G$5-'СЕТ СН'!$G$24</f>
        <v>3688.8959946100003</v>
      </c>
      <c r="T59" s="36">
        <f>SUMIFS(СВЦЭМ!$D$39:$D$782,СВЦЭМ!$A$39:$A$782,$A59,СВЦЭМ!$B$39:$B$782,T$47)+'СЕТ СН'!$G$14+СВЦЭМ!$D$10+'СЕТ СН'!$G$5-'СЕТ СН'!$G$24</f>
        <v>3614.3047196299999</v>
      </c>
      <c r="U59" s="36">
        <f>SUMIFS(СВЦЭМ!$D$39:$D$782,СВЦЭМ!$A$39:$A$782,$A59,СВЦЭМ!$B$39:$B$782,U$47)+'СЕТ СН'!$G$14+СВЦЭМ!$D$10+'СЕТ СН'!$G$5-'СЕТ СН'!$G$24</f>
        <v>3566.9288578400001</v>
      </c>
      <c r="V59" s="36">
        <f>SUMIFS(СВЦЭМ!$D$39:$D$782,СВЦЭМ!$A$39:$A$782,$A59,СВЦЭМ!$B$39:$B$782,V$47)+'СЕТ СН'!$G$14+СВЦЭМ!$D$10+'СЕТ СН'!$G$5-'СЕТ СН'!$G$24</f>
        <v>3553.1165298400001</v>
      </c>
      <c r="W59" s="36">
        <f>SUMIFS(СВЦЭМ!$D$39:$D$782,СВЦЭМ!$A$39:$A$782,$A59,СВЦЭМ!$B$39:$B$782,W$47)+'СЕТ СН'!$G$14+СВЦЭМ!$D$10+'СЕТ СН'!$G$5-'СЕТ СН'!$G$24</f>
        <v>3547.7103909299999</v>
      </c>
      <c r="X59" s="36">
        <f>SUMIFS(СВЦЭМ!$D$39:$D$782,СВЦЭМ!$A$39:$A$782,$A59,СВЦЭМ!$B$39:$B$782,X$47)+'СЕТ СН'!$G$14+СВЦЭМ!$D$10+'СЕТ СН'!$G$5-'СЕТ СН'!$G$24</f>
        <v>3563.8562880199997</v>
      </c>
      <c r="Y59" s="36">
        <f>SUMIFS(СВЦЭМ!$D$39:$D$782,СВЦЭМ!$A$39:$A$782,$A59,СВЦЭМ!$B$39:$B$782,Y$47)+'СЕТ СН'!$G$14+СВЦЭМ!$D$10+'СЕТ СН'!$G$5-'СЕТ СН'!$G$24</f>
        <v>3603.9100197100001</v>
      </c>
    </row>
    <row r="60" spans="1:25" ht="15.75" x14ac:dyDescent="0.2">
      <c r="A60" s="35">
        <f t="shared" si="1"/>
        <v>44299</v>
      </c>
      <c r="B60" s="36">
        <f>SUMIFS(СВЦЭМ!$D$39:$D$782,СВЦЭМ!$A$39:$A$782,$A60,СВЦЭМ!$B$39:$B$782,B$47)+'СЕТ СН'!$G$14+СВЦЭМ!$D$10+'СЕТ СН'!$G$5-'СЕТ СН'!$G$24</f>
        <v>3678.3346688500001</v>
      </c>
      <c r="C60" s="36">
        <f>SUMIFS(СВЦЭМ!$D$39:$D$782,СВЦЭМ!$A$39:$A$782,$A60,СВЦЭМ!$B$39:$B$782,C$47)+'СЕТ СН'!$G$14+СВЦЭМ!$D$10+'СЕТ СН'!$G$5-'СЕТ СН'!$G$24</f>
        <v>3733.9005833700003</v>
      </c>
      <c r="D60" s="36">
        <f>SUMIFS(СВЦЭМ!$D$39:$D$782,СВЦЭМ!$A$39:$A$782,$A60,СВЦЭМ!$B$39:$B$782,D$47)+'СЕТ СН'!$G$14+СВЦЭМ!$D$10+'СЕТ СН'!$G$5-'СЕТ СН'!$G$24</f>
        <v>3757.6454298999997</v>
      </c>
      <c r="E60" s="36">
        <f>SUMIFS(СВЦЭМ!$D$39:$D$782,СВЦЭМ!$A$39:$A$782,$A60,СВЦЭМ!$B$39:$B$782,E$47)+'СЕТ СН'!$G$14+СВЦЭМ!$D$10+'СЕТ СН'!$G$5-'СЕТ СН'!$G$24</f>
        <v>3768.4410663099998</v>
      </c>
      <c r="F60" s="36">
        <f>SUMIFS(СВЦЭМ!$D$39:$D$782,СВЦЭМ!$A$39:$A$782,$A60,СВЦЭМ!$B$39:$B$782,F$47)+'СЕТ СН'!$G$14+СВЦЭМ!$D$10+'СЕТ СН'!$G$5-'СЕТ СН'!$G$24</f>
        <v>3778.2975501000001</v>
      </c>
      <c r="G60" s="36">
        <f>SUMIFS(СВЦЭМ!$D$39:$D$782,СВЦЭМ!$A$39:$A$782,$A60,СВЦЭМ!$B$39:$B$782,G$47)+'СЕТ СН'!$G$14+СВЦЭМ!$D$10+'СЕТ СН'!$G$5-'СЕТ СН'!$G$24</f>
        <v>3757.2893832899999</v>
      </c>
      <c r="H60" s="36">
        <f>SUMIFS(СВЦЭМ!$D$39:$D$782,СВЦЭМ!$A$39:$A$782,$A60,СВЦЭМ!$B$39:$B$782,H$47)+'СЕТ СН'!$G$14+СВЦЭМ!$D$10+'СЕТ СН'!$G$5-'СЕТ СН'!$G$24</f>
        <v>3719.18405717</v>
      </c>
      <c r="I60" s="36">
        <f>SUMIFS(СВЦЭМ!$D$39:$D$782,СВЦЭМ!$A$39:$A$782,$A60,СВЦЭМ!$B$39:$B$782,I$47)+'СЕТ СН'!$G$14+СВЦЭМ!$D$10+'СЕТ СН'!$G$5-'СЕТ СН'!$G$24</f>
        <v>3671.5160229399999</v>
      </c>
      <c r="J60" s="36">
        <f>SUMIFS(СВЦЭМ!$D$39:$D$782,СВЦЭМ!$A$39:$A$782,$A60,СВЦЭМ!$B$39:$B$782,J$47)+'СЕТ СН'!$G$14+СВЦЭМ!$D$10+'СЕТ СН'!$G$5-'СЕТ СН'!$G$24</f>
        <v>3644.3288117000002</v>
      </c>
      <c r="K60" s="36">
        <f>SUMIFS(СВЦЭМ!$D$39:$D$782,СВЦЭМ!$A$39:$A$782,$A60,СВЦЭМ!$B$39:$B$782,K$47)+'СЕТ СН'!$G$14+СВЦЭМ!$D$10+'СЕТ СН'!$G$5-'СЕТ СН'!$G$24</f>
        <v>3621.0983607399999</v>
      </c>
      <c r="L60" s="36">
        <f>SUMIFS(СВЦЭМ!$D$39:$D$782,СВЦЭМ!$A$39:$A$782,$A60,СВЦЭМ!$B$39:$B$782,L$47)+'СЕТ СН'!$G$14+СВЦЭМ!$D$10+'СЕТ СН'!$G$5-'СЕТ СН'!$G$24</f>
        <v>3628.3158307499998</v>
      </c>
      <c r="M60" s="36">
        <f>SUMIFS(СВЦЭМ!$D$39:$D$782,СВЦЭМ!$A$39:$A$782,$A60,СВЦЭМ!$B$39:$B$782,M$47)+'СЕТ СН'!$G$14+СВЦЭМ!$D$10+'СЕТ СН'!$G$5-'СЕТ СН'!$G$24</f>
        <v>3633.5039431800001</v>
      </c>
      <c r="N60" s="36">
        <f>SUMIFS(СВЦЭМ!$D$39:$D$782,СВЦЭМ!$A$39:$A$782,$A60,СВЦЭМ!$B$39:$B$782,N$47)+'СЕТ СН'!$G$14+СВЦЭМ!$D$10+'СЕТ СН'!$G$5-'СЕТ СН'!$G$24</f>
        <v>3645.7793467500001</v>
      </c>
      <c r="O60" s="36">
        <f>SUMIFS(СВЦЭМ!$D$39:$D$782,СВЦЭМ!$A$39:$A$782,$A60,СВЦЭМ!$B$39:$B$782,O$47)+'СЕТ СН'!$G$14+СВЦЭМ!$D$10+'СЕТ СН'!$G$5-'СЕТ СН'!$G$24</f>
        <v>3674.9447811199998</v>
      </c>
      <c r="P60" s="36">
        <f>SUMIFS(СВЦЭМ!$D$39:$D$782,СВЦЭМ!$A$39:$A$782,$A60,СВЦЭМ!$B$39:$B$782,P$47)+'СЕТ СН'!$G$14+СВЦЭМ!$D$10+'СЕТ СН'!$G$5-'СЕТ СН'!$G$24</f>
        <v>3716.38002551</v>
      </c>
      <c r="Q60" s="36">
        <f>SUMIFS(СВЦЭМ!$D$39:$D$782,СВЦЭМ!$A$39:$A$782,$A60,СВЦЭМ!$B$39:$B$782,Q$47)+'СЕТ СН'!$G$14+СВЦЭМ!$D$10+'СЕТ СН'!$G$5-'СЕТ СН'!$G$24</f>
        <v>3734.86818597</v>
      </c>
      <c r="R60" s="36">
        <f>SUMIFS(СВЦЭМ!$D$39:$D$782,СВЦЭМ!$A$39:$A$782,$A60,СВЦЭМ!$B$39:$B$782,R$47)+'СЕТ СН'!$G$14+СВЦЭМ!$D$10+'СЕТ СН'!$G$5-'СЕТ СН'!$G$24</f>
        <v>3724.26477187</v>
      </c>
      <c r="S60" s="36">
        <f>SUMIFS(СВЦЭМ!$D$39:$D$782,СВЦЭМ!$A$39:$A$782,$A60,СВЦЭМ!$B$39:$B$782,S$47)+'СЕТ СН'!$G$14+СВЦЭМ!$D$10+'СЕТ СН'!$G$5-'СЕТ СН'!$G$24</f>
        <v>3708.9002569200002</v>
      </c>
      <c r="T60" s="36">
        <f>SUMIFS(СВЦЭМ!$D$39:$D$782,СВЦЭМ!$A$39:$A$782,$A60,СВЦЭМ!$B$39:$B$782,T$47)+'СЕТ СН'!$G$14+СВЦЭМ!$D$10+'СЕТ СН'!$G$5-'СЕТ СН'!$G$24</f>
        <v>3651.1649129100001</v>
      </c>
      <c r="U60" s="36">
        <f>SUMIFS(СВЦЭМ!$D$39:$D$782,СВЦЭМ!$A$39:$A$782,$A60,СВЦЭМ!$B$39:$B$782,U$47)+'СЕТ СН'!$G$14+СВЦЭМ!$D$10+'СЕТ СН'!$G$5-'СЕТ СН'!$G$24</f>
        <v>3599.07960263</v>
      </c>
      <c r="V60" s="36">
        <f>SUMIFS(СВЦЭМ!$D$39:$D$782,СВЦЭМ!$A$39:$A$782,$A60,СВЦЭМ!$B$39:$B$782,V$47)+'СЕТ СН'!$G$14+СВЦЭМ!$D$10+'СЕТ СН'!$G$5-'СЕТ СН'!$G$24</f>
        <v>3570.7487423299999</v>
      </c>
      <c r="W60" s="36">
        <f>SUMIFS(СВЦЭМ!$D$39:$D$782,СВЦЭМ!$A$39:$A$782,$A60,СВЦЭМ!$B$39:$B$782,W$47)+'СЕТ СН'!$G$14+СВЦЭМ!$D$10+'СЕТ СН'!$G$5-'СЕТ СН'!$G$24</f>
        <v>3590.1545787999999</v>
      </c>
      <c r="X60" s="36">
        <f>SUMIFS(СВЦЭМ!$D$39:$D$782,СВЦЭМ!$A$39:$A$782,$A60,СВЦЭМ!$B$39:$B$782,X$47)+'СЕТ СН'!$G$14+СВЦЭМ!$D$10+'СЕТ СН'!$G$5-'СЕТ СН'!$G$24</f>
        <v>3623.14674195</v>
      </c>
      <c r="Y60" s="36">
        <f>SUMIFS(СВЦЭМ!$D$39:$D$782,СВЦЭМ!$A$39:$A$782,$A60,СВЦЭМ!$B$39:$B$782,Y$47)+'СЕТ СН'!$G$14+СВЦЭМ!$D$10+'СЕТ СН'!$G$5-'СЕТ СН'!$G$24</f>
        <v>3675.44443998</v>
      </c>
    </row>
    <row r="61" spans="1:25" ht="15.75" x14ac:dyDescent="0.2">
      <c r="A61" s="35">
        <f t="shared" si="1"/>
        <v>44300</v>
      </c>
      <c r="B61" s="36">
        <f>SUMIFS(СВЦЭМ!$D$39:$D$782,СВЦЭМ!$A$39:$A$782,$A61,СВЦЭМ!$B$39:$B$782,B$47)+'СЕТ СН'!$G$14+СВЦЭМ!$D$10+'СЕТ СН'!$G$5-'СЕТ СН'!$G$24</f>
        <v>3701.1541036099998</v>
      </c>
      <c r="C61" s="36">
        <f>SUMIFS(СВЦЭМ!$D$39:$D$782,СВЦЭМ!$A$39:$A$782,$A61,СВЦЭМ!$B$39:$B$782,C$47)+'СЕТ СН'!$G$14+СВЦЭМ!$D$10+'СЕТ СН'!$G$5-'СЕТ СН'!$G$24</f>
        <v>3770.4712637299999</v>
      </c>
      <c r="D61" s="36">
        <f>SUMIFS(СВЦЭМ!$D$39:$D$782,СВЦЭМ!$A$39:$A$782,$A61,СВЦЭМ!$B$39:$B$782,D$47)+'СЕТ СН'!$G$14+СВЦЭМ!$D$10+'СЕТ СН'!$G$5-'СЕТ СН'!$G$24</f>
        <v>3817.2456219999999</v>
      </c>
      <c r="E61" s="36">
        <f>SUMIFS(СВЦЭМ!$D$39:$D$782,СВЦЭМ!$A$39:$A$782,$A61,СВЦЭМ!$B$39:$B$782,E$47)+'СЕТ СН'!$G$14+СВЦЭМ!$D$10+'СЕТ СН'!$G$5-'СЕТ СН'!$G$24</f>
        <v>3823.3235733399997</v>
      </c>
      <c r="F61" s="36">
        <f>SUMIFS(СВЦЭМ!$D$39:$D$782,СВЦЭМ!$A$39:$A$782,$A61,СВЦЭМ!$B$39:$B$782,F$47)+'СЕТ СН'!$G$14+СВЦЭМ!$D$10+'СЕТ СН'!$G$5-'СЕТ СН'!$G$24</f>
        <v>3834.53953224</v>
      </c>
      <c r="G61" s="36">
        <f>SUMIFS(СВЦЭМ!$D$39:$D$782,СВЦЭМ!$A$39:$A$782,$A61,СВЦЭМ!$B$39:$B$782,G$47)+'СЕТ СН'!$G$14+СВЦЭМ!$D$10+'СЕТ СН'!$G$5-'СЕТ СН'!$G$24</f>
        <v>3820.6570413500003</v>
      </c>
      <c r="H61" s="36">
        <f>SUMIFS(СВЦЭМ!$D$39:$D$782,СВЦЭМ!$A$39:$A$782,$A61,СВЦЭМ!$B$39:$B$782,H$47)+'СЕТ СН'!$G$14+СВЦЭМ!$D$10+'СЕТ СН'!$G$5-'СЕТ СН'!$G$24</f>
        <v>3784.1372784</v>
      </c>
      <c r="I61" s="36">
        <f>SUMIFS(СВЦЭМ!$D$39:$D$782,СВЦЭМ!$A$39:$A$782,$A61,СВЦЭМ!$B$39:$B$782,I$47)+'СЕТ СН'!$G$14+СВЦЭМ!$D$10+'СЕТ СН'!$G$5-'СЕТ СН'!$G$24</f>
        <v>3732.5591415600002</v>
      </c>
      <c r="J61" s="36">
        <f>SUMIFS(СВЦЭМ!$D$39:$D$782,СВЦЭМ!$A$39:$A$782,$A61,СВЦЭМ!$B$39:$B$782,J$47)+'СЕТ СН'!$G$14+СВЦЭМ!$D$10+'СЕТ СН'!$G$5-'СЕТ СН'!$G$24</f>
        <v>3673.5756204899999</v>
      </c>
      <c r="K61" s="36">
        <f>SUMIFS(СВЦЭМ!$D$39:$D$782,СВЦЭМ!$A$39:$A$782,$A61,СВЦЭМ!$B$39:$B$782,K$47)+'СЕТ СН'!$G$14+СВЦЭМ!$D$10+'СЕТ СН'!$G$5-'СЕТ СН'!$G$24</f>
        <v>3617.5305067999998</v>
      </c>
      <c r="L61" s="36">
        <f>SUMIFS(СВЦЭМ!$D$39:$D$782,СВЦЭМ!$A$39:$A$782,$A61,СВЦЭМ!$B$39:$B$782,L$47)+'СЕТ СН'!$G$14+СВЦЭМ!$D$10+'СЕТ СН'!$G$5-'СЕТ СН'!$G$24</f>
        <v>3612.6198002800002</v>
      </c>
      <c r="M61" s="36">
        <f>SUMIFS(СВЦЭМ!$D$39:$D$782,СВЦЭМ!$A$39:$A$782,$A61,СВЦЭМ!$B$39:$B$782,M$47)+'СЕТ СН'!$G$14+СВЦЭМ!$D$10+'СЕТ СН'!$G$5-'СЕТ СН'!$G$24</f>
        <v>3620.0494499699998</v>
      </c>
      <c r="N61" s="36">
        <f>SUMIFS(СВЦЭМ!$D$39:$D$782,СВЦЭМ!$A$39:$A$782,$A61,СВЦЭМ!$B$39:$B$782,N$47)+'СЕТ СН'!$G$14+СВЦЭМ!$D$10+'СЕТ СН'!$G$5-'СЕТ СН'!$G$24</f>
        <v>3647.2715452500001</v>
      </c>
      <c r="O61" s="36">
        <f>SUMIFS(СВЦЭМ!$D$39:$D$782,СВЦЭМ!$A$39:$A$782,$A61,СВЦЭМ!$B$39:$B$782,O$47)+'СЕТ СН'!$G$14+СВЦЭМ!$D$10+'СЕТ СН'!$G$5-'СЕТ СН'!$G$24</f>
        <v>3675.6449685400003</v>
      </c>
      <c r="P61" s="36">
        <f>SUMIFS(СВЦЭМ!$D$39:$D$782,СВЦЭМ!$A$39:$A$782,$A61,СВЦЭМ!$B$39:$B$782,P$47)+'СЕТ СН'!$G$14+СВЦЭМ!$D$10+'СЕТ СН'!$G$5-'СЕТ СН'!$G$24</f>
        <v>3715.9202365800002</v>
      </c>
      <c r="Q61" s="36">
        <f>SUMIFS(СВЦЭМ!$D$39:$D$782,СВЦЭМ!$A$39:$A$782,$A61,СВЦЭМ!$B$39:$B$782,Q$47)+'СЕТ СН'!$G$14+СВЦЭМ!$D$10+'СЕТ СН'!$G$5-'СЕТ СН'!$G$24</f>
        <v>3741.2893342799998</v>
      </c>
      <c r="R61" s="36">
        <f>SUMIFS(СВЦЭМ!$D$39:$D$782,СВЦЭМ!$A$39:$A$782,$A61,СВЦЭМ!$B$39:$B$782,R$47)+'СЕТ СН'!$G$14+СВЦЭМ!$D$10+'СЕТ СН'!$G$5-'СЕТ СН'!$G$24</f>
        <v>3723.99835979</v>
      </c>
      <c r="S61" s="36">
        <f>SUMIFS(СВЦЭМ!$D$39:$D$782,СВЦЭМ!$A$39:$A$782,$A61,СВЦЭМ!$B$39:$B$782,S$47)+'СЕТ СН'!$G$14+СВЦЭМ!$D$10+'СЕТ СН'!$G$5-'СЕТ СН'!$G$24</f>
        <v>3703.2825333000001</v>
      </c>
      <c r="T61" s="36">
        <f>SUMIFS(СВЦЭМ!$D$39:$D$782,СВЦЭМ!$A$39:$A$782,$A61,СВЦЭМ!$B$39:$B$782,T$47)+'СЕТ СН'!$G$14+СВЦЭМ!$D$10+'СЕТ СН'!$G$5-'СЕТ СН'!$G$24</f>
        <v>3645.78719512</v>
      </c>
      <c r="U61" s="36">
        <f>SUMIFS(СВЦЭМ!$D$39:$D$782,СВЦЭМ!$A$39:$A$782,$A61,СВЦЭМ!$B$39:$B$782,U$47)+'СЕТ СН'!$G$14+СВЦЭМ!$D$10+'СЕТ СН'!$G$5-'СЕТ СН'!$G$24</f>
        <v>3595.5626609299998</v>
      </c>
      <c r="V61" s="36">
        <f>SUMIFS(СВЦЭМ!$D$39:$D$782,СВЦЭМ!$A$39:$A$782,$A61,СВЦЭМ!$B$39:$B$782,V$47)+'СЕТ СН'!$G$14+СВЦЭМ!$D$10+'СЕТ СН'!$G$5-'СЕТ СН'!$G$24</f>
        <v>3565.1392187199999</v>
      </c>
      <c r="W61" s="36">
        <f>SUMIFS(СВЦЭМ!$D$39:$D$782,СВЦЭМ!$A$39:$A$782,$A61,СВЦЭМ!$B$39:$B$782,W$47)+'СЕТ СН'!$G$14+СВЦЭМ!$D$10+'СЕТ СН'!$G$5-'СЕТ СН'!$G$24</f>
        <v>3576.0966923300002</v>
      </c>
      <c r="X61" s="36">
        <f>SUMIFS(СВЦЭМ!$D$39:$D$782,СВЦЭМ!$A$39:$A$782,$A61,СВЦЭМ!$B$39:$B$782,X$47)+'СЕТ СН'!$G$14+СВЦЭМ!$D$10+'СЕТ СН'!$G$5-'СЕТ СН'!$G$24</f>
        <v>3603.75469148</v>
      </c>
      <c r="Y61" s="36">
        <f>SUMIFS(СВЦЭМ!$D$39:$D$782,СВЦЭМ!$A$39:$A$782,$A61,СВЦЭМ!$B$39:$B$782,Y$47)+'СЕТ СН'!$G$14+СВЦЭМ!$D$10+'СЕТ СН'!$G$5-'СЕТ СН'!$G$24</f>
        <v>3646.6162122999999</v>
      </c>
    </row>
    <row r="62" spans="1:25" ht="15.75" x14ac:dyDescent="0.2">
      <c r="A62" s="35">
        <f t="shared" si="1"/>
        <v>44301</v>
      </c>
      <c r="B62" s="36">
        <f>SUMIFS(СВЦЭМ!$D$39:$D$782,СВЦЭМ!$A$39:$A$782,$A62,СВЦЭМ!$B$39:$B$782,B$47)+'СЕТ СН'!$G$14+СВЦЭМ!$D$10+'СЕТ СН'!$G$5-'СЕТ СН'!$G$24</f>
        <v>3672.1268816699999</v>
      </c>
      <c r="C62" s="36">
        <f>SUMIFS(СВЦЭМ!$D$39:$D$782,СВЦЭМ!$A$39:$A$782,$A62,СВЦЭМ!$B$39:$B$782,C$47)+'СЕТ СН'!$G$14+СВЦЭМ!$D$10+'СЕТ СН'!$G$5-'СЕТ СН'!$G$24</f>
        <v>3750.54257315</v>
      </c>
      <c r="D62" s="36">
        <f>SUMIFS(СВЦЭМ!$D$39:$D$782,СВЦЭМ!$A$39:$A$782,$A62,СВЦЭМ!$B$39:$B$782,D$47)+'СЕТ СН'!$G$14+СВЦЭМ!$D$10+'СЕТ СН'!$G$5-'СЕТ СН'!$G$24</f>
        <v>3807.6171166100003</v>
      </c>
      <c r="E62" s="36">
        <f>SUMIFS(СВЦЭМ!$D$39:$D$782,СВЦЭМ!$A$39:$A$782,$A62,СВЦЭМ!$B$39:$B$782,E$47)+'СЕТ СН'!$G$14+СВЦЭМ!$D$10+'СЕТ СН'!$G$5-'СЕТ СН'!$G$24</f>
        <v>3813.4147861800002</v>
      </c>
      <c r="F62" s="36">
        <f>SUMIFS(СВЦЭМ!$D$39:$D$782,СВЦЭМ!$A$39:$A$782,$A62,СВЦЭМ!$B$39:$B$782,F$47)+'СЕТ СН'!$G$14+СВЦЭМ!$D$10+'СЕТ СН'!$G$5-'СЕТ СН'!$G$24</f>
        <v>3821.8225870400001</v>
      </c>
      <c r="G62" s="36">
        <f>SUMIFS(СВЦЭМ!$D$39:$D$782,СВЦЭМ!$A$39:$A$782,$A62,СВЦЭМ!$B$39:$B$782,G$47)+'СЕТ СН'!$G$14+СВЦЭМ!$D$10+'СЕТ СН'!$G$5-'СЕТ СН'!$G$24</f>
        <v>3800.2465849499999</v>
      </c>
      <c r="H62" s="36">
        <f>SUMIFS(СВЦЭМ!$D$39:$D$782,СВЦЭМ!$A$39:$A$782,$A62,СВЦЭМ!$B$39:$B$782,H$47)+'СЕТ СН'!$G$14+СВЦЭМ!$D$10+'СЕТ СН'!$G$5-'СЕТ СН'!$G$24</f>
        <v>3749.1666587199998</v>
      </c>
      <c r="I62" s="36">
        <f>SUMIFS(СВЦЭМ!$D$39:$D$782,СВЦЭМ!$A$39:$A$782,$A62,СВЦЭМ!$B$39:$B$782,I$47)+'СЕТ СН'!$G$14+СВЦЭМ!$D$10+'СЕТ СН'!$G$5-'СЕТ СН'!$G$24</f>
        <v>3686.0143558299997</v>
      </c>
      <c r="J62" s="36">
        <f>SUMIFS(СВЦЭМ!$D$39:$D$782,СВЦЭМ!$A$39:$A$782,$A62,СВЦЭМ!$B$39:$B$782,J$47)+'СЕТ СН'!$G$14+СВЦЭМ!$D$10+'СЕТ СН'!$G$5-'СЕТ СН'!$G$24</f>
        <v>3639.6353650900001</v>
      </c>
      <c r="K62" s="36">
        <f>SUMIFS(СВЦЭМ!$D$39:$D$782,СВЦЭМ!$A$39:$A$782,$A62,СВЦЭМ!$B$39:$B$782,K$47)+'СЕТ СН'!$G$14+СВЦЭМ!$D$10+'СЕТ СН'!$G$5-'СЕТ СН'!$G$24</f>
        <v>3601.6961041200002</v>
      </c>
      <c r="L62" s="36">
        <f>SUMIFS(СВЦЭМ!$D$39:$D$782,СВЦЭМ!$A$39:$A$782,$A62,СВЦЭМ!$B$39:$B$782,L$47)+'СЕТ СН'!$G$14+СВЦЭМ!$D$10+'СЕТ СН'!$G$5-'СЕТ СН'!$G$24</f>
        <v>3624.5522609300001</v>
      </c>
      <c r="M62" s="36">
        <f>SUMIFS(СВЦЭМ!$D$39:$D$782,СВЦЭМ!$A$39:$A$782,$A62,СВЦЭМ!$B$39:$B$782,M$47)+'СЕТ СН'!$G$14+СВЦЭМ!$D$10+'СЕТ СН'!$G$5-'СЕТ СН'!$G$24</f>
        <v>3611.5694904299999</v>
      </c>
      <c r="N62" s="36">
        <f>SUMIFS(СВЦЭМ!$D$39:$D$782,СВЦЭМ!$A$39:$A$782,$A62,СВЦЭМ!$B$39:$B$782,N$47)+'СЕТ СН'!$G$14+СВЦЭМ!$D$10+'СЕТ СН'!$G$5-'СЕТ СН'!$G$24</f>
        <v>3634.5096631900001</v>
      </c>
      <c r="O62" s="36">
        <f>SUMIFS(СВЦЭМ!$D$39:$D$782,СВЦЭМ!$A$39:$A$782,$A62,СВЦЭМ!$B$39:$B$782,O$47)+'СЕТ СН'!$G$14+СВЦЭМ!$D$10+'СЕТ СН'!$G$5-'СЕТ СН'!$G$24</f>
        <v>3674.3478722</v>
      </c>
      <c r="P62" s="36">
        <f>SUMIFS(СВЦЭМ!$D$39:$D$782,СВЦЭМ!$A$39:$A$782,$A62,СВЦЭМ!$B$39:$B$782,P$47)+'СЕТ СН'!$G$14+СВЦЭМ!$D$10+'СЕТ СН'!$G$5-'СЕТ СН'!$G$24</f>
        <v>3714.3694685600003</v>
      </c>
      <c r="Q62" s="36">
        <f>SUMIFS(СВЦЭМ!$D$39:$D$782,СВЦЭМ!$A$39:$A$782,$A62,СВЦЭМ!$B$39:$B$782,Q$47)+'СЕТ СН'!$G$14+СВЦЭМ!$D$10+'СЕТ СН'!$G$5-'СЕТ СН'!$G$24</f>
        <v>3728.8839817500002</v>
      </c>
      <c r="R62" s="36">
        <f>SUMIFS(СВЦЭМ!$D$39:$D$782,СВЦЭМ!$A$39:$A$782,$A62,СВЦЭМ!$B$39:$B$782,R$47)+'СЕТ СН'!$G$14+СВЦЭМ!$D$10+'СЕТ СН'!$G$5-'СЕТ СН'!$G$24</f>
        <v>3712.5576651299998</v>
      </c>
      <c r="S62" s="36">
        <f>SUMIFS(СВЦЭМ!$D$39:$D$782,СВЦЭМ!$A$39:$A$782,$A62,СВЦЭМ!$B$39:$B$782,S$47)+'СЕТ СН'!$G$14+СВЦЭМ!$D$10+'СЕТ СН'!$G$5-'СЕТ СН'!$G$24</f>
        <v>3699.8213138900001</v>
      </c>
      <c r="T62" s="36">
        <f>SUMIFS(СВЦЭМ!$D$39:$D$782,СВЦЭМ!$A$39:$A$782,$A62,СВЦЭМ!$B$39:$B$782,T$47)+'СЕТ СН'!$G$14+СВЦЭМ!$D$10+'СЕТ СН'!$G$5-'СЕТ СН'!$G$24</f>
        <v>3625.6102782899998</v>
      </c>
      <c r="U62" s="36">
        <f>SUMIFS(СВЦЭМ!$D$39:$D$782,СВЦЭМ!$A$39:$A$782,$A62,СВЦЭМ!$B$39:$B$782,U$47)+'СЕТ СН'!$G$14+СВЦЭМ!$D$10+'СЕТ СН'!$G$5-'СЕТ СН'!$G$24</f>
        <v>3572.8290555600001</v>
      </c>
      <c r="V62" s="36">
        <f>SUMIFS(СВЦЭМ!$D$39:$D$782,СВЦЭМ!$A$39:$A$782,$A62,СВЦЭМ!$B$39:$B$782,V$47)+'СЕТ СН'!$G$14+СВЦЭМ!$D$10+'СЕТ СН'!$G$5-'СЕТ СН'!$G$24</f>
        <v>3535.90580206</v>
      </c>
      <c r="W62" s="36">
        <f>SUMIFS(СВЦЭМ!$D$39:$D$782,СВЦЭМ!$A$39:$A$782,$A62,СВЦЭМ!$B$39:$B$782,W$47)+'СЕТ СН'!$G$14+СВЦЭМ!$D$10+'СЕТ СН'!$G$5-'СЕТ СН'!$G$24</f>
        <v>3542.6951855699999</v>
      </c>
      <c r="X62" s="36">
        <f>SUMIFS(СВЦЭМ!$D$39:$D$782,СВЦЭМ!$A$39:$A$782,$A62,СВЦЭМ!$B$39:$B$782,X$47)+'СЕТ СН'!$G$14+СВЦЭМ!$D$10+'СЕТ СН'!$G$5-'СЕТ СН'!$G$24</f>
        <v>3567.8042996100003</v>
      </c>
      <c r="Y62" s="36">
        <f>SUMIFS(СВЦЭМ!$D$39:$D$782,СВЦЭМ!$A$39:$A$782,$A62,СВЦЭМ!$B$39:$B$782,Y$47)+'СЕТ СН'!$G$14+СВЦЭМ!$D$10+'СЕТ СН'!$G$5-'СЕТ СН'!$G$24</f>
        <v>3626.8347596100002</v>
      </c>
    </row>
    <row r="63" spans="1:25" ht="15.75" x14ac:dyDescent="0.2">
      <c r="A63" s="35">
        <f t="shared" si="1"/>
        <v>44302</v>
      </c>
      <c r="B63" s="36">
        <f>SUMIFS(СВЦЭМ!$D$39:$D$782,СВЦЭМ!$A$39:$A$782,$A63,СВЦЭМ!$B$39:$B$782,B$47)+'СЕТ СН'!$G$14+СВЦЭМ!$D$10+'СЕТ СН'!$G$5-'СЕТ СН'!$G$24</f>
        <v>3699.35888772</v>
      </c>
      <c r="C63" s="36">
        <f>SUMIFS(СВЦЭМ!$D$39:$D$782,СВЦЭМ!$A$39:$A$782,$A63,СВЦЭМ!$B$39:$B$782,C$47)+'СЕТ СН'!$G$14+СВЦЭМ!$D$10+'СЕТ СН'!$G$5-'СЕТ СН'!$G$24</f>
        <v>3759.8191559500001</v>
      </c>
      <c r="D63" s="36">
        <f>SUMIFS(СВЦЭМ!$D$39:$D$782,СВЦЭМ!$A$39:$A$782,$A63,СВЦЭМ!$B$39:$B$782,D$47)+'СЕТ СН'!$G$14+СВЦЭМ!$D$10+'СЕТ СН'!$G$5-'СЕТ СН'!$G$24</f>
        <v>3806.96493603</v>
      </c>
      <c r="E63" s="36">
        <f>SUMIFS(СВЦЭМ!$D$39:$D$782,СВЦЭМ!$A$39:$A$782,$A63,СВЦЭМ!$B$39:$B$782,E$47)+'СЕТ СН'!$G$14+СВЦЭМ!$D$10+'СЕТ СН'!$G$5-'СЕТ СН'!$G$24</f>
        <v>3815.5954149899999</v>
      </c>
      <c r="F63" s="36">
        <f>SUMIFS(СВЦЭМ!$D$39:$D$782,СВЦЭМ!$A$39:$A$782,$A63,СВЦЭМ!$B$39:$B$782,F$47)+'СЕТ СН'!$G$14+СВЦЭМ!$D$10+'СЕТ СН'!$G$5-'СЕТ СН'!$G$24</f>
        <v>3831.3020934200003</v>
      </c>
      <c r="G63" s="36">
        <f>SUMIFS(СВЦЭМ!$D$39:$D$782,СВЦЭМ!$A$39:$A$782,$A63,СВЦЭМ!$B$39:$B$782,G$47)+'СЕТ СН'!$G$14+СВЦЭМ!$D$10+'СЕТ СН'!$G$5-'СЕТ СН'!$G$24</f>
        <v>3810.4450286399997</v>
      </c>
      <c r="H63" s="36">
        <f>SUMIFS(СВЦЭМ!$D$39:$D$782,СВЦЭМ!$A$39:$A$782,$A63,СВЦЭМ!$B$39:$B$782,H$47)+'СЕТ СН'!$G$14+СВЦЭМ!$D$10+'СЕТ СН'!$G$5-'СЕТ СН'!$G$24</f>
        <v>3770.7542540300001</v>
      </c>
      <c r="I63" s="36">
        <f>SUMIFS(СВЦЭМ!$D$39:$D$782,СВЦЭМ!$A$39:$A$782,$A63,СВЦЭМ!$B$39:$B$782,I$47)+'СЕТ СН'!$G$14+СВЦЭМ!$D$10+'СЕТ СН'!$G$5-'СЕТ СН'!$G$24</f>
        <v>3708.0555699400002</v>
      </c>
      <c r="J63" s="36">
        <f>SUMIFS(СВЦЭМ!$D$39:$D$782,СВЦЭМ!$A$39:$A$782,$A63,СВЦЭМ!$B$39:$B$782,J$47)+'СЕТ СН'!$G$14+СВЦЭМ!$D$10+'СЕТ СН'!$G$5-'СЕТ СН'!$G$24</f>
        <v>3644.0785032899998</v>
      </c>
      <c r="K63" s="36">
        <f>SUMIFS(СВЦЭМ!$D$39:$D$782,СВЦЭМ!$A$39:$A$782,$A63,СВЦЭМ!$B$39:$B$782,K$47)+'СЕТ СН'!$G$14+СВЦЭМ!$D$10+'СЕТ СН'!$G$5-'СЕТ СН'!$G$24</f>
        <v>3593.6101787400003</v>
      </c>
      <c r="L63" s="36">
        <f>SUMIFS(СВЦЭМ!$D$39:$D$782,СВЦЭМ!$A$39:$A$782,$A63,СВЦЭМ!$B$39:$B$782,L$47)+'СЕТ СН'!$G$14+СВЦЭМ!$D$10+'СЕТ СН'!$G$5-'СЕТ СН'!$G$24</f>
        <v>3598.2364111100001</v>
      </c>
      <c r="M63" s="36">
        <f>SUMIFS(СВЦЭМ!$D$39:$D$782,СВЦЭМ!$A$39:$A$782,$A63,СВЦЭМ!$B$39:$B$782,M$47)+'СЕТ СН'!$G$14+СВЦЭМ!$D$10+'СЕТ СН'!$G$5-'СЕТ СН'!$G$24</f>
        <v>3604.37875175</v>
      </c>
      <c r="N63" s="36">
        <f>SUMIFS(СВЦЭМ!$D$39:$D$782,СВЦЭМ!$A$39:$A$782,$A63,СВЦЭМ!$B$39:$B$782,N$47)+'СЕТ СН'!$G$14+СВЦЭМ!$D$10+'СЕТ СН'!$G$5-'СЕТ СН'!$G$24</f>
        <v>3626.63902654</v>
      </c>
      <c r="O63" s="36">
        <f>SUMIFS(СВЦЭМ!$D$39:$D$782,СВЦЭМ!$A$39:$A$782,$A63,СВЦЭМ!$B$39:$B$782,O$47)+'СЕТ СН'!$G$14+СВЦЭМ!$D$10+'СЕТ СН'!$G$5-'СЕТ СН'!$G$24</f>
        <v>3657.34807009</v>
      </c>
      <c r="P63" s="36">
        <f>SUMIFS(СВЦЭМ!$D$39:$D$782,СВЦЭМ!$A$39:$A$782,$A63,СВЦЭМ!$B$39:$B$782,P$47)+'СЕТ СН'!$G$14+СВЦЭМ!$D$10+'СЕТ СН'!$G$5-'СЕТ СН'!$G$24</f>
        <v>3692.2815285400002</v>
      </c>
      <c r="Q63" s="36">
        <f>SUMIFS(СВЦЭМ!$D$39:$D$782,СВЦЭМ!$A$39:$A$782,$A63,СВЦЭМ!$B$39:$B$782,Q$47)+'СЕТ СН'!$G$14+СВЦЭМ!$D$10+'СЕТ СН'!$G$5-'СЕТ СН'!$G$24</f>
        <v>3718.0582105900003</v>
      </c>
      <c r="R63" s="36">
        <f>SUMIFS(СВЦЭМ!$D$39:$D$782,СВЦЭМ!$A$39:$A$782,$A63,СВЦЭМ!$B$39:$B$782,R$47)+'СЕТ СН'!$G$14+СВЦЭМ!$D$10+'СЕТ СН'!$G$5-'СЕТ СН'!$G$24</f>
        <v>3702.1305684500003</v>
      </c>
      <c r="S63" s="36">
        <f>SUMIFS(СВЦЭМ!$D$39:$D$782,СВЦЭМ!$A$39:$A$782,$A63,СВЦЭМ!$B$39:$B$782,S$47)+'СЕТ СН'!$G$14+СВЦЭМ!$D$10+'СЕТ СН'!$G$5-'СЕТ СН'!$G$24</f>
        <v>3651.45332637</v>
      </c>
      <c r="T63" s="36">
        <f>SUMIFS(СВЦЭМ!$D$39:$D$782,СВЦЭМ!$A$39:$A$782,$A63,СВЦЭМ!$B$39:$B$782,T$47)+'СЕТ СН'!$G$14+СВЦЭМ!$D$10+'СЕТ СН'!$G$5-'СЕТ СН'!$G$24</f>
        <v>3564.93140705</v>
      </c>
      <c r="U63" s="36">
        <f>SUMIFS(СВЦЭМ!$D$39:$D$782,СВЦЭМ!$A$39:$A$782,$A63,СВЦЭМ!$B$39:$B$782,U$47)+'СЕТ СН'!$G$14+СВЦЭМ!$D$10+'СЕТ СН'!$G$5-'СЕТ СН'!$G$24</f>
        <v>3498.0073047800001</v>
      </c>
      <c r="V63" s="36">
        <f>SUMIFS(СВЦЭМ!$D$39:$D$782,СВЦЭМ!$A$39:$A$782,$A63,СВЦЭМ!$B$39:$B$782,V$47)+'СЕТ СН'!$G$14+СВЦЭМ!$D$10+'СЕТ СН'!$G$5-'СЕТ СН'!$G$24</f>
        <v>3482.9256507</v>
      </c>
      <c r="W63" s="36">
        <f>SUMIFS(СВЦЭМ!$D$39:$D$782,СВЦЭМ!$A$39:$A$782,$A63,СВЦЭМ!$B$39:$B$782,W$47)+'СЕТ СН'!$G$14+СВЦЭМ!$D$10+'СЕТ СН'!$G$5-'СЕТ СН'!$G$24</f>
        <v>3494.3589299499999</v>
      </c>
      <c r="X63" s="36">
        <f>SUMIFS(СВЦЭМ!$D$39:$D$782,СВЦЭМ!$A$39:$A$782,$A63,СВЦЭМ!$B$39:$B$782,X$47)+'СЕТ СН'!$G$14+СВЦЭМ!$D$10+'СЕТ СН'!$G$5-'СЕТ СН'!$G$24</f>
        <v>3516.73034108</v>
      </c>
      <c r="Y63" s="36">
        <f>SUMIFS(СВЦЭМ!$D$39:$D$782,СВЦЭМ!$A$39:$A$782,$A63,СВЦЭМ!$B$39:$B$782,Y$47)+'СЕТ СН'!$G$14+СВЦЭМ!$D$10+'СЕТ СН'!$G$5-'СЕТ СН'!$G$24</f>
        <v>3560.1252006300001</v>
      </c>
    </row>
    <row r="64" spans="1:25" ht="15.75" x14ac:dyDescent="0.2">
      <c r="A64" s="35">
        <f t="shared" si="1"/>
        <v>44303</v>
      </c>
      <c r="B64" s="36">
        <f>SUMIFS(СВЦЭМ!$D$39:$D$782,СВЦЭМ!$A$39:$A$782,$A64,СВЦЭМ!$B$39:$B$782,B$47)+'СЕТ СН'!$G$14+СВЦЭМ!$D$10+'СЕТ СН'!$G$5-'СЕТ СН'!$G$24</f>
        <v>3616.84752725</v>
      </c>
      <c r="C64" s="36">
        <f>SUMIFS(СВЦЭМ!$D$39:$D$782,СВЦЭМ!$A$39:$A$782,$A64,СВЦЭМ!$B$39:$B$782,C$47)+'СЕТ СН'!$G$14+СВЦЭМ!$D$10+'СЕТ СН'!$G$5-'СЕТ СН'!$G$24</f>
        <v>3668.4171742600001</v>
      </c>
      <c r="D64" s="36">
        <f>SUMIFS(СВЦЭМ!$D$39:$D$782,СВЦЭМ!$A$39:$A$782,$A64,СВЦЭМ!$B$39:$B$782,D$47)+'СЕТ СН'!$G$14+СВЦЭМ!$D$10+'СЕТ СН'!$G$5-'СЕТ СН'!$G$24</f>
        <v>3690.9290606100003</v>
      </c>
      <c r="E64" s="36">
        <f>SUMIFS(СВЦЭМ!$D$39:$D$782,СВЦЭМ!$A$39:$A$782,$A64,СВЦЭМ!$B$39:$B$782,E$47)+'СЕТ СН'!$G$14+СВЦЭМ!$D$10+'СЕТ СН'!$G$5-'СЕТ СН'!$G$24</f>
        <v>3688.4173173099998</v>
      </c>
      <c r="F64" s="36">
        <f>SUMIFS(СВЦЭМ!$D$39:$D$782,СВЦЭМ!$A$39:$A$782,$A64,СВЦЭМ!$B$39:$B$782,F$47)+'СЕТ СН'!$G$14+СВЦЭМ!$D$10+'СЕТ СН'!$G$5-'СЕТ СН'!$G$24</f>
        <v>3726.3180323500001</v>
      </c>
      <c r="G64" s="36">
        <f>SUMIFS(СВЦЭМ!$D$39:$D$782,СВЦЭМ!$A$39:$A$782,$A64,СВЦЭМ!$B$39:$B$782,G$47)+'СЕТ СН'!$G$14+СВЦЭМ!$D$10+'СЕТ СН'!$G$5-'СЕТ СН'!$G$24</f>
        <v>3728.1875728300001</v>
      </c>
      <c r="H64" s="36">
        <f>SUMIFS(СВЦЭМ!$D$39:$D$782,СВЦЭМ!$A$39:$A$782,$A64,СВЦЭМ!$B$39:$B$782,H$47)+'СЕТ СН'!$G$14+СВЦЭМ!$D$10+'СЕТ СН'!$G$5-'СЕТ СН'!$G$24</f>
        <v>3719.1717816999999</v>
      </c>
      <c r="I64" s="36">
        <f>SUMIFS(СВЦЭМ!$D$39:$D$782,СВЦЭМ!$A$39:$A$782,$A64,СВЦЭМ!$B$39:$B$782,I$47)+'СЕТ СН'!$G$14+СВЦЭМ!$D$10+'СЕТ СН'!$G$5-'СЕТ СН'!$G$24</f>
        <v>3666.7174411699998</v>
      </c>
      <c r="J64" s="36">
        <f>SUMIFS(СВЦЭМ!$D$39:$D$782,СВЦЭМ!$A$39:$A$782,$A64,СВЦЭМ!$B$39:$B$782,J$47)+'СЕТ СН'!$G$14+СВЦЭМ!$D$10+'СЕТ СН'!$G$5-'СЕТ СН'!$G$24</f>
        <v>3592.0650529099998</v>
      </c>
      <c r="K64" s="36">
        <f>SUMIFS(СВЦЭМ!$D$39:$D$782,СВЦЭМ!$A$39:$A$782,$A64,СВЦЭМ!$B$39:$B$782,K$47)+'СЕТ СН'!$G$14+СВЦЭМ!$D$10+'СЕТ СН'!$G$5-'СЕТ СН'!$G$24</f>
        <v>3537.9010463300001</v>
      </c>
      <c r="L64" s="36">
        <f>SUMIFS(СВЦЭМ!$D$39:$D$782,СВЦЭМ!$A$39:$A$782,$A64,СВЦЭМ!$B$39:$B$782,L$47)+'СЕТ СН'!$G$14+СВЦЭМ!$D$10+'СЕТ СН'!$G$5-'СЕТ СН'!$G$24</f>
        <v>3543.4721001899998</v>
      </c>
      <c r="M64" s="36">
        <f>SUMIFS(СВЦЭМ!$D$39:$D$782,СВЦЭМ!$A$39:$A$782,$A64,СВЦЭМ!$B$39:$B$782,M$47)+'СЕТ СН'!$G$14+СВЦЭМ!$D$10+'СЕТ СН'!$G$5-'СЕТ СН'!$G$24</f>
        <v>3561.1137889500001</v>
      </c>
      <c r="N64" s="36">
        <f>SUMIFS(СВЦЭМ!$D$39:$D$782,СВЦЭМ!$A$39:$A$782,$A64,СВЦЭМ!$B$39:$B$782,N$47)+'СЕТ СН'!$G$14+СВЦЭМ!$D$10+'СЕТ СН'!$G$5-'СЕТ СН'!$G$24</f>
        <v>3691.8053993200001</v>
      </c>
      <c r="O64" s="36">
        <f>SUMIFS(СВЦЭМ!$D$39:$D$782,СВЦЭМ!$A$39:$A$782,$A64,СВЦЭМ!$B$39:$B$782,O$47)+'СЕТ СН'!$G$14+СВЦЭМ!$D$10+'СЕТ СН'!$G$5-'СЕТ СН'!$G$24</f>
        <v>3782.8000192700001</v>
      </c>
      <c r="P64" s="36">
        <f>SUMIFS(СВЦЭМ!$D$39:$D$782,СВЦЭМ!$A$39:$A$782,$A64,СВЦЭМ!$B$39:$B$782,P$47)+'СЕТ СН'!$G$14+СВЦЭМ!$D$10+'СЕТ СН'!$G$5-'СЕТ СН'!$G$24</f>
        <v>3773.4510544899999</v>
      </c>
      <c r="Q64" s="36">
        <f>SUMIFS(СВЦЭМ!$D$39:$D$782,СВЦЭМ!$A$39:$A$782,$A64,СВЦЭМ!$B$39:$B$782,Q$47)+'СЕТ СН'!$G$14+СВЦЭМ!$D$10+'СЕТ СН'!$G$5-'СЕТ СН'!$G$24</f>
        <v>3768.1507649300002</v>
      </c>
      <c r="R64" s="36">
        <f>SUMIFS(СВЦЭМ!$D$39:$D$782,СВЦЭМ!$A$39:$A$782,$A64,СВЦЭМ!$B$39:$B$782,R$47)+'СЕТ СН'!$G$14+СВЦЭМ!$D$10+'СЕТ СН'!$G$5-'СЕТ СН'!$G$24</f>
        <v>3766.5097859500002</v>
      </c>
      <c r="S64" s="36">
        <f>SUMIFS(СВЦЭМ!$D$39:$D$782,СВЦЭМ!$A$39:$A$782,$A64,СВЦЭМ!$B$39:$B$782,S$47)+'СЕТ СН'!$G$14+СВЦЭМ!$D$10+'СЕТ СН'!$G$5-'СЕТ СН'!$G$24</f>
        <v>3753.0904442999999</v>
      </c>
      <c r="T64" s="36">
        <f>SUMIFS(СВЦЭМ!$D$39:$D$782,СВЦЭМ!$A$39:$A$782,$A64,СВЦЭМ!$B$39:$B$782,T$47)+'СЕТ СН'!$G$14+СВЦЭМ!$D$10+'СЕТ СН'!$G$5-'СЕТ СН'!$G$24</f>
        <v>3596.5029409799999</v>
      </c>
      <c r="U64" s="36">
        <f>SUMIFS(СВЦЭМ!$D$39:$D$782,СВЦЭМ!$A$39:$A$782,$A64,СВЦЭМ!$B$39:$B$782,U$47)+'СЕТ СН'!$G$14+СВЦЭМ!$D$10+'СЕТ СН'!$G$5-'СЕТ СН'!$G$24</f>
        <v>3533.0083401699999</v>
      </c>
      <c r="V64" s="36">
        <f>SUMIFS(СВЦЭМ!$D$39:$D$782,СВЦЭМ!$A$39:$A$782,$A64,СВЦЭМ!$B$39:$B$782,V$47)+'СЕТ СН'!$G$14+СВЦЭМ!$D$10+'СЕТ СН'!$G$5-'СЕТ СН'!$G$24</f>
        <v>3513.9599780099998</v>
      </c>
      <c r="W64" s="36">
        <f>SUMIFS(СВЦЭМ!$D$39:$D$782,СВЦЭМ!$A$39:$A$782,$A64,СВЦЭМ!$B$39:$B$782,W$47)+'СЕТ СН'!$G$14+СВЦЭМ!$D$10+'СЕТ СН'!$G$5-'СЕТ СН'!$G$24</f>
        <v>3521.8285845099999</v>
      </c>
      <c r="X64" s="36">
        <f>SUMIFS(СВЦЭМ!$D$39:$D$782,СВЦЭМ!$A$39:$A$782,$A64,СВЦЭМ!$B$39:$B$782,X$47)+'СЕТ СН'!$G$14+СВЦЭМ!$D$10+'СЕТ СН'!$G$5-'СЕТ СН'!$G$24</f>
        <v>3554.9547752899998</v>
      </c>
      <c r="Y64" s="36">
        <f>SUMIFS(СВЦЭМ!$D$39:$D$782,СВЦЭМ!$A$39:$A$782,$A64,СВЦЭМ!$B$39:$B$782,Y$47)+'СЕТ СН'!$G$14+СВЦЭМ!$D$10+'СЕТ СН'!$G$5-'СЕТ СН'!$G$24</f>
        <v>3605.74245204</v>
      </c>
    </row>
    <row r="65" spans="1:26" ht="15.75" x14ac:dyDescent="0.2">
      <c r="A65" s="35">
        <f t="shared" si="1"/>
        <v>44304</v>
      </c>
      <c r="B65" s="36">
        <f>SUMIFS(СВЦЭМ!$D$39:$D$782,СВЦЭМ!$A$39:$A$782,$A65,СВЦЭМ!$B$39:$B$782,B$47)+'СЕТ СН'!$G$14+СВЦЭМ!$D$10+'СЕТ СН'!$G$5-'СЕТ СН'!$G$24</f>
        <v>3626.6314130599999</v>
      </c>
      <c r="C65" s="36">
        <f>SUMIFS(СВЦЭМ!$D$39:$D$782,СВЦЭМ!$A$39:$A$782,$A65,СВЦЭМ!$B$39:$B$782,C$47)+'СЕТ СН'!$G$14+СВЦЭМ!$D$10+'СЕТ СН'!$G$5-'СЕТ СН'!$G$24</f>
        <v>3681.2903559000001</v>
      </c>
      <c r="D65" s="36">
        <f>SUMIFS(СВЦЭМ!$D$39:$D$782,СВЦЭМ!$A$39:$A$782,$A65,СВЦЭМ!$B$39:$B$782,D$47)+'СЕТ СН'!$G$14+СВЦЭМ!$D$10+'СЕТ СН'!$G$5-'СЕТ СН'!$G$24</f>
        <v>3696.25684839</v>
      </c>
      <c r="E65" s="36">
        <f>SUMIFS(СВЦЭМ!$D$39:$D$782,СВЦЭМ!$A$39:$A$782,$A65,СВЦЭМ!$B$39:$B$782,E$47)+'СЕТ СН'!$G$14+СВЦЭМ!$D$10+'СЕТ СН'!$G$5-'СЕТ СН'!$G$24</f>
        <v>3688.8030652899997</v>
      </c>
      <c r="F65" s="36">
        <f>SUMIFS(СВЦЭМ!$D$39:$D$782,СВЦЭМ!$A$39:$A$782,$A65,СВЦЭМ!$B$39:$B$782,F$47)+'СЕТ СН'!$G$14+СВЦЭМ!$D$10+'СЕТ СН'!$G$5-'СЕТ СН'!$G$24</f>
        <v>3710.6224325900002</v>
      </c>
      <c r="G65" s="36">
        <f>SUMIFS(СВЦЭМ!$D$39:$D$782,СВЦЭМ!$A$39:$A$782,$A65,СВЦЭМ!$B$39:$B$782,G$47)+'СЕТ СН'!$G$14+СВЦЭМ!$D$10+'СЕТ СН'!$G$5-'СЕТ СН'!$G$24</f>
        <v>3711.54214473</v>
      </c>
      <c r="H65" s="36">
        <f>SUMIFS(СВЦЭМ!$D$39:$D$782,СВЦЭМ!$A$39:$A$782,$A65,СВЦЭМ!$B$39:$B$782,H$47)+'СЕТ СН'!$G$14+СВЦЭМ!$D$10+'СЕТ СН'!$G$5-'СЕТ СН'!$G$24</f>
        <v>3709.4190398199999</v>
      </c>
      <c r="I65" s="36">
        <f>SUMIFS(СВЦЭМ!$D$39:$D$782,СВЦЭМ!$A$39:$A$782,$A65,СВЦЭМ!$B$39:$B$782,I$47)+'СЕТ СН'!$G$14+СВЦЭМ!$D$10+'СЕТ СН'!$G$5-'СЕТ СН'!$G$24</f>
        <v>3661.1054722200001</v>
      </c>
      <c r="J65" s="36">
        <f>SUMIFS(СВЦЭМ!$D$39:$D$782,СВЦЭМ!$A$39:$A$782,$A65,СВЦЭМ!$B$39:$B$782,J$47)+'СЕТ СН'!$G$14+СВЦЭМ!$D$10+'СЕТ СН'!$G$5-'СЕТ СН'!$G$24</f>
        <v>3604.1577669200001</v>
      </c>
      <c r="K65" s="36">
        <f>SUMIFS(СВЦЭМ!$D$39:$D$782,СВЦЭМ!$A$39:$A$782,$A65,СВЦЭМ!$B$39:$B$782,K$47)+'СЕТ СН'!$G$14+СВЦЭМ!$D$10+'СЕТ СН'!$G$5-'СЕТ СН'!$G$24</f>
        <v>3539.3715355899999</v>
      </c>
      <c r="L65" s="36">
        <f>SUMIFS(СВЦЭМ!$D$39:$D$782,СВЦЭМ!$A$39:$A$782,$A65,СВЦЭМ!$B$39:$B$782,L$47)+'СЕТ СН'!$G$14+СВЦЭМ!$D$10+'СЕТ СН'!$G$5-'СЕТ СН'!$G$24</f>
        <v>3530.7920659500001</v>
      </c>
      <c r="M65" s="36">
        <f>SUMIFS(СВЦЭМ!$D$39:$D$782,СВЦЭМ!$A$39:$A$782,$A65,СВЦЭМ!$B$39:$B$782,M$47)+'СЕТ СН'!$G$14+СВЦЭМ!$D$10+'СЕТ СН'!$G$5-'СЕТ СН'!$G$24</f>
        <v>3545.2451119299999</v>
      </c>
      <c r="N65" s="36">
        <f>SUMIFS(СВЦЭМ!$D$39:$D$782,СВЦЭМ!$A$39:$A$782,$A65,СВЦЭМ!$B$39:$B$782,N$47)+'СЕТ СН'!$G$14+СВЦЭМ!$D$10+'СЕТ СН'!$G$5-'СЕТ СН'!$G$24</f>
        <v>3643.2811641899998</v>
      </c>
      <c r="O65" s="36">
        <f>SUMIFS(СВЦЭМ!$D$39:$D$782,СВЦЭМ!$A$39:$A$782,$A65,СВЦЭМ!$B$39:$B$782,O$47)+'СЕТ СН'!$G$14+СВЦЭМ!$D$10+'СЕТ СН'!$G$5-'СЕТ СН'!$G$24</f>
        <v>3752.9310921799997</v>
      </c>
      <c r="P65" s="36">
        <f>SUMIFS(СВЦЭМ!$D$39:$D$782,СВЦЭМ!$A$39:$A$782,$A65,СВЦЭМ!$B$39:$B$782,P$47)+'СЕТ СН'!$G$14+СВЦЭМ!$D$10+'СЕТ СН'!$G$5-'СЕТ СН'!$G$24</f>
        <v>3740.0110310600003</v>
      </c>
      <c r="Q65" s="36">
        <f>SUMIFS(СВЦЭМ!$D$39:$D$782,СВЦЭМ!$A$39:$A$782,$A65,СВЦЭМ!$B$39:$B$782,Q$47)+'СЕТ СН'!$G$14+СВЦЭМ!$D$10+'СЕТ СН'!$G$5-'СЕТ СН'!$G$24</f>
        <v>3733.6999747199998</v>
      </c>
      <c r="R65" s="36">
        <f>SUMIFS(СВЦЭМ!$D$39:$D$782,СВЦЭМ!$A$39:$A$782,$A65,СВЦЭМ!$B$39:$B$782,R$47)+'СЕТ СН'!$G$14+СВЦЭМ!$D$10+'СЕТ СН'!$G$5-'СЕТ СН'!$G$24</f>
        <v>3734.7805835500003</v>
      </c>
      <c r="S65" s="36">
        <f>SUMIFS(СВЦЭМ!$D$39:$D$782,СВЦЭМ!$A$39:$A$782,$A65,СВЦЭМ!$B$39:$B$782,S$47)+'СЕТ СН'!$G$14+СВЦЭМ!$D$10+'СЕТ СН'!$G$5-'СЕТ СН'!$G$24</f>
        <v>3718.8501886499998</v>
      </c>
      <c r="T65" s="36">
        <f>SUMIFS(СВЦЭМ!$D$39:$D$782,СВЦЭМ!$A$39:$A$782,$A65,СВЦЭМ!$B$39:$B$782,T$47)+'СЕТ СН'!$G$14+СВЦЭМ!$D$10+'СЕТ СН'!$G$5-'СЕТ СН'!$G$24</f>
        <v>3553.73236838</v>
      </c>
      <c r="U65" s="36">
        <f>SUMIFS(СВЦЭМ!$D$39:$D$782,СВЦЭМ!$A$39:$A$782,$A65,СВЦЭМ!$B$39:$B$782,U$47)+'СЕТ СН'!$G$14+СВЦЭМ!$D$10+'СЕТ СН'!$G$5-'СЕТ СН'!$G$24</f>
        <v>3473.4618251000002</v>
      </c>
      <c r="V65" s="36">
        <f>SUMIFS(СВЦЭМ!$D$39:$D$782,СВЦЭМ!$A$39:$A$782,$A65,СВЦЭМ!$B$39:$B$782,V$47)+'СЕТ СН'!$G$14+СВЦЭМ!$D$10+'СЕТ СН'!$G$5-'СЕТ СН'!$G$24</f>
        <v>3443.6227102299999</v>
      </c>
      <c r="W65" s="36">
        <f>SUMIFS(СВЦЭМ!$D$39:$D$782,СВЦЭМ!$A$39:$A$782,$A65,СВЦЭМ!$B$39:$B$782,W$47)+'СЕТ СН'!$G$14+СВЦЭМ!$D$10+'СЕТ СН'!$G$5-'СЕТ СН'!$G$24</f>
        <v>3447.17972121</v>
      </c>
      <c r="X65" s="36">
        <f>SUMIFS(СВЦЭМ!$D$39:$D$782,СВЦЭМ!$A$39:$A$782,$A65,СВЦЭМ!$B$39:$B$782,X$47)+'СЕТ СН'!$G$14+СВЦЭМ!$D$10+'СЕТ СН'!$G$5-'СЕТ СН'!$G$24</f>
        <v>3484.6616898000002</v>
      </c>
      <c r="Y65" s="36">
        <f>SUMIFS(СВЦЭМ!$D$39:$D$782,СВЦЭМ!$A$39:$A$782,$A65,СВЦЭМ!$B$39:$B$782,Y$47)+'СЕТ СН'!$G$14+СВЦЭМ!$D$10+'СЕТ СН'!$G$5-'СЕТ СН'!$G$24</f>
        <v>3517.6583373900003</v>
      </c>
    </row>
    <row r="66" spans="1:26" ht="15.75" x14ac:dyDescent="0.2">
      <c r="A66" s="35">
        <f t="shared" si="1"/>
        <v>44305</v>
      </c>
      <c r="B66" s="36">
        <f>SUMIFS(СВЦЭМ!$D$39:$D$782,СВЦЭМ!$A$39:$A$782,$A66,СВЦЭМ!$B$39:$B$782,B$47)+'СЕТ СН'!$G$14+СВЦЭМ!$D$10+'СЕТ СН'!$G$5-'СЕТ СН'!$G$24</f>
        <v>3692.3832389099998</v>
      </c>
      <c r="C66" s="36">
        <f>SUMIFS(СВЦЭМ!$D$39:$D$782,СВЦЭМ!$A$39:$A$782,$A66,СВЦЭМ!$B$39:$B$782,C$47)+'СЕТ СН'!$G$14+СВЦЭМ!$D$10+'СЕТ СН'!$G$5-'СЕТ СН'!$G$24</f>
        <v>3736.27485179</v>
      </c>
      <c r="D66" s="36">
        <f>SUMIFS(СВЦЭМ!$D$39:$D$782,СВЦЭМ!$A$39:$A$782,$A66,СВЦЭМ!$B$39:$B$782,D$47)+'СЕТ СН'!$G$14+СВЦЭМ!$D$10+'СЕТ СН'!$G$5-'СЕТ СН'!$G$24</f>
        <v>3776.6887211200001</v>
      </c>
      <c r="E66" s="36">
        <f>SUMIFS(СВЦЭМ!$D$39:$D$782,СВЦЭМ!$A$39:$A$782,$A66,СВЦЭМ!$B$39:$B$782,E$47)+'СЕТ СН'!$G$14+СВЦЭМ!$D$10+'СЕТ СН'!$G$5-'СЕТ СН'!$G$24</f>
        <v>3775.8436551499999</v>
      </c>
      <c r="F66" s="36">
        <f>SUMIFS(СВЦЭМ!$D$39:$D$782,СВЦЭМ!$A$39:$A$782,$A66,СВЦЭМ!$B$39:$B$782,F$47)+'СЕТ СН'!$G$14+СВЦЭМ!$D$10+'СЕТ СН'!$G$5-'СЕТ СН'!$G$24</f>
        <v>3782.8699733100002</v>
      </c>
      <c r="G66" s="36">
        <f>SUMIFS(СВЦЭМ!$D$39:$D$782,СВЦЭМ!$A$39:$A$782,$A66,СВЦЭМ!$B$39:$B$782,G$47)+'СЕТ СН'!$G$14+СВЦЭМ!$D$10+'СЕТ СН'!$G$5-'СЕТ СН'!$G$24</f>
        <v>3780.70485887</v>
      </c>
      <c r="H66" s="36">
        <f>SUMIFS(СВЦЭМ!$D$39:$D$782,СВЦЭМ!$A$39:$A$782,$A66,СВЦЭМ!$B$39:$B$782,H$47)+'СЕТ СН'!$G$14+СВЦЭМ!$D$10+'СЕТ СН'!$G$5-'СЕТ СН'!$G$24</f>
        <v>3742.3875939999998</v>
      </c>
      <c r="I66" s="36">
        <f>SUMIFS(СВЦЭМ!$D$39:$D$782,СВЦЭМ!$A$39:$A$782,$A66,СВЦЭМ!$B$39:$B$782,I$47)+'СЕТ СН'!$G$14+СВЦЭМ!$D$10+'СЕТ СН'!$G$5-'СЕТ СН'!$G$24</f>
        <v>3665.6518674899999</v>
      </c>
      <c r="J66" s="36">
        <f>SUMIFS(СВЦЭМ!$D$39:$D$782,СВЦЭМ!$A$39:$A$782,$A66,СВЦЭМ!$B$39:$B$782,J$47)+'СЕТ СН'!$G$14+СВЦЭМ!$D$10+'СЕТ СН'!$G$5-'СЕТ СН'!$G$24</f>
        <v>3601.6463554299999</v>
      </c>
      <c r="K66" s="36">
        <f>SUMIFS(СВЦЭМ!$D$39:$D$782,СВЦЭМ!$A$39:$A$782,$A66,СВЦЭМ!$B$39:$B$782,K$47)+'СЕТ СН'!$G$14+СВЦЭМ!$D$10+'СЕТ СН'!$G$5-'СЕТ СН'!$G$24</f>
        <v>3541.34520785</v>
      </c>
      <c r="L66" s="36">
        <f>SUMIFS(СВЦЭМ!$D$39:$D$782,СВЦЭМ!$A$39:$A$782,$A66,СВЦЭМ!$B$39:$B$782,L$47)+'СЕТ СН'!$G$14+СВЦЭМ!$D$10+'СЕТ СН'!$G$5-'СЕТ СН'!$G$24</f>
        <v>3535.92565534</v>
      </c>
      <c r="M66" s="36">
        <f>SUMIFS(СВЦЭМ!$D$39:$D$782,СВЦЭМ!$A$39:$A$782,$A66,СВЦЭМ!$B$39:$B$782,M$47)+'СЕТ СН'!$G$14+СВЦЭМ!$D$10+'СЕТ СН'!$G$5-'СЕТ СН'!$G$24</f>
        <v>3559.26036277</v>
      </c>
      <c r="N66" s="36">
        <f>SUMIFS(СВЦЭМ!$D$39:$D$782,СВЦЭМ!$A$39:$A$782,$A66,СВЦЭМ!$B$39:$B$782,N$47)+'СЕТ СН'!$G$14+СВЦЭМ!$D$10+'СЕТ СН'!$G$5-'СЕТ СН'!$G$24</f>
        <v>3594.45532327</v>
      </c>
      <c r="O66" s="36">
        <f>SUMIFS(СВЦЭМ!$D$39:$D$782,СВЦЭМ!$A$39:$A$782,$A66,СВЦЭМ!$B$39:$B$782,O$47)+'СЕТ СН'!$G$14+СВЦЭМ!$D$10+'СЕТ СН'!$G$5-'СЕТ СН'!$G$24</f>
        <v>3640.1702894199998</v>
      </c>
      <c r="P66" s="36">
        <f>SUMIFS(СВЦЭМ!$D$39:$D$782,СВЦЭМ!$A$39:$A$782,$A66,СВЦЭМ!$B$39:$B$782,P$47)+'СЕТ СН'!$G$14+СВЦЭМ!$D$10+'СЕТ СН'!$G$5-'СЕТ СН'!$G$24</f>
        <v>3687.05688289</v>
      </c>
      <c r="Q66" s="36">
        <f>SUMIFS(СВЦЭМ!$D$39:$D$782,СВЦЭМ!$A$39:$A$782,$A66,СВЦЭМ!$B$39:$B$782,Q$47)+'СЕТ СН'!$G$14+СВЦЭМ!$D$10+'СЕТ СН'!$G$5-'СЕТ СН'!$G$24</f>
        <v>3703.7022013400001</v>
      </c>
      <c r="R66" s="36">
        <f>SUMIFS(СВЦЭМ!$D$39:$D$782,СВЦЭМ!$A$39:$A$782,$A66,СВЦЭМ!$B$39:$B$782,R$47)+'СЕТ СН'!$G$14+СВЦЭМ!$D$10+'СЕТ СН'!$G$5-'СЕТ СН'!$G$24</f>
        <v>3692.8528936299999</v>
      </c>
      <c r="S66" s="36">
        <f>SUMIFS(СВЦЭМ!$D$39:$D$782,СВЦЭМ!$A$39:$A$782,$A66,СВЦЭМ!$B$39:$B$782,S$47)+'СЕТ СН'!$G$14+СВЦЭМ!$D$10+'СЕТ СН'!$G$5-'СЕТ СН'!$G$24</f>
        <v>3672.0685877599999</v>
      </c>
      <c r="T66" s="36">
        <f>SUMIFS(СВЦЭМ!$D$39:$D$782,СВЦЭМ!$A$39:$A$782,$A66,СВЦЭМ!$B$39:$B$782,T$47)+'СЕТ СН'!$G$14+СВЦЭМ!$D$10+'СЕТ СН'!$G$5-'СЕТ СН'!$G$24</f>
        <v>3614.97499298</v>
      </c>
      <c r="U66" s="36">
        <f>SUMIFS(СВЦЭМ!$D$39:$D$782,СВЦЭМ!$A$39:$A$782,$A66,СВЦЭМ!$B$39:$B$782,U$47)+'СЕТ СН'!$G$14+СВЦЭМ!$D$10+'СЕТ СН'!$G$5-'СЕТ СН'!$G$24</f>
        <v>3568.62020076</v>
      </c>
      <c r="V66" s="36">
        <f>SUMIFS(СВЦЭМ!$D$39:$D$782,СВЦЭМ!$A$39:$A$782,$A66,СВЦЭМ!$B$39:$B$782,V$47)+'СЕТ СН'!$G$14+СВЦЭМ!$D$10+'СЕТ СН'!$G$5-'СЕТ СН'!$G$24</f>
        <v>3540.15299052</v>
      </c>
      <c r="W66" s="36">
        <f>SUMIFS(СВЦЭМ!$D$39:$D$782,СВЦЭМ!$A$39:$A$782,$A66,СВЦЭМ!$B$39:$B$782,W$47)+'СЕТ СН'!$G$14+СВЦЭМ!$D$10+'СЕТ СН'!$G$5-'СЕТ СН'!$G$24</f>
        <v>3551.9714704200001</v>
      </c>
      <c r="X66" s="36">
        <f>SUMIFS(СВЦЭМ!$D$39:$D$782,СВЦЭМ!$A$39:$A$782,$A66,СВЦЭМ!$B$39:$B$782,X$47)+'СЕТ СН'!$G$14+СВЦЭМ!$D$10+'СЕТ СН'!$G$5-'СЕТ СН'!$G$24</f>
        <v>3583.5407510499999</v>
      </c>
      <c r="Y66" s="36">
        <f>SUMIFS(СВЦЭМ!$D$39:$D$782,СВЦЭМ!$A$39:$A$782,$A66,СВЦЭМ!$B$39:$B$782,Y$47)+'СЕТ СН'!$G$14+СВЦЭМ!$D$10+'СЕТ СН'!$G$5-'СЕТ СН'!$G$24</f>
        <v>3626.6543074299998</v>
      </c>
    </row>
    <row r="67" spans="1:26" ht="15.75" x14ac:dyDescent="0.2">
      <c r="A67" s="35">
        <f t="shared" si="1"/>
        <v>44306</v>
      </c>
      <c r="B67" s="36">
        <f>SUMIFS(СВЦЭМ!$D$39:$D$782,СВЦЭМ!$A$39:$A$782,$A67,СВЦЭМ!$B$39:$B$782,B$47)+'СЕТ СН'!$G$14+СВЦЭМ!$D$10+'СЕТ СН'!$G$5-'СЕТ СН'!$G$24</f>
        <v>3736.77977784</v>
      </c>
      <c r="C67" s="36">
        <f>SUMIFS(СВЦЭМ!$D$39:$D$782,СВЦЭМ!$A$39:$A$782,$A67,СВЦЭМ!$B$39:$B$782,C$47)+'СЕТ СН'!$G$14+СВЦЭМ!$D$10+'СЕТ СН'!$G$5-'СЕТ СН'!$G$24</f>
        <v>3713.6720390299997</v>
      </c>
      <c r="D67" s="36">
        <f>SUMIFS(СВЦЭМ!$D$39:$D$782,СВЦЭМ!$A$39:$A$782,$A67,СВЦЭМ!$B$39:$B$782,D$47)+'СЕТ СН'!$G$14+СВЦЭМ!$D$10+'СЕТ СН'!$G$5-'СЕТ СН'!$G$24</f>
        <v>3668.5879257900001</v>
      </c>
      <c r="E67" s="36">
        <f>SUMIFS(СВЦЭМ!$D$39:$D$782,СВЦЭМ!$A$39:$A$782,$A67,СВЦЭМ!$B$39:$B$782,E$47)+'СЕТ СН'!$G$14+СВЦЭМ!$D$10+'СЕТ СН'!$G$5-'СЕТ СН'!$G$24</f>
        <v>3664.1712046500002</v>
      </c>
      <c r="F67" s="36">
        <f>SUMIFS(СВЦЭМ!$D$39:$D$782,СВЦЭМ!$A$39:$A$782,$A67,СВЦЭМ!$B$39:$B$782,F$47)+'СЕТ СН'!$G$14+СВЦЭМ!$D$10+'СЕТ СН'!$G$5-'СЕТ СН'!$G$24</f>
        <v>3666.2136154600003</v>
      </c>
      <c r="G67" s="36">
        <f>SUMIFS(СВЦЭМ!$D$39:$D$782,СВЦЭМ!$A$39:$A$782,$A67,СВЦЭМ!$B$39:$B$782,G$47)+'СЕТ СН'!$G$14+СВЦЭМ!$D$10+'СЕТ СН'!$G$5-'СЕТ СН'!$G$24</f>
        <v>3667.94854992</v>
      </c>
      <c r="H67" s="36">
        <f>SUMIFS(СВЦЭМ!$D$39:$D$782,СВЦЭМ!$A$39:$A$782,$A67,СВЦЭМ!$B$39:$B$782,H$47)+'СЕТ СН'!$G$14+СВЦЭМ!$D$10+'СЕТ СН'!$G$5-'СЕТ СН'!$G$24</f>
        <v>3708.96238636</v>
      </c>
      <c r="I67" s="36">
        <f>SUMIFS(СВЦЭМ!$D$39:$D$782,СВЦЭМ!$A$39:$A$782,$A67,СВЦЭМ!$B$39:$B$782,I$47)+'СЕТ СН'!$G$14+СВЦЭМ!$D$10+'СЕТ СН'!$G$5-'СЕТ СН'!$G$24</f>
        <v>3742.7035430300002</v>
      </c>
      <c r="J67" s="36">
        <f>SUMIFS(СВЦЭМ!$D$39:$D$782,СВЦЭМ!$A$39:$A$782,$A67,СВЦЭМ!$B$39:$B$782,J$47)+'СЕТ СН'!$G$14+СВЦЭМ!$D$10+'СЕТ СН'!$G$5-'СЕТ СН'!$G$24</f>
        <v>3704.2880643799999</v>
      </c>
      <c r="K67" s="36">
        <f>SUMIFS(СВЦЭМ!$D$39:$D$782,СВЦЭМ!$A$39:$A$782,$A67,СВЦЭМ!$B$39:$B$782,K$47)+'СЕТ СН'!$G$14+СВЦЭМ!$D$10+'СЕТ СН'!$G$5-'СЕТ СН'!$G$24</f>
        <v>3650.75276833</v>
      </c>
      <c r="L67" s="36">
        <f>SUMIFS(СВЦЭМ!$D$39:$D$782,СВЦЭМ!$A$39:$A$782,$A67,СВЦЭМ!$B$39:$B$782,L$47)+'СЕТ СН'!$G$14+СВЦЭМ!$D$10+'СЕТ СН'!$G$5-'СЕТ СН'!$G$24</f>
        <v>3656.1829253199999</v>
      </c>
      <c r="M67" s="36">
        <f>SUMIFS(СВЦЭМ!$D$39:$D$782,СВЦЭМ!$A$39:$A$782,$A67,СВЦЭМ!$B$39:$B$782,M$47)+'СЕТ СН'!$G$14+СВЦЭМ!$D$10+'СЕТ СН'!$G$5-'СЕТ СН'!$G$24</f>
        <v>3661.24534821</v>
      </c>
      <c r="N67" s="36">
        <f>SUMIFS(СВЦЭМ!$D$39:$D$782,СВЦЭМ!$A$39:$A$782,$A67,СВЦЭМ!$B$39:$B$782,N$47)+'СЕТ СН'!$G$14+СВЦЭМ!$D$10+'СЕТ СН'!$G$5-'СЕТ СН'!$G$24</f>
        <v>3679.0388573600003</v>
      </c>
      <c r="O67" s="36">
        <f>SUMIFS(СВЦЭМ!$D$39:$D$782,СВЦЭМ!$A$39:$A$782,$A67,СВЦЭМ!$B$39:$B$782,O$47)+'СЕТ СН'!$G$14+СВЦЭМ!$D$10+'СЕТ СН'!$G$5-'СЕТ СН'!$G$24</f>
        <v>3720.4541651299996</v>
      </c>
      <c r="P67" s="36">
        <f>SUMIFS(СВЦЭМ!$D$39:$D$782,СВЦЭМ!$A$39:$A$782,$A67,СВЦЭМ!$B$39:$B$782,P$47)+'СЕТ СН'!$G$14+СВЦЭМ!$D$10+'СЕТ СН'!$G$5-'СЕТ СН'!$G$24</f>
        <v>3739.0125163900002</v>
      </c>
      <c r="Q67" s="36">
        <f>SUMIFS(СВЦЭМ!$D$39:$D$782,СВЦЭМ!$A$39:$A$782,$A67,СВЦЭМ!$B$39:$B$782,Q$47)+'СЕТ СН'!$G$14+СВЦЭМ!$D$10+'СЕТ СН'!$G$5-'СЕТ СН'!$G$24</f>
        <v>3728.81689177</v>
      </c>
      <c r="R67" s="36">
        <f>SUMIFS(СВЦЭМ!$D$39:$D$782,СВЦЭМ!$A$39:$A$782,$A67,СВЦЭМ!$B$39:$B$782,R$47)+'СЕТ СН'!$G$14+СВЦЭМ!$D$10+'СЕТ СН'!$G$5-'СЕТ СН'!$G$24</f>
        <v>3732.9226454099999</v>
      </c>
      <c r="S67" s="36">
        <f>SUMIFS(СВЦЭМ!$D$39:$D$782,СВЦЭМ!$A$39:$A$782,$A67,СВЦЭМ!$B$39:$B$782,S$47)+'СЕТ СН'!$G$14+СВЦЭМ!$D$10+'СЕТ СН'!$G$5-'СЕТ СН'!$G$24</f>
        <v>3748.1747973299998</v>
      </c>
      <c r="T67" s="36">
        <f>SUMIFS(СВЦЭМ!$D$39:$D$782,СВЦЭМ!$A$39:$A$782,$A67,СВЦЭМ!$B$39:$B$782,T$47)+'СЕТ СН'!$G$14+СВЦЭМ!$D$10+'СЕТ СН'!$G$5-'СЕТ СН'!$G$24</f>
        <v>3690.0805192899998</v>
      </c>
      <c r="U67" s="36">
        <f>SUMIFS(СВЦЭМ!$D$39:$D$782,СВЦЭМ!$A$39:$A$782,$A67,СВЦЭМ!$B$39:$B$782,U$47)+'СЕТ СН'!$G$14+СВЦЭМ!$D$10+'СЕТ СН'!$G$5-'СЕТ СН'!$G$24</f>
        <v>3621.7101273399999</v>
      </c>
      <c r="V67" s="36">
        <f>SUMIFS(СВЦЭМ!$D$39:$D$782,СВЦЭМ!$A$39:$A$782,$A67,СВЦЭМ!$B$39:$B$782,V$47)+'СЕТ СН'!$G$14+СВЦЭМ!$D$10+'СЕТ СН'!$G$5-'СЕТ СН'!$G$24</f>
        <v>3585.20230369</v>
      </c>
      <c r="W67" s="36">
        <f>SUMIFS(СВЦЭМ!$D$39:$D$782,СВЦЭМ!$A$39:$A$782,$A67,СВЦЭМ!$B$39:$B$782,W$47)+'СЕТ СН'!$G$14+СВЦЭМ!$D$10+'СЕТ СН'!$G$5-'СЕТ СН'!$G$24</f>
        <v>3593.3882949999997</v>
      </c>
      <c r="X67" s="36">
        <f>SUMIFS(СВЦЭМ!$D$39:$D$782,СВЦЭМ!$A$39:$A$782,$A67,СВЦЭМ!$B$39:$B$782,X$47)+'СЕТ СН'!$G$14+СВЦЭМ!$D$10+'СЕТ СН'!$G$5-'СЕТ СН'!$G$24</f>
        <v>3618.0111726999999</v>
      </c>
      <c r="Y67" s="36">
        <f>SUMIFS(СВЦЭМ!$D$39:$D$782,СВЦЭМ!$A$39:$A$782,$A67,СВЦЭМ!$B$39:$B$782,Y$47)+'СЕТ СН'!$G$14+СВЦЭМ!$D$10+'СЕТ СН'!$G$5-'СЕТ СН'!$G$24</f>
        <v>3679.0257670400001</v>
      </c>
    </row>
    <row r="68" spans="1:26" ht="15.75" x14ac:dyDescent="0.2">
      <c r="A68" s="35">
        <f t="shared" si="1"/>
        <v>44307</v>
      </c>
      <c r="B68" s="36">
        <f>SUMIFS(СВЦЭМ!$D$39:$D$782,СВЦЭМ!$A$39:$A$782,$A68,СВЦЭМ!$B$39:$B$782,B$47)+'СЕТ СН'!$G$14+СВЦЭМ!$D$10+'СЕТ СН'!$G$5-'СЕТ СН'!$G$24</f>
        <v>3697.10037367</v>
      </c>
      <c r="C68" s="36">
        <f>SUMIFS(СВЦЭМ!$D$39:$D$782,СВЦЭМ!$A$39:$A$782,$A68,СВЦЭМ!$B$39:$B$782,C$47)+'СЕТ СН'!$G$14+СВЦЭМ!$D$10+'СЕТ СН'!$G$5-'СЕТ СН'!$G$24</f>
        <v>3715.30862097</v>
      </c>
      <c r="D68" s="36">
        <f>SUMIFS(СВЦЭМ!$D$39:$D$782,СВЦЭМ!$A$39:$A$782,$A68,СВЦЭМ!$B$39:$B$782,D$47)+'СЕТ СН'!$G$14+СВЦЭМ!$D$10+'СЕТ СН'!$G$5-'СЕТ СН'!$G$24</f>
        <v>3664.6675153800002</v>
      </c>
      <c r="E68" s="36">
        <f>SUMIFS(СВЦЭМ!$D$39:$D$782,СВЦЭМ!$A$39:$A$782,$A68,СВЦЭМ!$B$39:$B$782,E$47)+'СЕТ СН'!$G$14+СВЦЭМ!$D$10+'СЕТ СН'!$G$5-'СЕТ СН'!$G$24</f>
        <v>3671.54997374</v>
      </c>
      <c r="F68" s="36">
        <f>SUMIFS(СВЦЭМ!$D$39:$D$782,СВЦЭМ!$A$39:$A$782,$A68,СВЦЭМ!$B$39:$B$782,F$47)+'СЕТ СН'!$G$14+СВЦЭМ!$D$10+'СЕТ СН'!$G$5-'СЕТ СН'!$G$24</f>
        <v>3672.7227759900002</v>
      </c>
      <c r="G68" s="36">
        <f>SUMIFS(СВЦЭМ!$D$39:$D$782,СВЦЭМ!$A$39:$A$782,$A68,СВЦЭМ!$B$39:$B$782,G$47)+'СЕТ СН'!$G$14+СВЦЭМ!$D$10+'СЕТ СН'!$G$5-'СЕТ СН'!$G$24</f>
        <v>3668.4606606299999</v>
      </c>
      <c r="H68" s="36">
        <f>SUMIFS(СВЦЭМ!$D$39:$D$782,СВЦЭМ!$A$39:$A$782,$A68,СВЦЭМ!$B$39:$B$782,H$47)+'СЕТ СН'!$G$14+СВЦЭМ!$D$10+'СЕТ СН'!$G$5-'СЕТ СН'!$G$24</f>
        <v>3699.1069981000001</v>
      </c>
      <c r="I68" s="36">
        <f>SUMIFS(СВЦЭМ!$D$39:$D$782,СВЦЭМ!$A$39:$A$782,$A68,СВЦЭМ!$B$39:$B$782,I$47)+'СЕТ СН'!$G$14+СВЦЭМ!$D$10+'СЕТ СН'!$G$5-'СЕТ СН'!$G$24</f>
        <v>3695.6896831100003</v>
      </c>
      <c r="J68" s="36">
        <f>SUMIFS(СВЦЭМ!$D$39:$D$782,СВЦЭМ!$A$39:$A$782,$A68,СВЦЭМ!$B$39:$B$782,J$47)+'СЕТ СН'!$G$14+СВЦЭМ!$D$10+'СЕТ СН'!$G$5-'СЕТ СН'!$G$24</f>
        <v>3665.2988454799997</v>
      </c>
      <c r="K68" s="36">
        <f>SUMIFS(СВЦЭМ!$D$39:$D$782,СВЦЭМ!$A$39:$A$782,$A68,СВЦЭМ!$B$39:$B$782,K$47)+'СЕТ СН'!$G$14+СВЦЭМ!$D$10+'СЕТ СН'!$G$5-'СЕТ СН'!$G$24</f>
        <v>3622.25805885</v>
      </c>
      <c r="L68" s="36">
        <f>SUMIFS(СВЦЭМ!$D$39:$D$782,СВЦЭМ!$A$39:$A$782,$A68,СВЦЭМ!$B$39:$B$782,L$47)+'СЕТ СН'!$G$14+СВЦЭМ!$D$10+'СЕТ СН'!$G$5-'СЕТ СН'!$G$24</f>
        <v>3625.21876023</v>
      </c>
      <c r="M68" s="36">
        <f>SUMIFS(СВЦЭМ!$D$39:$D$782,СВЦЭМ!$A$39:$A$782,$A68,СВЦЭМ!$B$39:$B$782,M$47)+'СЕТ СН'!$G$14+СВЦЭМ!$D$10+'СЕТ СН'!$G$5-'СЕТ СН'!$G$24</f>
        <v>3633.07397842</v>
      </c>
      <c r="N68" s="36">
        <f>SUMIFS(СВЦЭМ!$D$39:$D$782,СВЦЭМ!$A$39:$A$782,$A68,СВЦЭМ!$B$39:$B$782,N$47)+'СЕТ СН'!$G$14+СВЦЭМ!$D$10+'СЕТ СН'!$G$5-'СЕТ СН'!$G$24</f>
        <v>3651.9180262999998</v>
      </c>
      <c r="O68" s="36">
        <f>SUMIFS(СВЦЭМ!$D$39:$D$782,СВЦЭМ!$A$39:$A$782,$A68,СВЦЭМ!$B$39:$B$782,O$47)+'СЕТ СН'!$G$14+СВЦЭМ!$D$10+'СЕТ СН'!$G$5-'СЕТ СН'!$G$24</f>
        <v>3686.3094818600002</v>
      </c>
      <c r="P68" s="36">
        <f>SUMIFS(СВЦЭМ!$D$39:$D$782,СВЦЭМ!$A$39:$A$782,$A68,СВЦЭМ!$B$39:$B$782,P$47)+'СЕТ СН'!$G$14+СВЦЭМ!$D$10+'СЕТ СН'!$G$5-'СЕТ СН'!$G$24</f>
        <v>3701.4454045900002</v>
      </c>
      <c r="Q68" s="36">
        <f>SUMIFS(СВЦЭМ!$D$39:$D$782,СВЦЭМ!$A$39:$A$782,$A68,СВЦЭМ!$B$39:$B$782,Q$47)+'СЕТ СН'!$G$14+СВЦЭМ!$D$10+'СЕТ СН'!$G$5-'СЕТ СН'!$G$24</f>
        <v>3700.39194542</v>
      </c>
      <c r="R68" s="36">
        <f>SUMIFS(СВЦЭМ!$D$39:$D$782,СВЦЭМ!$A$39:$A$782,$A68,СВЦЭМ!$B$39:$B$782,R$47)+'СЕТ СН'!$G$14+СВЦЭМ!$D$10+'СЕТ СН'!$G$5-'СЕТ СН'!$G$24</f>
        <v>3687.0811271799998</v>
      </c>
      <c r="S68" s="36">
        <f>SUMIFS(СВЦЭМ!$D$39:$D$782,СВЦЭМ!$A$39:$A$782,$A68,СВЦЭМ!$B$39:$B$782,S$47)+'СЕТ СН'!$G$14+СВЦЭМ!$D$10+'СЕТ СН'!$G$5-'СЕТ СН'!$G$24</f>
        <v>3697.3477607200002</v>
      </c>
      <c r="T68" s="36">
        <f>SUMIFS(СВЦЭМ!$D$39:$D$782,СВЦЭМ!$A$39:$A$782,$A68,СВЦЭМ!$B$39:$B$782,T$47)+'СЕТ СН'!$G$14+СВЦЭМ!$D$10+'СЕТ СН'!$G$5-'СЕТ СН'!$G$24</f>
        <v>3652.3857555200002</v>
      </c>
      <c r="U68" s="36">
        <f>SUMIFS(СВЦЭМ!$D$39:$D$782,СВЦЭМ!$A$39:$A$782,$A68,СВЦЭМ!$B$39:$B$782,U$47)+'СЕТ СН'!$G$14+СВЦЭМ!$D$10+'СЕТ СН'!$G$5-'СЕТ СН'!$G$24</f>
        <v>3586.1087071100001</v>
      </c>
      <c r="V68" s="36">
        <f>SUMIFS(СВЦЭМ!$D$39:$D$782,СВЦЭМ!$A$39:$A$782,$A68,СВЦЭМ!$B$39:$B$782,V$47)+'СЕТ СН'!$G$14+СВЦЭМ!$D$10+'СЕТ СН'!$G$5-'СЕТ СН'!$G$24</f>
        <v>3552.9409194099999</v>
      </c>
      <c r="W68" s="36">
        <f>SUMIFS(СВЦЭМ!$D$39:$D$782,СВЦЭМ!$A$39:$A$782,$A68,СВЦЭМ!$B$39:$B$782,W$47)+'СЕТ СН'!$G$14+СВЦЭМ!$D$10+'СЕТ СН'!$G$5-'СЕТ СН'!$G$24</f>
        <v>3566.2338725099999</v>
      </c>
      <c r="X68" s="36">
        <f>SUMIFS(СВЦЭМ!$D$39:$D$782,СВЦЭМ!$A$39:$A$782,$A68,СВЦЭМ!$B$39:$B$782,X$47)+'СЕТ СН'!$G$14+СВЦЭМ!$D$10+'СЕТ СН'!$G$5-'СЕТ СН'!$G$24</f>
        <v>3589.8177796800001</v>
      </c>
      <c r="Y68" s="36">
        <f>SUMIFS(СВЦЭМ!$D$39:$D$782,СВЦЭМ!$A$39:$A$782,$A68,СВЦЭМ!$B$39:$B$782,Y$47)+'СЕТ СН'!$G$14+СВЦЭМ!$D$10+'СЕТ СН'!$G$5-'СЕТ СН'!$G$24</f>
        <v>3642.1563999600003</v>
      </c>
    </row>
    <row r="69" spans="1:26" ht="15.75" x14ac:dyDescent="0.2">
      <c r="A69" s="35">
        <f t="shared" si="1"/>
        <v>44308</v>
      </c>
      <c r="B69" s="36">
        <f>SUMIFS(СВЦЭМ!$D$39:$D$782,СВЦЭМ!$A$39:$A$782,$A69,СВЦЭМ!$B$39:$B$782,B$47)+'СЕТ СН'!$G$14+СВЦЭМ!$D$10+'СЕТ СН'!$G$5-'СЕТ СН'!$G$24</f>
        <v>3520.49279437</v>
      </c>
      <c r="C69" s="36">
        <f>SUMIFS(СВЦЭМ!$D$39:$D$782,СВЦЭМ!$A$39:$A$782,$A69,СВЦЭМ!$B$39:$B$782,C$47)+'СЕТ СН'!$G$14+СВЦЭМ!$D$10+'СЕТ СН'!$G$5-'СЕТ СН'!$G$24</f>
        <v>3574.65016578</v>
      </c>
      <c r="D69" s="36">
        <f>SUMIFS(СВЦЭМ!$D$39:$D$782,СВЦЭМ!$A$39:$A$782,$A69,СВЦЭМ!$B$39:$B$782,D$47)+'СЕТ СН'!$G$14+СВЦЭМ!$D$10+'СЕТ СН'!$G$5-'СЕТ СН'!$G$24</f>
        <v>3594.3941080499999</v>
      </c>
      <c r="E69" s="36">
        <f>SUMIFS(СВЦЭМ!$D$39:$D$782,СВЦЭМ!$A$39:$A$782,$A69,СВЦЭМ!$B$39:$B$782,E$47)+'СЕТ СН'!$G$14+СВЦЭМ!$D$10+'СЕТ СН'!$G$5-'СЕТ СН'!$G$24</f>
        <v>3597.8018148199999</v>
      </c>
      <c r="F69" s="36">
        <f>SUMIFS(СВЦЭМ!$D$39:$D$782,СВЦЭМ!$A$39:$A$782,$A69,СВЦЭМ!$B$39:$B$782,F$47)+'СЕТ СН'!$G$14+СВЦЭМ!$D$10+'СЕТ СН'!$G$5-'СЕТ СН'!$G$24</f>
        <v>3600.86794547</v>
      </c>
      <c r="G69" s="36">
        <f>SUMIFS(СВЦЭМ!$D$39:$D$782,СВЦЭМ!$A$39:$A$782,$A69,СВЦЭМ!$B$39:$B$782,G$47)+'СЕТ СН'!$G$14+СВЦЭМ!$D$10+'СЕТ СН'!$G$5-'СЕТ СН'!$G$24</f>
        <v>3593.9826950300003</v>
      </c>
      <c r="H69" s="36">
        <f>SUMIFS(СВЦЭМ!$D$39:$D$782,СВЦЭМ!$A$39:$A$782,$A69,СВЦЭМ!$B$39:$B$782,H$47)+'СЕТ СН'!$G$14+СВЦЭМ!$D$10+'СЕТ СН'!$G$5-'СЕТ СН'!$G$24</f>
        <v>3590.7801351399999</v>
      </c>
      <c r="I69" s="36">
        <f>SUMIFS(СВЦЭМ!$D$39:$D$782,СВЦЭМ!$A$39:$A$782,$A69,СВЦЭМ!$B$39:$B$782,I$47)+'СЕТ СН'!$G$14+СВЦЭМ!$D$10+'СЕТ СН'!$G$5-'СЕТ СН'!$G$24</f>
        <v>3534.5028870000001</v>
      </c>
      <c r="J69" s="36">
        <f>SUMIFS(СВЦЭМ!$D$39:$D$782,СВЦЭМ!$A$39:$A$782,$A69,СВЦЭМ!$B$39:$B$782,J$47)+'СЕТ СН'!$G$14+СВЦЭМ!$D$10+'СЕТ СН'!$G$5-'СЕТ СН'!$G$24</f>
        <v>3481.22141526</v>
      </c>
      <c r="K69" s="36">
        <f>SUMIFS(СВЦЭМ!$D$39:$D$782,СВЦЭМ!$A$39:$A$782,$A69,СВЦЭМ!$B$39:$B$782,K$47)+'СЕТ СН'!$G$14+СВЦЭМ!$D$10+'СЕТ СН'!$G$5-'СЕТ СН'!$G$24</f>
        <v>3438.5503164199999</v>
      </c>
      <c r="L69" s="36">
        <f>SUMIFS(СВЦЭМ!$D$39:$D$782,СВЦЭМ!$A$39:$A$782,$A69,СВЦЭМ!$B$39:$B$782,L$47)+'СЕТ СН'!$G$14+СВЦЭМ!$D$10+'СЕТ СН'!$G$5-'СЕТ СН'!$G$24</f>
        <v>3446.8573517899999</v>
      </c>
      <c r="M69" s="36">
        <f>SUMIFS(СВЦЭМ!$D$39:$D$782,СВЦЭМ!$A$39:$A$782,$A69,СВЦЭМ!$B$39:$B$782,M$47)+'СЕТ СН'!$G$14+СВЦЭМ!$D$10+'СЕТ СН'!$G$5-'СЕТ СН'!$G$24</f>
        <v>3446.29266478</v>
      </c>
      <c r="N69" s="36">
        <f>SUMIFS(СВЦЭМ!$D$39:$D$782,СВЦЭМ!$A$39:$A$782,$A69,СВЦЭМ!$B$39:$B$782,N$47)+'СЕТ СН'!$G$14+СВЦЭМ!$D$10+'СЕТ СН'!$G$5-'СЕТ СН'!$G$24</f>
        <v>3465.1579223200001</v>
      </c>
      <c r="O69" s="36">
        <f>SUMIFS(СВЦЭМ!$D$39:$D$782,СВЦЭМ!$A$39:$A$782,$A69,СВЦЭМ!$B$39:$B$782,O$47)+'СЕТ СН'!$G$14+СВЦЭМ!$D$10+'СЕТ СН'!$G$5-'СЕТ СН'!$G$24</f>
        <v>3529.60824361</v>
      </c>
      <c r="P69" s="36">
        <f>SUMIFS(СВЦЭМ!$D$39:$D$782,СВЦЭМ!$A$39:$A$782,$A69,СВЦЭМ!$B$39:$B$782,P$47)+'СЕТ СН'!$G$14+СВЦЭМ!$D$10+'СЕТ СН'!$G$5-'СЕТ СН'!$G$24</f>
        <v>3530.7214451300001</v>
      </c>
      <c r="Q69" s="36">
        <f>SUMIFS(СВЦЭМ!$D$39:$D$782,СВЦЭМ!$A$39:$A$782,$A69,СВЦЭМ!$B$39:$B$782,Q$47)+'СЕТ СН'!$G$14+СВЦЭМ!$D$10+'СЕТ СН'!$G$5-'СЕТ СН'!$G$24</f>
        <v>3530.6977775300002</v>
      </c>
      <c r="R69" s="36">
        <f>SUMIFS(СВЦЭМ!$D$39:$D$782,СВЦЭМ!$A$39:$A$782,$A69,СВЦЭМ!$B$39:$B$782,R$47)+'СЕТ СН'!$G$14+СВЦЭМ!$D$10+'СЕТ СН'!$G$5-'СЕТ СН'!$G$24</f>
        <v>3515.9011279199999</v>
      </c>
      <c r="S69" s="36">
        <f>SUMIFS(СВЦЭМ!$D$39:$D$782,СВЦЭМ!$A$39:$A$782,$A69,СВЦЭМ!$B$39:$B$782,S$47)+'СЕТ СН'!$G$14+СВЦЭМ!$D$10+'СЕТ СН'!$G$5-'СЕТ СН'!$G$24</f>
        <v>3521.5394877600002</v>
      </c>
      <c r="T69" s="36">
        <f>SUMIFS(СВЦЭМ!$D$39:$D$782,СВЦЭМ!$A$39:$A$782,$A69,СВЦЭМ!$B$39:$B$782,T$47)+'СЕТ СН'!$G$14+СВЦЭМ!$D$10+'СЕТ СН'!$G$5-'СЕТ СН'!$G$24</f>
        <v>3466.1744702800002</v>
      </c>
      <c r="U69" s="36">
        <f>SUMIFS(СВЦЭМ!$D$39:$D$782,СВЦЭМ!$A$39:$A$782,$A69,СВЦЭМ!$B$39:$B$782,U$47)+'СЕТ СН'!$G$14+СВЦЭМ!$D$10+'СЕТ СН'!$G$5-'СЕТ СН'!$G$24</f>
        <v>3468.1968885800002</v>
      </c>
      <c r="V69" s="36">
        <f>SUMIFS(СВЦЭМ!$D$39:$D$782,СВЦЭМ!$A$39:$A$782,$A69,СВЦЭМ!$B$39:$B$782,V$47)+'СЕТ СН'!$G$14+СВЦЭМ!$D$10+'СЕТ СН'!$G$5-'СЕТ СН'!$G$24</f>
        <v>3500.7914342100003</v>
      </c>
      <c r="W69" s="36">
        <f>SUMIFS(СВЦЭМ!$D$39:$D$782,СВЦЭМ!$A$39:$A$782,$A69,СВЦЭМ!$B$39:$B$782,W$47)+'СЕТ СН'!$G$14+СВЦЭМ!$D$10+'СЕТ СН'!$G$5-'СЕТ СН'!$G$24</f>
        <v>3514.1637362400002</v>
      </c>
      <c r="X69" s="36">
        <f>SUMIFS(СВЦЭМ!$D$39:$D$782,СВЦЭМ!$A$39:$A$782,$A69,СВЦЭМ!$B$39:$B$782,X$47)+'СЕТ СН'!$G$14+СВЦЭМ!$D$10+'СЕТ СН'!$G$5-'СЕТ СН'!$G$24</f>
        <v>3490.3484699000001</v>
      </c>
      <c r="Y69" s="36">
        <f>SUMIFS(СВЦЭМ!$D$39:$D$782,СВЦЭМ!$A$39:$A$782,$A69,СВЦЭМ!$B$39:$B$782,Y$47)+'СЕТ СН'!$G$14+СВЦЭМ!$D$10+'СЕТ СН'!$G$5-'СЕТ СН'!$G$24</f>
        <v>3472.2847781099999</v>
      </c>
    </row>
    <row r="70" spans="1:26" ht="15.75" x14ac:dyDescent="0.2">
      <c r="A70" s="35">
        <f t="shared" si="1"/>
        <v>44309</v>
      </c>
      <c r="B70" s="36">
        <f>SUMIFS(СВЦЭМ!$D$39:$D$782,СВЦЭМ!$A$39:$A$782,$A70,СВЦЭМ!$B$39:$B$782,B$47)+'СЕТ СН'!$G$14+СВЦЭМ!$D$10+'СЕТ СН'!$G$5-'СЕТ СН'!$G$24</f>
        <v>3471.12347314</v>
      </c>
      <c r="C70" s="36">
        <f>SUMIFS(СВЦЭМ!$D$39:$D$782,СВЦЭМ!$A$39:$A$782,$A70,СВЦЭМ!$B$39:$B$782,C$47)+'СЕТ СН'!$G$14+СВЦЭМ!$D$10+'СЕТ СН'!$G$5-'СЕТ СН'!$G$24</f>
        <v>3524.25757019</v>
      </c>
      <c r="D70" s="36">
        <f>SUMIFS(СВЦЭМ!$D$39:$D$782,СВЦЭМ!$A$39:$A$782,$A70,СВЦЭМ!$B$39:$B$782,D$47)+'СЕТ СН'!$G$14+СВЦЭМ!$D$10+'СЕТ СН'!$G$5-'СЕТ СН'!$G$24</f>
        <v>3550.3532076900001</v>
      </c>
      <c r="E70" s="36">
        <f>SUMIFS(СВЦЭМ!$D$39:$D$782,СВЦЭМ!$A$39:$A$782,$A70,СВЦЭМ!$B$39:$B$782,E$47)+'СЕТ СН'!$G$14+СВЦЭМ!$D$10+'СЕТ СН'!$G$5-'СЕТ СН'!$G$24</f>
        <v>3551.0679428499998</v>
      </c>
      <c r="F70" s="36">
        <f>SUMIFS(СВЦЭМ!$D$39:$D$782,СВЦЭМ!$A$39:$A$782,$A70,СВЦЭМ!$B$39:$B$782,F$47)+'СЕТ СН'!$G$14+СВЦЭМ!$D$10+'СЕТ СН'!$G$5-'СЕТ СН'!$G$24</f>
        <v>3550.84056242</v>
      </c>
      <c r="G70" s="36">
        <f>SUMIFS(СВЦЭМ!$D$39:$D$782,СВЦЭМ!$A$39:$A$782,$A70,СВЦЭМ!$B$39:$B$782,G$47)+'СЕТ СН'!$G$14+СВЦЭМ!$D$10+'СЕТ СН'!$G$5-'СЕТ СН'!$G$24</f>
        <v>3536.30742517</v>
      </c>
      <c r="H70" s="36">
        <f>SUMIFS(СВЦЭМ!$D$39:$D$782,СВЦЭМ!$A$39:$A$782,$A70,СВЦЭМ!$B$39:$B$782,H$47)+'СЕТ СН'!$G$14+СВЦЭМ!$D$10+'СЕТ СН'!$G$5-'СЕТ СН'!$G$24</f>
        <v>3519.4110869699998</v>
      </c>
      <c r="I70" s="36">
        <f>SUMIFS(СВЦЭМ!$D$39:$D$782,СВЦЭМ!$A$39:$A$782,$A70,СВЦЭМ!$B$39:$B$782,I$47)+'СЕТ СН'!$G$14+СВЦЭМ!$D$10+'СЕТ СН'!$G$5-'СЕТ СН'!$G$24</f>
        <v>3481.7077214700003</v>
      </c>
      <c r="J70" s="36">
        <f>SUMIFS(СВЦЭМ!$D$39:$D$782,СВЦЭМ!$A$39:$A$782,$A70,СВЦЭМ!$B$39:$B$782,J$47)+'СЕТ СН'!$G$14+СВЦЭМ!$D$10+'СЕТ СН'!$G$5-'СЕТ СН'!$G$24</f>
        <v>3488.8513839699999</v>
      </c>
      <c r="K70" s="36">
        <f>SUMIFS(СВЦЭМ!$D$39:$D$782,СВЦЭМ!$A$39:$A$782,$A70,СВЦЭМ!$B$39:$B$782,K$47)+'СЕТ СН'!$G$14+СВЦЭМ!$D$10+'СЕТ СН'!$G$5-'СЕТ СН'!$G$24</f>
        <v>3453.1208361999998</v>
      </c>
      <c r="L70" s="36">
        <f>SUMIFS(СВЦЭМ!$D$39:$D$782,СВЦЭМ!$A$39:$A$782,$A70,СВЦЭМ!$B$39:$B$782,L$47)+'СЕТ СН'!$G$14+СВЦЭМ!$D$10+'СЕТ СН'!$G$5-'СЕТ СН'!$G$24</f>
        <v>3457.6126800699999</v>
      </c>
      <c r="M70" s="36">
        <f>SUMIFS(СВЦЭМ!$D$39:$D$782,СВЦЭМ!$A$39:$A$782,$A70,СВЦЭМ!$B$39:$B$782,M$47)+'СЕТ СН'!$G$14+СВЦЭМ!$D$10+'СЕТ СН'!$G$5-'СЕТ СН'!$G$24</f>
        <v>3448.8114635699999</v>
      </c>
      <c r="N70" s="36">
        <f>SUMIFS(СВЦЭМ!$D$39:$D$782,СВЦЭМ!$A$39:$A$782,$A70,СВЦЭМ!$B$39:$B$782,N$47)+'СЕТ СН'!$G$14+СВЦЭМ!$D$10+'СЕТ СН'!$G$5-'СЕТ СН'!$G$24</f>
        <v>3458.14318435</v>
      </c>
      <c r="O70" s="36">
        <f>SUMIFS(СВЦЭМ!$D$39:$D$782,СВЦЭМ!$A$39:$A$782,$A70,СВЦЭМ!$B$39:$B$782,O$47)+'СЕТ СН'!$G$14+СВЦЭМ!$D$10+'СЕТ СН'!$G$5-'СЕТ СН'!$G$24</f>
        <v>3495.0553987100002</v>
      </c>
      <c r="P70" s="36">
        <f>SUMIFS(СВЦЭМ!$D$39:$D$782,СВЦЭМ!$A$39:$A$782,$A70,СВЦЭМ!$B$39:$B$782,P$47)+'СЕТ СН'!$G$14+СВЦЭМ!$D$10+'СЕТ СН'!$G$5-'СЕТ СН'!$G$24</f>
        <v>3477.6482781200002</v>
      </c>
      <c r="Q70" s="36">
        <f>SUMIFS(СВЦЭМ!$D$39:$D$782,СВЦЭМ!$A$39:$A$782,$A70,СВЦЭМ!$B$39:$B$782,Q$47)+'СЕТ СН'!$G$14+СВЦЭМ!$D$10+'СЕТ СН'!$G$5-'СЕТ СН'!$G$24</f>
        <v>3471.86986308</v>
      </c>
      <c r="R70" s="36">
        <f>SUMIFS(СВЦЭМ!$D$39:$D$782,СВЦЭМ!$A$39:$A$782,$A70,СВЦЭМ!$B$39:$B$782,R$47)+'СЕТ СН'!$G$14+СВЦЭМ!$D$10+'СЕТ СН'!$G$5-'СЕТ СН'!$G$24</f>
        <v>3470.02390573</v>
      </c>
      <c r="S70" s="36">
        <f>SUMIFS(СВЦЭМ!$D$39:$D$782,СВЦЭМ!$A$39:$A$782,$A70,СВЦЭМ!$B$39:$B$782,S$47)+'СЕТ СН'!$G$14+СВЦЭМ!$D$10+'СЕТ СН'!$G$5-'СЕТ СН'!$G$24</f>
        <v>3486.6036096500002</v>
      </c>
      <c r="T70" s="36">
        <f>SUMIFS(СВЦЭМ!$D$39:$D$782,СВЦЭМ!$A$39:$A$782,$A70,СВЦЭМ!$B$39:$B$782,T$47)+'СЕТ СН'!$G$14+СВЦЭМ!$D$10+'СЕТ СН'!$G$5-'СЕТ СН'!$G$24</f>
        <v>3465.4038814999999</v>
      </c>
      <c r="U70" s="36">
        <f>SUMIFS(СВЦЭМ!$D$39:$D$782,СВЦЭМ!$A$39:$A$782,$A70,СВЦЭМ!$B$39:$B$782,U$47)+'СЕТ СН'!$G$14+СВЦЭМ!$D$10+'СЕТ СН'!$G$5-'СЕТ СН'!$G$24</f>
        <v>3430.2818874700001</v>
      </c>
      <c r="V70" s="36">
        <f>SUMIFS(СВЦЭМ!$D$39:$D$782,СВЦЭМ!$A$39:$A$782,$A70,СВЦЭМ!$B$39:$B$782,V$47)+'СЕТ СН'!$G$14+СВЦЭМ!$D$10+'СЕТ СН'!$G$5-'СЕТ СН'!$G$24</f>
        <v>3450.3241121700003</v>
      </c>
      <c r="W70" s="36">
        <f>SUMIFS(СВЦЭМ!$D$39:$D$782,СВЦЭМ!$A$39:$A$782,$A70,СВЦЭМ!$B$39:$B$782,W$47)+'СЕТ СН'!$G$14+СВЦЭМ!$D$10+'СЕТ СН'!$G$5-'СЕТ СН'!$G$24</f>
        <v>3470.5249091000001</v>
      </c>
      <c r="X70" s="36">
        <f>SUMIFS(СВЦЭМ!$D$39:$D$782,СВЦЭМ!$A$39:$A$782,$A70,СВЦЭМ!$B$39:$B$782,X$47)+'СЕТ СН'!$G$14+СВЦЭМ!$D$10+'СЕТ СН'!$G$5-'СЕТ СН'!$G$24</f>
        <v>3430.7034600699999</v>
      </c>
      <c r="Y70" s="36">
        <f>SUMIFS(СВЦЭМ!$D$39:$D$782,СВЦЭМ!$A$39:$A$782,$A70,СВЦЭМ!$B$39:$B$782,Y$47)+'СЕТ СН'!$G$14+СВЦЭМ!$D$10+'СЕТ СН'!$G$5-'СЕТ СН'!$G$24</f>
        <v>3416.2963373900002</v>
      </c>
    </row>
    <row r="71" spans="1:26" ht="15.75" x14ac:dyDescent="0.2">
      <c r="A71" s="35">
        <f t="shared" si="1"/>
        <v>44310</v>
      </c>
      <c r="B71" s="36">
        <f>SUMIFS(СВЦЭМ!$D$39:$D$782,СВЦЭМ!$A$39:$A$782,$A71,СВЦЭМ!$B$39:$B$782,B$47)+'СЕТ СН'!$G$14+СВЦЭМ!$D$10+'СЕТ СН'!$G$5-'СЕТ СН'!$G$24</f>
        <v>3616.1367615899999</v>
      </c>
      <c r="C71" s="36">
        <f>SUMIFS(СВЦЭМ!$D$39:$D$782,СВЦЭМ!$A$39:$A$782,$A71,СВЦЭМ!$B$39:$B$782,C$47)+'СЕТ СН'!$G$14+СВЦЭМ!$D$10+'СЕТ СН'!$G$5-'СЕТ СН'!$G$24</f>
        <v>3701.8489779299998</v>
      </c>
      <c r="D71" s="36">
        <f>SUMIFS(СВЦЭМ!$D$39:$D$782,СВЦЭМ!$A$39:$A$782,$A71,СВЦЭМ!$B$39:$B$782,D$47)+'СЕТ СН'!$G$14+СВЦЭМ!$D$10+'СЕТ СН'!$G$5-'СЕТ СН'!$G$24</f>
        <v>3757.6368785499999</v>
      </c>
      <c r="E71" s="36">
        <f>SUMIFS(СВЦЭМ!$D$39:$D$782,СВЦЭМ!$A$39:$A$782,$A71,СВЦЭМ!$B$39:$B$782,E$47)+'СЕТ СН'!$G$14+СВЦЭМ!$D$10+'СЕТ СН'!$G$5-'СЕТ СН'!$G$24</f>
        <v>3749.14591883</v>
      </c>
      <c r="F71" s="36">
        <f>SUMIFS(СВЦЭМ!$D$39:$D$782,СВЦЭМ!$A$39:$A$782,$A71,СВЦЭМ!$B$39:$B$782,F$47)+'СЕТ СН'!$G$14+СВЦЭМ!$D$10+'СЕТ СН'!$G$5-'СЕТ СН'!$G$24</f>
        <v>3762.50540589</v>
      </c>
      <c r="G71" s="36">
        <f>SUMIFS(СВЦЭМ!$D$39:$D$782,СВЦЭМ!$A$39:$A$782,$A71,СВЦЭМ!$B$39:$B$782,G$47)+'СЕТ СН'!$G$14+СВЦЭМ!$D$10+'СЕТ СН'!$G$5-'СЕТ СН'!$G$24</f>
        <v>3737.7484435400002</v>
      </c>
      <c r="H71" s="36">
        <f>SUMIFS(СВЦЭМ!$D$39:$D$782,СВЦЭМ!$A$39:$A$782,$A71,СВЦЭМ!$B$39:$B$782,H$47)+'СЕТ СН'!$G$14+СВЦЭМ!$D$10+'СЕТ СН'!$G$5-'СЕТ СН'!$G$24</f>
        <v>3697.9995253300003</v>
      </c>
      <c r="I71" s="36">
        <f>SUMIFS(СВЦЭМ!$D$39:$D$782,СВЦЭМ!$A$39:$A$782,$A71,СВЦЭМ!$B$39:$B$782,I$47)+'СЕТ СН'!$G$14+СВЦЭМ!$D$10+'СЕТ СН'!$G$5-'СЕТ СН'!$G$24</f>
        <v>3657.5258205499999</v>
      </c>
      <c r="J71" s="36">
        <f>SUMIFS(СВЦЭМ!$D$39:$D$782,СВЦЭМ!$A$39:$A$782,$A71,СВЦЭМ!$B$39:$B$782,J$47)+'СЕТ СН'!$G$14+СВЦЭМ!$D$10+'СЕТ СН'!$G$5-'СЕТ СН'!$G$24</f>
        <v>3574.8754520399998</v>
      </c>
      <c r="K71" s="36">
        <f>SUMIFS(СВЦЭМ!$D$39:$D$782,СВЦЭМ!$A$39:$A$782,$A71,СВЦЭМ!$B$39:$B$782,K$47)+'СЕТ СН'!$G$14+СВЦЭМ!$D$10+'СЕТ СН'!$G$5-'СЕТ СН'!$G$24</f>
        <v>3511.4602829699998</v>
      </c>
      <c r="L71" s="36">
        <f>SUMIFS(СВЦЭМ!$D$39:$D$782,СВЦЭМ!$A$39:$A$782,$A71,СВЦЭМ!$B$39:$B$782,L$47)+'СЕТ СН'!$G$14+СВЦЭМ!$D$10+'СЕТ СН'!$G$5-'СЕТ СН'!$G$24</f>
        <v>3507.4263899899997</v>
      </c>
      <c r="M71" s="36">
        <f>SUMIFS(СВЦЭМ!$D$39:$D$782,СВЦЭМ!$A$39:$A$782,$A71,СВЦЭМ!$B$39:$B$782,M$47)+'СЕТ СН'!$G$14+СВЦЭМ!$D$10+'СЕТ СН'!$G$5-'СЕТ СН'!$G$24</f>
        <v>3520.2752854099999</v>
      </c>
      <c r="N71" s="36">
        <f>SUMIFS(СВЦЭМ!$D$39:$D$782,СВЦЭМ!$A$39:$A$782,$A71,СВЦЭМ!$B$39:$B$782,N$47)+'СЕТ СН'!$G$14+СВЦЭМ!$D$10+'СЕТ СН'!$G$5-'СЕТ СН'!$G$24</f>
        <v>3541.6619200800001</v>
      </c>
      <c r="O71" s="36">
        <f>SUMIFS(СВЦЭМ!$D$39:$D$782,СВЦЭМ!$A$39:$A$782,$A71,СВЦЭМ!$B$39:$B$782,O$47)+'СЕТ СН'!$G$14+СВЦЭМ!$D$10+'СЕТ СН'!$G$5-'СЕТ СН'!$G$24</f>
        <v>3598.2235667599998</v>
      </c>
      <c r="P71" s="36">
        <f>SUMIFS(СВЦЭМ!$D$39:$D$782,СВЦЭМ!$A$39:$A$782,$A71,СВЦЭМ!$B$39:$B$782,P$47)+'СЕТ СН'!$G$14+СВЦЭМ!$D$10+'СЕТ СН'!$G$5-'СЕТ СН'!$G$24</f>
        <v>3651.0870044100002</v>
      </c>
      <c r="Q71" s="36">
        <f>SUMIFS(СВЦЭМ!$D$39:$D$782,СВЦЭМ!$A$39:$A$782,$A71,СВЦЭМ!$B$39:$B$782,Q$47)+'СЕТ СН'!$G$14+СВЦЭМ!$D$10+'СЕТ СН'!$G$5-'СЕТ СН'!$G$24</f>
        <v>3656.74253602</v>
      </c>
      <c r="R71" s="36">
        <f>SUMIFS(СВЦЭМ!$D$39:$D$782,СВЦЭМ!$A$39:$A$782,$A71,СВЦЭМ!$B$39:$B$782,R$47)+'СЕТ СН'!$G$14+СВЦЭМ!$D$10+'СЕТ СН'!$G$5-'СЕТ СН'!$G$24</f>
        <v>3650.52067734</v>
      </c>
      <c r="S71" s="36">
        <f>SUMIFS(СВЦЭМ!$D$39:$D$782,СВЦЭМ!$A$39:$A$782,$A71,СВЦЭМ!$B$39:$B$782,S$47)+'СЕТ СН'!$G$14+СВЦЭМ!$D$10+'СЕТ СН'!$G$5-'СЕТ СН'!$G$24</f>
        <v>3629.4012001299998</v>
      </c>
      <c r="T71" s="36">
        <f>SUMIFS(СВЦЭМ!$D$39:$D$782,СВЦЭМ!$A$39:$A$782,$A71,СВЦЭМ!$B$39:$B$782,T$47)+'СЕТ СН'!$G$14+СВЦЭМ!$D$10+'СЕТ СН'!$G$5-'СЕТ СН'!$G$24</f>
        <v>3554.5526255099999</v>
      </c>
      <c r="U71" s="36">
        <f>SUMIFS(СВЦЭМ!$D$39:$D$782,СВЦЭМ!$A$39:$A$782,$A71,СВЦЭМ!$B$39:$B$782,U$47)+'СЕТ СН'!$G$14+СВЦЭМ!$D$10+'СЕТ СН'!$G$5-'СЕТ СН'!$G$24</f>
        <v>3492.2127941700001</v>
      </c>
      <c r="V71" s="36">
        <f>SUMIFS(СВЦЭМ!$D$39:$D$782,СВЦЭМ!$A$39:$A$782,$A71,СВЦЭМ!$B$39:$B$782,V$47)+'СЕТ СН'!$G$14+СВЦЭМ!$D$10+'СЕТ СН'!$G$5-'СЕТ СН'!$G$24</f>
        <v>3441.6857777200003</v>
      </c>
      <c r="W71" s="36">
        <f>SUMIFS(СВЦЭМ!$D$39:$D$782,СВЦЭМ!$A$39:$A$782,$A71,СВЦЭМ!$B$39:$B$782,W$47)+'СЕТ СН'!$G$14+СВЦЭМ!$D$10+'СЕТ СН'!$G$5-'СЕТ СН'!$G$24</f>
        <v>3467.1604885100001</v>
      </c>
      <c r="X71" s="36">
        <f>SUMIFS(СВЦЭМ!$D$39:$D$782,СВЦЭМ!$A$39:$A$782,$A71,СВЦЭМ!$B$39:$B$782,X$47)+'СЕТ СН'!$G$14+СВЦЭМ!$D$10+'СЕТ СН'!$G$5-'СЕТ СН'!$G$24</f>
        <v>3487.0124877200001</v>
      </c>
      <c r="Y71" s="36">
        <f>SUMIFS(СВЦЭМ!$D$39:$D$782,СВЦЭМ!$A$39:$A$782,$A71,СВЦЭМ!$B$39:$B$782,Y$47)+'СЕТ СН'!$G$14+СВЦЭМ!$D$10+'СЕТ СН'!$G$5-'СЕТ СН'!$G$24</f>
        <v>3542.6516740100001</v>
      </c>
    </row>
    <row r="72" spans="1:26" ht="15.75" x14ac:dyDescent="0.2">
      <c r="A72" s="35">
        <f t="shared" si="1"/>
        <v>44311</v>
      </c>
      <c r="B72" s="36">
        <f>SUMIFS(СВЦЭМ!$D$39:$D$782,СВЦЭМ!$A$39:$A$782,$A72,СВЦЭМ!$B$39:$B$782,B$47)+'СЕТ СН'!$G$14+СВЦЭМ!$D$10+'СЕТ СН'!$G$5-'СЕТ СН'!$G$24</f>
        <v>3574.8204673800001</v>
      </c>
      <c r="C72" s="36">
        <f>SUMIFS(СВЦЭМ!$D$39:$D$782,СВЦЭМ!$A$39:$A$782,$A72,СВЦЭМ!$B$39:$B$782,C$47)+'СЕТ СН'!$G$14+СВЦЭМ!$D$10+'СЕТ СН'!$G$5-'СЕТ СН'!$G$24</f>
        <v>3618.4358797700002</v>
      </c>
      <c r="D72" s="36">
        <f>SUMIFS(СВЦЭМ!$D$39:$D$782,СВЦЭМ!$A$39:$A$782,$A72,СВЦЭМ!$B$39:$B$782,D$47)+'СЕТ СН'!$G$14+СВЦЭМ!$D$10+'СЕТ СН'!$G$5-'СЕТ СН'!$G$24</f>
        <v>3570.4820006199998</v>
      </c>
      <c r="E72" s="36">
        <f>SUMIFS(СВЦЭМ!$D$39:$D$782,СВЦЭМ!$A$39:$A$782,$A72,СВЦЭМ!$B$39:$B$782,E$47)+'СЕТ СН'!$G$14+СВЦЭМ!$D$10+'СЕТ СН'!$G$5-'СЕТ СН'!$G$24</f>
        <v>3560.3741775399999</v>
      </c>
      <c r="F72" s="36">
        <f>SUMIFS(СВЦЭМ!$D$39:$D$782,СВЦЭМ!$A$39:$A$782,$A72,СВЦЭМ!$B$39:$B$782,F$47)+'СЕТ СН'!$G$14+СВЦЭМ!$D$10+'СЕТ СН'!$G$5-'СЕТ СН'!$G$24</f>
        <v>3559.2419038399998</v>
      </c>
      <c r="G72" s="36">
        <f>SUMIFS(СВЦЭМ!$D$39:$D$782,СВЦЭМ!$A$39:$A$782,$A72,СВЦЭМ!$B$39:$B$782,G$47)+'СЕТ СН'!$G$14+СВЦЭМ!$D$10+'СЕТ СН'!$G$5-'СЕТ СН'!$G$24</f>
        <v>3564.01302777</v>
      </c>
      <c r="H72" s="36">
        <f>SUMIFS(СВЦЭМ!$D$39:$D$782,СВЦЭМ!$A$39:$A$782,$A72,СВЦЭМ!$B$39:$B$782,H$47)+'СЕТ СН'!$G$14+СВЦЭМ!$D$10+'СЕТ СН'!$G$5-'СЕТ СН'!$G$24</f>
        <v>3570.0712368300001</v>
      </c>
      <c r="I72" s="36">
        <f>SUMIFS(СВЦЭМ!$D$39:$D$782,СВЦЭМ!$A$39:$A$782,$A72,СВЦЭМ!$B$39:$B$782,I$47)+'СЕТ СН'!$G$14+СВЦЭМ!$D$10+'СЕТ СН'!$G$5-'СЕТ СН'!$G$24</f>
        <v>3588.9513178500001</v>
      </c>
      <c r="J72" s="36">
        <f>SUMIFS(СВЦЭМ!$D$39:$D$782,СВЦЭМ!$A$39:$A$782,$A72,СВЦЭМ!$B$39:$B$782,J$47)+'СЕТ СН'!$G$14+СВЦЭМ!$D$10+'СЕТ СН'!$G$5-'СЕТ СН'!$G$24</f>
        <v>3536.3879265300002</v>
      </c>
      <c r="K72" s="36">
        <f>SUMIFS(СВЦЭМ!$D$39:$D$782,СВЦЭМ!$A$39:$A$782,$A72,СВЦЭМ!$B$39:$B$782,K$47)+'СЕТ СН'!$G$14+СВЦЭМ!$D$10+'СЕТ СН'!$G$5-'СЕТ СН'!$G$24</f>
        <v>3472.36749074</v>
      </c>
      <c r="L72" s="36">
        <f>SUMIFS(СВЦЭМ!$D$39:$D$782,СВЦЭМ!$A$39:$A$782,$A72,СВЦЭМ!$B$39:$B$782,L$47)+'СЕТ СН'!$G$14+СВЦЭМ!$D$10+'СЕТ СН'!$G$5-'СЕТ СН'!$G$24</f>
        <v>3478.2260255599999</v>
      </c>
      <c r="M72" s="36">
        <f>SUMIFS(СВЦЭМ!$D$39:$D$782,СВЦЭМ!$A$39:$A$782,$A72,СВЦЭМ!$B$39:$B$782,M$47)+'СЕТ СН'!$G$14+СВЦЭМ!$D$10+'СЕТ СН'!$G$5-'СЕТ СН'!$G$24</f>
        <v>3475.9902485900002</v>
      </c>
      <c r="N72" s="36">
        <f>SUMIFS(СВЦЭМ!$D$39:$D$782,СВЦЭМ!$A$39:$A$782,$A72,СВЦЭМ!$B$39:$B$782,N$47)+'СЕТ СН'!$G$14+СВЦЭМ!$D$10+'СЕТ СН'!$G$5-'СЕТ СН'!$G$24</f>
        <v>3499.3066204799998</v>
      </c>
      <c r="O72" s="36">
        <f>SUMIFS(СВЦЭМ!$D$39:$D$782,СВЦЭМ!$A$39:$A$782,$A72,СВЦЭМ!$B$39:$B$782,O$47)+'СЕТ СН'!$G$14+СВЦЭМ!$D$10+'СЕТ СН'!$G$5-'СЕТ СН'!$G$24</f>
        <v>3561.1857296899998</v>
      </c>
      <c r="P72" s="36">
        <f>SUMIFS(СВЦЭМ!$D$39:$D$782,СВЦЭМ!$A$39:$A$782,$A72,СВЦЭМ!$B$39:$B$782,P$47)+'СЕТ СН'!$G$14+СВЦЭМ!$D$10+'СЕТ СН'!$G$5-'СЕТ СН'!$G$24</f>
        <v>3548.6372152399999</v>
      </c>
      <c r="Q72" s="36">
        <f>SUMIFS(СВЦЭМ!$D$39:$D$782,СВЦЭМ!$A$39:$A$782,$A72,СВЦЭМ!$B$39:$B$782,Q$47)+'СЕТ СН'!$G$14+СВЦЭМ!$D$10+'СЕТ СН'!$G$5-'СЕТ СН'!$G$24</f>
        <v>3523.1454043200001</v>
      </c>
      <c r="R72" s="36">
        <f>SUMIFS(СВЦЭМ!$D$39:$D$782,СВЦЭМ!$A$39:$A$782,$A72,СВЦЭМ!$B$39:$B$782,R$47)+'СЕТ СН'!$G$14+СВЦЭМ!$D$10+'СЕТ СН'!$G$5-'СЕТ СН'!$G$24</f>
        <v>3527.69414534</v>
      </c>
      <c r="S72" s="36">
        <f>SUMIFS(СВЦЭМ!$D$39:$D$782,СВЦЭМ!$A$39:$A$782,$A72,СВЦЭМ!$B$39:$B$782,S$47)+'СЕТ СН'!$G$14+СВЦЭМ!$D$10+'СЕТ СН'!$G$5-'СЕТ СН'!$G$24</f>
        <v>3552.3670274000001</v>
      </c>
      <c r="T72" s="36">
        <f>SUMIFS(СВЦЭМ!$D$39:$D$782,СВЦЭМ!$A$39:$A$782,$A72,СВЦЭМ!$B$39:$B$782,T$47)+'СЕТ СН'!$G$14+СВЦЭМ!$D$10+'СЕТ СН'!$G$5-'СЕТ СН'!$G$24</f>
        <v>3488.48010479</v>
      </c>
      <c r="U72" s="36">
        <f>SUMIFS(СВЦЭМ!$D$39:$D$782,СВЦЭМ!$A$39:$A$782,$A72,СВЦЭМ!$B$39:$B$782,U$47)+'СЕТ СН'!$G$14+СВЦЭМ!$D$10+'СЕТ СН'!$G$5-'СЕТ СН'!$G$24</f>
        <v>3425.49460688</v>
      </c>
      <c r="V72" s="36">
        <f>SUMIFS(СВЦЭМ!$D$39:$D$782,СВЦЭМ!$A$39:$A$782,$A72,СВЦЭМ!$B$39:$B$782,V$47)+'СЕТ СН'!$G$14+СВЦЭМ!$D$10+'СЕТ СН'!$G$5-'СЕТ СН'!$G$24</f>
        <v>3409.5353338800001</v>
      </c>
      <c r="W72" s="36">
        <f>SUMIFS(СВЦЭМ!$D$39:$D$782,СВЦЭМ!$A$39:$A$782,$A72,СВЦЭМ!$B$39:$B$782,W$47)+'СЕТ СН'!$G$14+СВЦЭМ!$D$10+'СЕТ СН'!$G$5-'СЕТ СН'!$G$24</f>
        <v>3426.2097187099998</v>
      </c>
      <c r="X72" s="36">
        <f>SUMIFS(СВЦЭМ!$D$39:$D$782,СВЦЭМ!$A$39:$A$782,$A72,СВЦЭМ!$B$39:$B$782,X$47)+'СЕТ СН'!$G$14+СВЦЭМ!$D$10+'СЕТ СН'!$G$5-'СЕТ СН'!$G$24</f>
        <v>3404.6891539500002</v>
      </c>
      <c r="Y72" s="36">
        <f>SUMIFS(СВЦЭМ!$D$39:$D$782,СВЦЭМ!$A$39:$A$782,$A72,СВЦЭМ!$B$39:$B$782,Y$47)+'СЕТ СН'!$G$14+СВЦЭМ!$D$10+'СЕТ СН'!$G$5-'СЕТ СН'!$G$24</f>
        <v>3423.9082857799999</v>
      </c>
    </row>
    <row r="73" spans="1:26" ht="15.75" x14ac:dyDescent="0.2">
      <c r="A73" s="35">
        <f t="shared" si="1"/>
        <v>44312</v>
      </c>
      <c r="B73" s="36">
        <f>SUMIFS(СВЦЭМ!$D$39:$D$782,СВЦЭМ!$A$39:$A$782,$A73,СВЦЭМ!$B$39:$B$782,B$47)+'СЕТ СН'!$G$14+СВЦЭМ!$D$10+'СЕТ СН'!$G$5-'СЕТ СН'!$G$24</f>
        <v>3516.9295904599999</v>
      </c>
      <c r="C73" s="36">
        <f>SUMIFS(СВЦЭМ!$D$39:$D$782,СВЦЭМ!$A$39:$A$782,$A73,СВЦЭМ!$B$39:$B$782,C$47)+'СЕТ СН'!$G$14+СВЦЭМ!$D$10+'СЕТ СН'!$G$5-'СЕТ СН'!$G$24</f>
        <v>3524.0182427199998</v>
      </c>
      <c r="D73" s="36">
        <f>SUMIFS(СВЦЭМ!$D$39:$D$782,СВЦЭМ!$A$39:$A$782,$A73,СВЦЭМ!$B$39:$B$782,D$47)+'СЕТ СН'!$G$14+СВЦЭМ!$D$10+'СЕТ СН'!$G$5-'СЕТ СН'!$G$24</f>
        <v>3559.0767729200002</v>
      </c>
      <c r="E73" s="36">
        <f>SUMIFS(СВЦЭМ!$D$39:$D$782,СВЦЭМ!$A$39:$A$782,$A73,СВЦЭМ!$B$39:$B$782,E$47)+'СЕТ СН'!$G$14+СВЦЭМ!$D$10+'СЕТ СН'!$G$5-'СЕТ СН'!$G$24</f>
        <v>3556.7356620099999</v>
      </c>
      <c r="F73" s="36">
        <f>SUMIFS(СВЦЭМ!$D$39:$D$782,СВЦЭМ!$A$39:$A$782,$A73,СВЦЭМ!$B$39:$B$782,F$47)+'СЕТ СН'!$G$14+СВЦЭМ!$D$10+'СЕТ СН'!$G$5-'СЕТ СН'!$G$24</f>
        <v>3568.8308208899998</v>
      </c>
      <c r="G73" s="36">
        <f>SUMIFS(СВЦЭМ!$D$39:$D$782,СВЦЭМ!$A$39:$A$782,$A73,СВЦЭМ!$B$39:$B$782,G$47)+'СЕТ СН'!$G$14+СВЦЭМ!$D$10+'СЕТ СН'!$G$5-'СЕТ СН'!$G$24</f>
        <v>3581.2614631000001</v>
      </c>
      <c r="H73" s="36">
        <f>SUMIFS(СВЦЭМ!$D$39:$D$782,СВЦЭМ!$A$39:$A$782,$A73,СВЦЭМ!$B$39:$B$782,H$47)+'СЕТ СН'!$G$14+СВЦЭМ!$D$10+'СЕТ СН'!$G$5-'СЕТ СН'!$G$24</f>
        <v>3614.32360526</v>
      </c>
      <c r="I73" s="36">
        <f>SUMIFS(СВЦЭМ!$D$39:$D$782,СВЦЭМ!$A$39:$A$782,$A73,СВЦЭМ!$B$39:$B$782,I$47)+'СЕТ СН'!$G$14+СВЦЭМ!$D$10+'СЕТ СН'!$G$5-'СЕТ СН'!$G$24</f>
        <v>3561.8748335099999</v>
      </c>
      <c r="J73" s="36">
        <f>SUMIFS(СВЦЭМ!$D$39:$D$782,СВЦЭМ!$A$39:$A$782,$A73,СВЦЭМ!$B$39:$B$782,J$47)+'СЕТ СН'!$G$14+СВЦЭМ!$D$10+'СЕТ СН'!$G$5-'СЕТ СН'!$G$24</f>
        <v>3535.5952028500001</v>
      </c>
      <c r="K73" s="36">
        <f>SUMIFS(СВЦЭМ!$D$39:$D$782,СВЦЭМ!$A$39:$A$782,$A73,СВЦЭМ!$B$39:$B$782,K$47)+'СЕТ СН'!$G$14+СВЦЭМ!$D$10+'СЕТ СН'!$G$5-'СЕТ СН'!$G$24</f>
        <v>3478.98967111</v>
      </c>
      <c r="L73" s="36">
        <f>SUMIFS(СВЦЭМ!$D$39:$D$782,СВЦЭМ!$A$39:$A$782,$A73,СВЦЭМ!$B$39:$B$782,L$47)+'СЕТ СН'!$G$14+СВЦЭМ!$D$10+'СЕТ СН'!$G$5-'СЕТ СН'!$G$24</f>
        <v>3480.3137778999999</v>
      </c>
      <c r="M73" s="36">
        <f>SUMIFS(СВЦЭМ!$D$39:$D$782,СВЦЭМ!$A$39:$A$782,$A73,СВЦЭМ!$B$39:$B$782,M$47)+'СЕТ СН'!$G$14+СВЦЭМ!$D$10+'СЕТ СН'!$G$5-'СЕТ СН'!$G$24</f>
        <v>3481.2443514900001</v>
      </c>
      <c r="N73" s="36">
        <f>SUMIFS(СВЦЭМ!$D$39:$D$782,СВЦЭМ!$A$39:$A$782,$A73,СВЦЭМ!$B$39:$B$782,N$47)+'СЕТ СН'!$G$14+СВЦЭМ!$D$10+'СЕТ СН'!$G$5-'СЕТ СН'!$G$24</f>
        <v>3506.4919845100003</v>
      </c>
      <c r="O73" s="36">
        <f>SUMIFS(СВЦЭМ!$D$39:$D$782,СВЦЭМ!$A$39:$A$782,$A73,СВЦЭМ!$B$39:$B$782,O$47)+'СЕТ СН'!$G$14+СВЦЭМ!$D$10+'СЕТ СН'!$G$5-'СЕТ СН'!$G$24</f>
        <v>3553.4435464799999</v>
      </c>
      <c r="P73" s="36">
        <f>SUMIFS(СВЦЭМ!$D$39:$D$782,СВЦЭМ!$A$39:$A$782,$A73,СВЦЭМ!$B$39:$B$782,P$47)+'СЕТ СН'!$G$14+СВЦЭМ!$D$10+'СЕТ СН'!$G$5-'СЕТ СН'!$G$24</f>
        <v>3599.7923795300003</v>
      </c>
      <c r="Q73" s="36">
        <f>SUMIFS(СВЦЭМ!$D$39:$D$782,СВЦЭМ!$A$39:$A$782,$A73,СВЦЭМ!$B$39:$B$782,Q$47)+'СЕТ СН'!$G$14+СВЦЭМ!$D$10+'СЕТ СН'!$G$5-'СЕТ СН'!$G$24</f>
        <v>3607.8507432500001</v>
      </c>
      <c r="R73" s="36">
        <f>SUMIFS(СВЦЭМ!$D$39:$D$782,СВЦЭМ!$A$39:$A$782,$A73,СВЦЭМ!$B$39:$B$782,R$47)+'СЕТ СН'!$G$14+СВЦЭМ!$D$10+'СЕТ СН'!$G$5-'СЕТ СН'!$G$24</f>
        <v>3589.0530523100001</v>
      </c>
      <c r="S73" s="36">
        <f>SUMIFS(СВЦЭМ!$D$39:$D$782,СВЦЭМ!$A$39:$A$782,$A73,СВЦЭМ!$B$39:$B$782,S$47)+'СЕТ СН'!$G$14+СВЦЭМ!$D$10+'СЕТ СН'!$G$5-'СЕТ СН'!$G$24</f>
        <v>3568.1573794199999</v>
      </c>
      <c r="T73" s="36">
        <f>SUMIFS(СВЦЭМ!$D$39:$D$782,СВЦЭМ!$A$39:$A$782,$A73,СВЦЭМ!$B$39:$B$782,T$47)+'СЕТ СН'!$G$14+СВЦЭМ!$D$10+'СЕТ СН'!$G$5-'СЕТ СН'!$G$24</f>
        <v>3511.9970836800003</v>
      </c>
      <c r="U73" s="36">
        <f>SUMIFS(СВЦЭМ!$D$39:$D$782,СВЦЭМ!$A$39:$A$782,$A73,СВЦЭМ!$B$39:$B$782,U$47)+'СЕТ СН'!$G$14+СВЦЭМ!$D$10+'СЕТ СН'!$G$5-'СЕТ СН'!$G$24</f>
        <v>3461.57335625</v>
      </c>
      <c r="V73" s="36">
        <f>SUMIFS(СВЦЭМ!$D$39:$D$782,СВЦЭМ!$A$39:$A$782,$A73,СВЦЭМ!$B$39:$B$782,V$47)+'СЕТ СН'!$G$14+СВЦЭМ!$D$10+'СЕТ СН'!$G$5-'СЕТ СН'!$G$24</f>
        <v>3459.1104260000002</v>
      </c>
      <c r="W73" s="36">
        <f>SUMIFS(СВЦЭМ!$D$39:$D$782,СВЦЭМ!$A$39:$A$782,$A73,СВЦЭМ!$B$39:$B$782,W$47)+'СЕТ СН'!$G$14+СВЦЭМ!$D$10+'СЕТ СН'!$G$5-'СЕТ СН'!$G$24</f>
        <v>3472.0744868500001</v>
      </c>
      <c r="X73" s="36">
        <f>SUMIFS(СВЦЭМ!$D$39:$D$782,СВЦЭМ!$A$39:$A$782,$A73,СВЦЭМ!$B$39:$B$782,X$47)+'СЕТ СН'!$G$14+СВЦЭМ!$D$10+'СЕТ СН'!$G$5-'СЕТ СН'!$G$24</f>
        <v>3469.2874938999998</v>
      </c>
      <c r="Y73" s="36">
        <f>SUMIFS(СВЦЭМ!$D$39:$D$782,СВЦЭМ!$A$39:$A$782,$A73,СВЦЭМ!$B$39:$B$782,Y$47)+'СЕТ СН'!$G$14+СВЦЭМ!$D$10+'СЕТ СН'!$G$5-'СЕТ СН'!$G$24</f>
        <v>3510.7089820400001</v>
      </c>
    </row>
    <row r="74" spans="1:26" ht="15.75" x14ac:dyDescent="0.2">
      <c r="A74" s="35">
        <f t="shared" si="1"/>
        <v>44313</v>
      </c>
      <c r="B74" s="36">
        <f>SUMIFS(СВЦЭМ!$D$39:$D$782,СВЦЭМ!$A$39:$A$782,$A74,СВЦЭМ!$B$39:$B$782,B$47)+'СЕТ СН'!$G$14+СВЦЭМ!$D$10+'СЕТ СН'!$G$5-'СЕТ СН'!$G$24</f>
        <v>3719.3183123600002</v>
      </c>
      <c r="C74" s="36">
        <f>SUMIFS(СВЦЭМ!$D$39:$D$782,СВЦЭМ!$A$39:$A$782,$A74,СВЦЭМ!$B$39:$B$782,C$47)+'СЕТ СН'!$G$14+СВЦЭМ!$D$10+'СЕТ СН'!$G$5-'СЕТ СН'!$G$24</f>
        <v>3794.1556229299999</v>
      </c>
      <c r="D74" s="36">
        <f>SUMIFS(СВЦЭМ!$D$39:$D$782,СВЦЭМ!$A$39:$A$782,$A74,СВЦЭМ!$B$39:$B$782,D$47)+'СЕТ СН'!$G$14+СВЦЭМ!$D$10+'СЕТ СН'!$G$5-'СЕТ СН'!$G$24</f>
        <v>3771.3156799400003</v>
      </c>
      <c r="E74" s="36">
        <f>SUMIFS(СВЦЭМ!$D$39:$D$782,СВЦЭМ!$A$39:$A$782,$A74,СВЦЭМ!$B$39:$B$782,E$47)+'СЕТ СН'!$G$14+СВЦЭМ!$D$10+'СЕТ СН'!$G$5-'СЕТ СН'!$G$24</f>
        <v>3768.1944078500001</v>
      </c>
      <c r="F74" s="36">
        <f>SUMIFS(СВЦЭМ!$D$39:$D$782,СВЦЭМ!$A$39:$A$782,$A74,СВЦЭМ!$B$39:$B$782,F$47)+'СЕТ СН'!$G$14+СВЦЭМ!$D$10+'СЕТ СН'!$G$5-'СЕТ СН'!$G$24</f>
        <v>3768.3205328700001</v>
      </c>
      <c r="G74" s="36">
        <f>SUMIFS(СВЦЭМ!$D$39:$D$782,СВЦЭМ!$A$39:$A$782,$A74,СВЦЭМ!$B$39:$B$782,G$47)+'СЕТ СН'!$G$14+СВЦЭМ!$D$10+'СЕТ СН'!$G$5-'СЕТ СН'!$G$24</f>
        <v>3777.7878486300001</v>
      </c>
      <c r="H74" s="36">
        <f>SUMIFS(СВЦЭМ!$D$39:$D$782,СВЦЭМ!$A$39:$A$782,$A74,СВЦЭМ!$B$39:$B$782,H$47)+'СЕТ СН'!$G$14+СВЦЭМ!$D$10+'СЕТ СН'!$G$5-'СЕТ СН'!$G$24</f>
        <v>3789.41692324</v>
      </c>
      <c r="I74" s="36">
        <f>SUMIFS(СВЦЭМ!$D$39:$D$782,СВЦЭМ!$A$39:$A$782,$A74,СВЦЭМ!$B$39:$B$782,I$47)+'СЕТ СН'!$G$14+СВЦЭМ!$D$10+'СЕТ СН'!$G$5-'СЕТ СН'!$G$24</f>
        <v>3727.1581551099998</v>
      </c>
      <c r="J74" s="36">
        <f>SUMIFS(СВЦЭМ!$D$39:$D$782,СВЦЭМ!$A$39:$A$782,$A74,СВЦЭМ!$B$39:$B$782,J$47)+'СЕТ СН'!$G$14+СВЦЭМ!$D$10+'СЕТ СН'!$G$5-'СЕТ СН'!$G$24</f>
        <v>3655.9134008299998</v>
      </c>
      <c r="K74" s="36">
        <f>SUMIFS(СВЦЭМ!$D$39:$D$782,СВЦЭМ!$A$39:$A$782,$A74,СВЦЭМ!$B$39:$B$782,K$47)+'СЕТ СН'!$G$14+СВЦЭМ!$D$10+'СЕТ СН'!$G$5-'СЕТ СН'!$G$24</f>
        <v>3610.4050161499999</v>
      </c>
      <c r="L74" s="36">
        <f>SUMIFS(СВЦЭМ!$D$39:$D$782,СВЦЭМ!$A$39:$A$782,$A74,СВЦЭМ!$B$39:$B$782,L$47)+'СЕТ СН'!$G$14+СВЦЭМ!$D$10+'СЕТ СН'!$G$5-'СЕТ СН'!$G$24</f>
        <v>3616.32821027</v>
      </c>
      <c r="M74" s="36">
        <f>SUMIFS(СВЦЭМ!$D$39:$D$782,СВЦЭМ!$A$39:$A$782,$A74,СВЦЭМ!$B$39:$B$782,M$47)+'СЕТ СН'!$G$14+СВЦЭМ!$D$10+'СЕТ СН'!$G$5-'СЕТ СН'!$G$24</f>
        <v>3626.65711951</v>
      </c>
      <c r="N74" s="36">
        <f>SUMIFS(СВЦЭМ!$D$39:$D$782,СВЦЭМ!$A$39:$A$782,$A74,СВЦЭМ!$B$39:$B$782,N$47)+'СЕТ СН'!$G$14+СВЦЭМ!$D$10+'СЕТ СН'!$G$5-'СЕТ СН'!$G$24</f>
        <v>3652.9432928300002</v>
      </c>
      <c r="O74" s="36">
        <f>SUMIFS(СВЦЭМ!$D$39:$D$782,СВЦЭМ!$A$39:$A$782,$A74,СВЦЭМ!$B$39:$B$782,O$47)+'СЕТ СН'!$G$14+СВЦЭМ!$D$10+'СЕТ СН'!$G$5-'СЕТ СН'!$G$24</f>
        <v>3700.68774024</v>
      </c>
      <c r="P74" s="36">
        <f>SUMIFS(СВЦЭМ!$D$39:$D$782,СВЦЭМ!$A$39:$A$782,$A74,СВЦЭМ!$B$39:$B$782,P$47)+'СЕТ СН'!$G$14+СВЦЭМ!$D$10+'СЕТ СН'!$G$5-'СЕТ СН'!$G$24</f>
        <v>3715.2949138699996</v>
      </c>
      <c r="Q74" s="36">
        <f>SUMIFS(СВЦЭМ!$D$39:$D$782,СВЦЭМ!$A$39:$A$782,$A74,СВЦЭМ!$B$39:$B$782,Q$47)+'СЕТ СН'!$G$14+СВЦЭМ!$D$10+'СЕТ СН'!$G$5-'СЕТ СН'!$G$24</f>
        <v>3700.6500885799996</v>
      </c>
      <c r="R74" s="36">
        <f>SUMIFS(СВЦЭМ!$D$39:$D$782,СВЦЭМ!$A$39:$A$782,$A74,СВЦЭМ!$B$39:$B$782,R$47)+'СЕТ СН'!$G$14+СВЦЭМ!$D$10+'СЕТ СН'!$G$5-'СЕТ СН'!$G$24</f>
        <v>3701.1302408900001</v>
      </c>
      <c r="S74" s="36">
        <f>SUMIFS(СВЦЭМ!$D$39:$D$782,СВЦЭМ!$A$39:$A$782,$A74,СВЦЭМ!$B$39:$B$782,S$47)+'СЕТ СН'!$G$14+СВЦЭМ!$D$10+'СЕТ СН'!$G$5-'СЕТ СН'!$G$24</f>
        <v>3721.0923296299998</v>
      </c>
      <c r="T74" s="36">
        <f>SUMIFS(СВЦЭМ!$D$39:$D$782,СВЦЭМ!$A$39:$A$782,$A74,СВЦЭМ!$B$39:$B$782,T$47)+'СЕТ СН'!$G$14+СВЦЭМ!$D$10+'СЕТ СН'!$G$5-'СЕТ СН'!$G$24</f>
        <v>3649.0655059400001</v>
      </c>
      <c r="U74" s="36">
        <f>SUMIFS(СВЦЭМ!$D$39:$D$782,СВЦЭМ!$A$39:$A$782,$A74,СВЦЭМ!$B$39:$B$782,U$47)+'СЕТ СН'!$G$14+СВЦЭМ!$D$10+'СЕТ СН'!$G$5-'СЕТ СН'!$G$24</f>
        <v>3575.2443518700002</v>
      </c>
      <c r="V74" s="36">
        <f>SUMIFS(СВЦЭМ!$D$39:$D$782,СВЦЭМ!$A$39:$A$782,$A74,СВЦЭМ!$B$39:$B$782,V$47)+'СЕТ СН'!$G$14+СВЦЭМ!$D$10+'СЕТ СН'!$G$5-'СЕТ СН'!$G$24</f>
        <v>3559.3968762</v>
      </c>
      <c r="W74" s="36">
        <f>SUMIFS(СВЦЭМ!$D$39:$D$782,СВЦЭМ!$A$39:$A$782,$A74,СВЦЭМ!$B$39:$B$782,W$47)+'СЕТ СН'!$G$14+СВЦЭМ!$D$10+'СЕТ СН'!$G$5-'СЕТ СН'!$G$24</f>
        <v>3567.1962127000002</v>
      </c>
      <c r="X74" s="36">
        <f>SUMIFS(СВЦЭМ!$D$39:$D$782,СВЦЭМ!$A$39:$A$782,$A74,СВЦЭМ!$B$39:$B$782,X$47)+'СЕТ СН'!$G$14+СВЦЭМ!$D$10+'СЕТ СН'!$G$5-'СЕТ СН'!$G$24</f>
        <v>3564.7272821400002</v>
      </c>
      <c r="Y74" s="36">
        <f>SUMIFS(СВЦЭМ!$D$39:$D$782,СВЦЭМ!$A$39:$A$782,$A74,СВЦЭМ!$B$39:$B$782,Y$47)+'СЕТ СН'!$G$14+СВЦЭМ!$D$10+'СЕТ СН'!$G$5-'СЕТ СН'!$G$24</f>
        <v>3600.6529111999998</v>
      </c>
    </row>
    <row r="75" spans="1:26" ht="15.75" x14ac:dyDescent="0.2">
      <c r="A75" s="35">
        <f t="shared" si="1"/>
        <v>44314</v>
      </c>
      <c r="B75" s="36">
        <f>SUMIFS(СВЦЭМ!$D$39:$D$782,СВЦЭМ!$A$39:$A$782,$A75,СВЦЭМ!$B$39:$B$782,B$47)+'СЕТ СН'!$G$14+СВЦЭМ!$D$10+'СЕТ СН'!$G$5-'СЕТ СН'!$G$24</f>
        <v>3718.6910300099998</v>
      </c>
      <c r="C75" s="36">
        <f>SUMIFS(СВЦЭМ!$D$39:$D$782,СВЦЭМ!$A$39:$A$782,$A75,СВЦЭМ!$B$39:$B$782,C$47)+'СЕТ СН'!$G$14+СВЦЭМ!$D$10+'СЕТ СН'!$G$5-'СЕТ СН'!$G$24</f>
        <v>3795.1618730700002</v>
      </c>
      <c r="D75" s="36">
        <f>SUMIFS(СВЦЭМ!$D$39:$D$782,СВЦЭМ!$A$39:$A$782,$A75,СВЦЭМ!$B$39:$B$782,D$47)+'СЕТ СН'!$G$14+СВЦЭМ!$D$10+'СЕТ СН'!$G$5-'СЕТ СН'!$G$24</f>
        <v>3816.3810134099999</v>
      </c>
      <c r="E75" s="36">
        <f>SUMIFS(СВЦЭМ!$D$39:$D$782,СВЦЭМ!$A$39:$A$782,$A75,СВЦЭМ!$B$39:$B$782,E$47)+'СЕТ СН'!$G$14+СВЦЭМ!$D$10+'СЕТ СН'!$G$5-'СЕТ СН'!$G$24</f>
        <v>3816.2804136899999</v>
      </c>
      <c r="F75" s="36">
        <f>SUMIFS(СВЦЭМ!$D$39:$D$782,СВЦЭМ!$A$39:$A$782,$A75,СВЦЭМ!$B$39:$B$782,F$47)+'СЕТ СН'!$G$14+СВЦЭМ!$D$10+'СЕТ СН'!$G$5-'СЕТ СН'!$G$24</f>
        <v>3825.31837984</v>
      </c>
      <c r="G75" s="36">
        <f>SUMIFS(СВЦЭМ!$D$39:$D$782,СВЦЭМ!$A$39:$A$782,$A75,СВЦЭМ!$B$39:$B$782,G$47)+'СЕТ СН'!$G$14+СВЦЭМ!$D$10+'СЕТ СН'!$G$5-'СЕТ СН'!$G$24</f>
        <v>3831.8496393099999</v>
      </c>
      <c r="H75" s="36">
        <f>SUMIFS(СВЦЭМ!$D$39:$D$782,СВЦЭМ!$A$39:$A$782,$A75,СВЦЭМ!$B$39:$B$782,H$47)+'СЕТ СН'!$G$14+СВЦЭМ!$D$10+'СЕТ СН'!$G$5-'СЕТ СН'!$G$24</f>
        <v>3822.56129698</v>
      </c>
      <c r="I75" s="36">
        <f>SUMIFS(СВЦЭМ!$D$39:$D$782,СВЦЭМ!$A$39:$A$782,$A75,СВЦЭМ!$B$39:$B$782,I$47)+'СЕТ СН'!$G$14+СВЦЭМ!$D$10+'СЕТ СН'!$G$5-'СЕТ СН'!$G$24</f>
        <v>3748.1979822000003</v>
      </c>
      <c r="J75" s="36">
        <f>SUMIFS(СВЦЭМ!$D$39:$D$782,СВЦЭМ!$A$39:$A$782,$A75,СВЦЭМ!$B$39:$B$782,J$47)+'СЕТ СН'!$G$14+СВЦЭМ!$D$10+'СЕТ СН'!$G$5-'СЕТ СН'!$G$24</f>
        <v>3676.2275600000003</v>
      </c>
      <c r="K75" s="36">
        <f>SUMIFS(СВЦЭМ!$D$39:$D$782,СВЦЭМ!$A$39:$A$782,$A75,СВЦЭМ!$B$39:$B$782,K$47)+'СЕТ СН'!$G$14+СВЦЭМ!$D$10+'СЕТ СН'!$G$5-'СЕТ СН'!$G$24</f>
        <v>3620.0297077499999</v>
      </c>
      <c r="L75" s="36">
        <f>SUMIFS(СВЦЭМ!$D$39:$D$782,СВЦЭМ!$A$39:$A$782,$A75,СВЦЭМ!$B$39:$B$782,L$47)+'СЕТ СН'!$G$14+СВЦЭМ!$D$10+'СЕТ СН'!$G$5-'СЕТ СН'!$G$24</f>
        <v>3616.6249288899999</v>
      </c>
      <c r="M75" s="36">
        <f>SUMIFS(СВЦЭМ!$D$39:$D$782,СВЦЭМ!$A$39:$A$782,$A75,СВЦЭМ!$B$39:$B$782,M$47)+'СЕТ СН'!$G$14+СВЦЭМ!$D$10+'СЕТ СН'!$G$5-'СЕТ СН'!$G$24</f>
        <v>3630.1285967399999</v>
      </c>
      <c r="N75" s="36">
        <f>SUMIFS(СВЦЭМ!$D$39:$D$782,СВЦЭМ!$A$39:$A$782,$A75,СВЦЭМ!$B$39:$B$782,N$47)+'СЕТ СН'!$G$14+СВЦЭМ!$D$10+'СЕТ СН'!$G$5-'СЕТ СН'!$G$24</f>
        <v>3666.4500559600001</v>
      </c>
      <c r="O75" s="36">
        <f>SUMIFS(СВЦЭМ!$D$39:$D$782,СВЦЭМ!$A$39:$A$782,$A75,СВЦЭМ!$B$39:$B$782,O$47)+'СЕТ СН'!$G$14+СВЦЭМ!$D$10+'СЕТ СН'!$G$5-'СЕТ СН'!$G$24</f>
        <v>3704.2580900299999</v>
      </c>
      <c r="P75" s="36">
        <f>SUMIFS(СВЦЭМ!$D$39:$D$782,СВЦЭМ!$A$39:$A$782,$A75,СВЦЭМ!$B$39:$B$782,P$47)+'СЕТ СН'!$G$14+СВЦЭМ!$D$10+'СЕТ СН'!$G$5-'СЕТ СН'!$G$24</f>
        <v>3747.2111151199997</v>
      </c>
      <c r="Q75" s="36">
        <f>SUMIFS(СВЦЭМ!$D$39:$D$782,СВЦЭМ!$A$39:$A$782,$A75,СВЦЭМ!$B$39:$B$782,Q$47)+'СЕТ СН'!$G$14+СВЦЭМ!$D$10+'СЕТ СН'!$G$5-'СЕТ СН'!$G$24</f>
        <v>3748.6071561500003</v>
      </c>
      <c r="R75" s="36">
        <f>SUMIFS(СВЦЭМ!$D$39:$D$782,СВЦЭМ!$A$39:$A$782,$A75,СВЦЭМ!$B$39:$B$782,R$47)+'СЕТ СН'!$G$14+СВЦЭМ!$D$10+'СЕТ СН'!$G$5-'СЕТ СН'!$G$24</f>
        <v>3746.4197388000002</v>
      </c>
      <c r="S75" s="36">
        <f>SUMIFS(СВЦЭМ!$D$39:$D$782,СВЦЭМ!$A$39:$A$782,$A75,СВЦЭМ!$B$39:$B$782,S$47)+'СЕТ СН'!$G$14+СВЦЭМ!$D$10+'СЕТ СН'!$G$5-'СЕТ СН'!$G$24</f>
        <v>3752.43543004</v>
      </c>
      <c r="T75" s="36">
        <f>SUMIFS(СВЦЭМ!$D$39:$D$782,СВЦЭМ!$A$39:$A$782,$A75,СВЦЭМ!$B$39:$B$782,T$47)+'СЕТ СН'!$G$14+СВЦЭМ!$D$10+'СЕТ СН'!$G$5-'СЕТ СН'!$G$24</f>
        <v>3675.97282516</v>
      </c>
      <c r="U75" s="36">
        <f>SUMIFS(СВЦЭМ!$D$39:$D$782,СВЦЭМ!$A$39:$A$782,$A75,СВЦЭМ!$B$39:$B$782,U$47)+'СЕТ СН'!$G$14+СВЦЭМ!$D$10+'СЕТ СН'!$G$5-'СЕТ СН'!$G$24</f>
        <v>3610.1086647699999</v>
      </c>
      <c r="V75" s="36">
        <f>SUMIFS(СВЦЭМ!$D$39:$D$782,СВЦЭМ!$A$39:$A$782,$A75,СВЦЭМ!$B$39:$B$782,V$47)+'СЕТ СН'!$G$14+СВЦЭМ!$D$10+'СЕТ СН'!$G$5-'СЕТ СН'!$G$24</f>
        <v>3584.3526121</v>
      </c>
      <c r="W75" s="36">
        <f>SUMIFS(СВЦЭМ!$D$39:$D$782,СВЦЭМ!$A$39:$A$782,$A75,СВЦЭМ!$B$39:$B$782,W$47)+'СЕТ СН'!$G$14+СВЦЭМ!$D$10+'СЕТ СН'!$G$5-'СЕТ СН'!$G$24</f>
        <v>3600.9657228699998</v>
      </c>
      <c r="X75" s="36">
        <f>SUMIFS(СВЦЭМ!$D$39:$D$782,СВЦЭМ!$A$39:$A$782,$A75,СВЦЭМ!$B$39:$B$782,X$47)+'СЕТ СН'!$G$14+СВЦЭМ!$D$10+'СЕТ СН'!$G$5-'СЕТ СН'!$G$24</f>
        <v>3632.48608552</v>
      </c>
      <c r="Y75" s="36">
        <f>SUMIFS(СВЦЭМ!$D$39:$D$782,СВЦЭМ!$A$39:$A$782,$A75,СВЦЭМ!$B$39:$B$782,Y$47)+'СЕТ СН'!$G$14+СВЦЭМ!$D$10+'СЕТ СН'!$G$5-'СЕТ СН'!$G$24</f>
        <v>3690.6279477600001</v>
      </c>
    </row>
    <row r="76" spans="1:26" ht="15.75" x14ac:dyDescent="0.2">
      <c r="A76" s="35">
        <f t="shared" si="1"/>
        <v>44315</v>
      </c>
      <c r="B76" s="36">
        <f>SUMIFS(СВЦЭМ!$D$39:$D$782,СВЦЭМ!$A$39:$A$782,$A76,СВЦЭМ!$B$39:$B$782,B$47)+'СЕТ СН'!$G$14+СВЦЭМ!$D$10+'СЕТ СН'!$G$5-'СЕТ СН'!$G$24</f>
        <v>3725.45930069</v>
      </c>
      <c r="C76" s="36">
        <f>SUMIFS(СВЦЭМ!$D$39:$D$782,СВЦЭМ!$A$39:$A$782,$A76,СВЦЭМ!$B$39:$B$782,C$47)+'СЕТ СН'!$G$14+СВЦЭМ!$D$10+'СЕТ СН'!$G$5-'СЕТ СН'!$G$24</f>
        <v>3810.9158293800001</v>
      </c>
      <c r="D76" s="36">
        <f>SUMIFS(СВЦЭМ!$D$39:$D$782,СВЦЭМ!$A$39:$A$782,$A76,СВЦЭМ!$B$39:$B$782,D$47)+'СЕТ СН'!$G$14+СВЦЭМ!$D$10+'СЕТ СН'!$G$5-'СЕТ СН'!$G$24</f>
        <v>3813.64648726</v>
      </c>
      <c r="E76" s="36">
        <f>SUMIFS(СВЦЭМ!$D$39:$D$782,СВЦЭМ!$A$39:$A$782,$A76,СВЦЭМ!$B$39:$B$782,E$47)+'СЕТ СН'!$G$14+СВЦЭМ!$D$10+'СЕТ СН'!$G$5-'СЕТ СН'!$G$24</f>
        <v>3810.2145851099999</v>
      </c>
      <c r="F76" s="36">
        <f>SUMIFS(СВЦЭМ!$D$39:$D$782,СВЦЭМ!$A$39:$A$782,$A76,СВЦЭМ!$B$39:$B$782,F$47)+'СЕТ СН'!$G$14+СВЦЭМ!$D$10+'СЕТ СН'!$G$5-'СЕТ СН'!$G$24</f>
        <v>3821.5057777299999</v>
      </c>
      <c r="G76" s="36">
        <f>SUMIFS(СВЦЭМ!$D$39:$D$782,СВЦЭМ!$A$39:$A$782,$A76,СВЦЭМ!$B$39:$B$782,G$47)+'СЕТ СН'!$G$14+СВЦЭМ!$D$10+'СЕТ СН'!$G$5-'СЕТ СН'!$G$24</f>
        <v>3828.9322287499999</v>
      </c>
      <c r="H76" s="36">
        <f>SUMIFS(СВЦЭМ!$D$39:$D$782,СВЦЭМ!$A$39:$A$782,$A76,СВЦЭМ!$B$39:$B$782,H$47)+'СЕТ СН'!$G$14+СВЦЭМ!$D$10+'СЕТ СН'!$G$5-'СЕТ СН'!$G$24</f>
        <v>3829.09745802</v>
      </c>
      <c r="I76" s="36">
        <f>SUMIFS(СВЦЭМ!$D$39:$D$782,СВЦЭМ!$A$39:$A$782,$A76,СВЦЭМ!$B$39:$B$782,I$47)+'СЕТ СН'!$G$14+СВЦЭМ!$D$10+'СЕТ СН'!$G$5-'СЕТ СН'!$G$24</f>
        <v>3740.4080981400002</v>
      </c>
      <c r="J76" s="36">
        <f>SUMIFS(СВЦЭМ!$D$39:$D$782,СВЦЭМ!$A$39:$A$782,$A76,СВЦЭМ!$B$39:$B$782,J$47)+'СЕТ СН'!$G$14+СВЦЭМ!$D$10+'СЕТ СН'!$G$5-'СЕТ СН'!$G$24</f>
        <v>3681.5545014300001</v>
      </c>
      <c r="K76" s="36">
        <f>SUMIFS(СВЦЭМ!$D$39:$D$782,СВЦЭМ!$A$39:$A$782,$A76,СВЦЭМ!$B$39:$B$782,K$47)+'СЕТ СН'!$G$14+СВЦЭМ!$D$10+'СЕТ СН'!$G$5-'СЕТ СН'!$G$24</f>
        <v>3623.8149689900001</v>
      </c>
      <c r="L76" s="36">
        <f>SUMIFS(СВЦЭМ!$D$39:$D$782,СВЦЭМ!$A$39:$A$782,$A76,СВЦЭМ!$B$39:$B$782,L$47)+'СЕТ СН'!$G$14+СВЦЭМ!$D$10+'СЕТ СН'!$G$5-'СЕТ СН'!$G$24</f>
        <v>3628.0460297600002</v>
      </c>
      <c r="M76" s="36">
        <f>SUMIFS(СВЦЭМ!$D$39:$D$782,СВЦЭМ!$A$39:$A$782,$A76,СВЦЭМ!$B$39:$B$782,M$47)+'СЕТ СН'!$G$14+СВЦЭМ!$D$10+'СЕТ СН'!$G$5-'СЕТ СН'!$G$24</f>
        <v>3636.5843086899999</v>
      </c>
      <c r="N76" s="36">
        <f>SUMIFS(СВЦЭМ!$D$39:$D$782,СВЦЭМ!$A$39:$A$782,$A76,СВЦЭМ!$B$39:$B$782,N$47)+'СЕТ СН'!$G$14+СВЦЭМ!$D$10+'СЕТ СН'!$G$5-'СЕТ СН'!$G$24</f>
        <v>3664.7776480299999</v>
      </c>
      <c r="O76" s="36">
        <f>SUMIFS(СВЦЭМ!$D$39:$D$782,СВЦЭМ!$A$39:$A$782,$A76,СВЦЭМ!$B$39:$B$782,O$47)+'СЕТ СН'!$G$14+СВЦЭМ!$D$10+'СЕТ СН'!$G$5-'СЕТ СН'!$G$24</f>
        <v>3710.8331141400004</v>
      </c>
      <c r="P76" s="36">
        <f>SUMIFS(СВЦЭМ!$D$39:$D$782,СВЦЭМ!$A$39:$A$782,$A76,СВЦЭМ!$B$39:$B$782,P$47)+'СЕТ СН'!$G$14+СВЦЭМ!$D$10+'СЕТ СН'!$G$5-'СЕТ СН'!$G$24</f>
        <v>3745.7667268</v>
      </c>
      <c r="Q76" s="36">
        <f>SUMIFS(СВЦЭМ!$D$39:$D$782,СВЦЭМ!$A$39:$A$782,$A76,СВЦЭМ!$B$39:$B$782,Q$47)+'СЕТ СН'!$G$14+СВЦЭМ!$D$10+'СЕТ СН'!$G$5-'СЕТ СН'!$G$24</f>
        <v>3740.2873639300001</v>
      </c>
      <c r="R76" s="36">
        <f>SUMIFS(СВЦЭМ!$D$39:$D$782,СВЦЭМ!$A$39:$A$782,$A76,СВЦЭМ!$B$39:$B$782,R$47)+'СЕТ СН'!$G$14+СВЦЭМ!$D$10+'СЕТ СН'!$G$5-'СЕТ СН'!$G$24</f>
        <v>3742.70517806</v>
      </c>
      <c r="S76" s="36">
        <f>SUMIFS(СВЦЭМ!$D$39:$D$782,СВЦЭМ!$A$39:$A$782,$A76,СВЦЭМ!$B$39:$B$782,S$47)+'СЕТ СН'!$G$14+СВЦЭМ!$D$10+'СЕТ СН'!$G$5-'СЕТ СН'!$G$24</f>
        <v>3761.1712808800003</v>
      </c>
      <c r="T76" s="36">
        <f>SUMIFS(СВЦЭМ!$D$39:$D$782,СВЦЭМ!$A$39:$A$782,$A76,СВЦЭМ!$B$39:$B$782,T$47)+'СЕТ СН'!$G$14+СВЦЭМ!$D$10+'СЕТ СН'!$G$5-'СЕТ СН'!$G$24</f>
        <v>3679.2370814199999</v>
      </c>
      <c r="U76" s="36">
        <f>SUMIFS(СВЦЭМ!$D$39:$D$782,СВЦЭМ!$A$39:$A$782,$A76,СВЦЭМ!$B$39:$B$782,U$47)+'СЕТ СН'!$G$14+СВЦЭМ!$D$10+'СЕТ СН'!$G$5-'СЕТ СН'!$G$24</f>
        <v>3601.5593833499997</v>
      </c>
      <c r="V76" s="36">
        <f>SUMIFS(СВЦЭМ!$D$39:$D$782,СВЦЭМ!$A$39:$A$782,$A76,СВЦЭМ!$B$39:$B$782,V$47)+'СЕТ СН'!$G$14+СВЦЭМ!$D$10+'СЕТ СН'!$G$5-'СЕТ СН'!$G$24</f>
        <v>3573.3944381700003</v>
      </c>
      <c r="W76" s="36">
        <f>SUMIFS(СВЦЭМ!$D$39:$D$782,СВЦЭМ!$A$39:$A$782,$A76,СВЦЭМ!$B$39:$B$782,W$47)+'СЕТ СН'!$G$14+СВЦЭМ!$D$10+'СЕТ СН'!$G$5-'СЕТ СН'!$G$24</f>
        <v>3580.0276419699999</v>
      </c>
      <c r="X76" s="36">
        <f>SUMIFS(СВЦЭМ!$D$39:$D$782,СВЦЭМ!$A$39:$A$782,$A76,СВЦЭМ!$B$39:$B$782,X$47)+'СЕТ СН'!$G$14+СВЦЭМ!$D$10+'СЕТ СН'!$G$5-'СЕТ СН'!$G$24</f>
        <v>3601.72530904</v>
      </c>
      <c r="Y76" s="36">
        <f>SUMIFS(СВЦЭМ!$D$39:$D$782,СВЦЭМ!$A$39:$A$782,$A76,СВЦЭМ!$B$39:$B$782,Y$47)+'СЕТ СН'!$G$14+СВЦЭМ!$D$10+'СЕТ СН'!$G$5-'СЕТ СН'!$G$24</f>
        <v>3660.7011151000002</v>
      </c>
    </row>
    <row r="77" spans="1:26" ht="15.75" x14ac:dyDescent="0.2">
      <c r="A77" s="35">
        <f t="shared" si="1"/>
        <v>44316</v>
      </c>
      <c r="B77" s="36">
        <f>SUMIFS(СВЦЭМ!$D$39:$D$782,СВЦЭМ!$A$39:$A$782,$A77,СВЦЭМ!$B$39:$B$782,B$47)+'СЕТ СН'!$G$14+СВЦЭМ!$D$10+'СЕТ СН'!$G$5-'СЕТ СН'!$G$24</f>
        <v>3711.7938989699996</v>
      </c>
      <c r="C77" s="36">
        <f>SUMIFS(СВЦЭМ!$D$39:$D$782,СВЦЭМ!$A$39:$A$782,$A77,СВЦЭМ!$B$39:$B$782,C$47)+'СЕТ СН'!$G$14+СВЦЭМ!$D$10+'СЕТ СН'!$G$5-'СЕТ СН'!$G$24</f>
        <v>3786.19092499</v>
      </c>
      <c r="D77" s="36">
        <f>SUMIFS(СВЦЭМ!$D$39:$D$782,СВЦЭМ!$A$39:$A$782,$A77,СВЦЭМ!$B$39:$B$782,D$47)+'СЕТ СН'!$G$14+СВЦЭМ!$D$10+'СЕТ СН'!$G$5-'СЕТ СН'!$G$24</f>
        <v>3806.3243790199999</v>
      </c>
      <c r="E77" s="36">
        <f>SUMIFS(СВЦЭМ!$D$39:$D$782,СВЦЭМ!$A$39:$A$782,$A77,СВЦЭМ!$B$39:$B$782,E$47)+'СЕТ СН'!$G$14+СВЦЭМ!$D$10+'СЕТ СН'!$G$5-'СЕТ СН'!$G$24</f>
        <v>3802.1826682400001</v>
      </c>
      <c r="F77" s="36">
        <f>SUMIFS(СВЦЭМ!$D$39:$D$782,СВЦЭМ!$A$39:$A$782,$A77,СВЦЭМ!$B$39:$B$782,F$47)+'СЕТ СН'!$G$14+СВЦЭМ!$D$10+'СЕТ СН'!$G$5-'СЕТ СН'!$G$24</f>
        <v>3813.1803568800001</v>
      </c>
      <c r="G77" s="36">
        <f>SUMIFS(СВЦЭМ!$D$39:$D$782,СВЦЭМ!$A$39:$A$782,$A77,СВЦЭМ!$B$39:$B$782,G$47)+'СЕТ СН'!$G$14+СВЦЭМ!$D$10+'СЕТ СН'!$G$5-'СЕТ СН'!$G$24</f>
        <v>3828.5252886600001</v>
      </c>
      <c r="H77" s="36">
        <f>SUMIFS(СВЦЭМ!$D$39:$D$782,СВЦЭМ!$A$39:$A$782,$A77,СВЦЭМ!$B$39:$B$782,H$47)+'СЕТ СН'!$G$14+СВЦЭМ!$D$10+'СЕТ СН'!$G$5-'СЕТ СН'!$G$24</f>
        <v>3831.5176546499997</v>
      </c>
      <c r="I77" s="36">
        <f>SUMIFS(СВЦЭМ!$D$39:$D$782,СВЦЭМ!$A$39:$A$782,$A77,СВЦЭМ!$B$39:$B$782,I$47)+'СЕТ СН'!$G$14+СВЦЭМ!$D$10+'СЕТ СН'!$G$5-'СЕТ СН'!$G$24</f>
        <v>3761.2371380899999</v>
      </c>
      <c r="J77" s="36">
        <f>SUMIFS(СВЦЭМ!$D$39:$D$782,СВЦЭМ!$A$39:$A$782,$A77,СВЦЭМ!$B$39:$B$782,J$47)+'СЕТ СН'!$G$14+СВЦЭМ!$D$10+'СЕТ СН'!$G$5-'СЕТ СН'!$G$24</f>
        <v>3699.55409659</v>
      </c>
      <c r="K77" s="36">
        <f>SUMIFS(СВЦЭМ!$D$39:$D$782,СВЦЭМ!$A$39:$A$782,$A77,СВЦЭМ!$B$39:$B$782,K$47)+'СЕТ СН'!$G$14+СВЦЭМ!$D$10+'СЕТ СН'!$G$5-'СЕТ СН'!$G$24</f>
        <v>3668.1873383800003</v>
      </c>
      <c r="L77" s="36">
        <f>SUMIFS(СВЦЭМ!$D$39:$D$782,СВЦЭМ!$A$39:$A$782,$A77,СВЦЭМ!$B$39:$B$782,L$47)+'СЕТ СН'!$G$14+СВЦЭМ!$D$10+'СЕТ СН'!$G$5-'СЕТ СН'!$G$24</f>
        <v>3645.7577496600002</v>
      </c>
      <c r="M77" s="36">
        <f>SUMIFS(СВЦЭМ!$D$39:$D$782,СВЦЭМ!$A$39:$A$782,$A77,СВЦЭМ!$B$39:$B$782,M$47)+'СЕТ СН'!$G$14+СВЦЭМ!$D$10+'СЕТ СН'!$G$5-'СЕТ СН'!$G$24</f>
        <v>3653.00007581</v>
      </c>
      <c r="N77" s="36">
        <f>SUMIFS(СВЦЭМ!$D$39:$D$782,СВЦЭМ!$A$39:$A$782,$A77,СВЦЭМ!$B$39:$B$782,N$47)+'СЕТ СН'!$G$14+СВЦЭМ!$D$10+'СЕТ СН'!$G$5-'СЕТ СН'!$G$24</f>
        <v>3710.0227770800002</v>
      </c>
      <c r="O77" s="36">
        <f>SUMIFS(СВЦЭМ!$D$39:$D$782,СВЦЭМ!$A$39:$A$782,$A77,СВЦЭМ!$B$39:$B$782,O$47)+'СЕТ СН'!$G$14+СВЦЭМ!$D$10+'СЕТ СН'!$G$5-'СЕТ СН'!$G$24</f>
        <v>3745.93390795</v>
      </c>
      <c r="P77" s="36">
        <f>SUMIFS(СВЦЭМ!$D$39:$D$782,СВЦЭМ!$A$39:$A$782,$A77,СВЦЭМ!$B$39:$B$782,P$47)+'СЕТ СН'!$G$14+СВЦЭМ!$D$10+'СЕТ СН'!$G$5-'СЕТ СН'!$G$24</f>
        <v>3769.3984599200003</v>
      </c>
      <c r="Q77" s="36">
        <f>SUMIFS(СВЦЭМ!$D$39:$D$782,СВЦЭМ!$A$39:$A$782,$A77,СВЦЭМ!$B$39:$B$782,Q$47)+'СЕТ СН'!$G$14+СВЦЭМ!$D$10+'СЕТ СН'!$G$5-'СЕТ СН'!$G$24</f>
        <v>3764.4184</v>
      </c>
      <c r="R77" s="36">
        <f>SUMIFS(СВЦЭМ!$D$39:$D$782,СВЦЭМ!$A$39:$A$782,$A77,СВЦЭМ!$B$39:$B$782,R$47)+'СЕТ СН'!$G$14+СВЦЭМ!$D$10+'СЕТ СН'!$G$5-'СЕТ СН'!$G$24</f>
        <v>3755.9419776599998</v>
      </c>
      <c r="S77" s="36">
        <f>SUMIFS(СВЦЭМ!$D$39:$D$782,СВЦЭМ!$A$39:$A$782,$A77,СВЦЭМ!$B$39:$B$782,S$47)+'СЕТ СН'!$G$14+СВЦЭМ!$D$10+'СЕТ СН'!$G$5-'СЕТ СН'!$G$24</f>
        <v>3747.54565791</v>
      </c>
      <c r="T77" s="36">
        <f>SUMIFS(СВЦЭМ!$D$39:$D$782,СВЦЭМ!$A$39:$A$782,$A77,СВЦЭМ!$B$39:$B$782,T$47)+'СЕТ СН'!$G$14+СВЦЭМ!$D$10+'СЕТ СН'!$G$5-'СЕТ СН'!$G$24</f>
        <v>3664.4005711499999</v>
      </c>
      <c r="U77" s="36">
        <f>SUMIFS(СВЦЭМ!$D$39:$D$782,СВЦЭМ!$A$39:$A$782,$A77,СВЦЭМ!$B$39:$B$782,U$47)+'СЕТ СН'!$G$14+СВЦЭМ!$D$10+'СЕТ СН'!$G$5-'СЕТ СН'!$G$24</f>
        <v>3591.3932213100002</v>
      </c>
      <c r="V77" s="36">
        <f>SUMIFS(СВЦЭМ!$D$39:$D$782,СВЦЭМ!$A$39:$A$782,$A77,СВЦЭМ!$B$39:$B$782,V$47)+'СЕТ СН'!$G$14+СВЦЭМ!$D$10+'СЕТ СН'!$G$5-'СЕТ СН'!$G$24</f>
        <v>3563.8894369199998</v>
      </c>
      <c r="W77" s="36">
        <f>SUMIFS(СВЦЭМ!$D$39:$D$782,СВЦЭМ!$A$39:$A$782,$A77,СВЦЭМ!$B$39:$B$782,W$47)+'СЕТ СН'!$G$14+СВЦЭМ!$D$10+'СЕТ СН'!$G$5-'СЕТ СН'!$G$24</f>
        <v>3569.85596936</v>
      </c>
      <c r="X77" s="36">
        <f>SUMIFS(СВЦЭМ!$D$39:$D$782,СВЦЭМ!$A$39:$A$782,$A77,СВЦЭМ!$B$39:$B$782,X$47)+'СЕТ СН'!$G$14+СВЦЭМ!$D$10+'СЕТ СН'!$G$5-'СЕТ СН'!$G$24</f>
        <v>3605.9799846400001</v>
      </c>
      <c r="Y77" s="36">
        <f>SUMIFS(СВЦЭМ!$D$39:$D$782,СВЦЭМ!$A$39:$A$782,$A77,СВЦЭМ!$B$39:$B$782,Y$47)+'СЕТ СН'!$G$14+СВЦЭМ!$D$10+'СЕТ СН'!$G$5-'СЕТ СН'!$G$24</f>
        <v>3677.8589405600001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СН'!$H$14+СВЦЭМ!$D$10+'СЕТ СН'!$H$5-'СЕТ СН'!$H$24</f>
        <v>3738.2328990199999</v>
      </c>
      <c r="C84" s="36">
        <f>SUMIFS(СВЦЭМ!$D$39:$D$782,СВЦЭМ!$A$39:$A$782,$A84,СВЦЭМ!$B$39:$B$782,C$83)+'СЕТ СН'!$H$14+СВЦЭМ!$D$10+'СЕТ СН'!$H$5-'СЕТ СН'!$H$24</f>
        <v>3809.5017010800002</v>
      </c>
      <c r="D84" s="36">
        <f>SUMIFS(СВЦЭМ!$D$39:$D$782,СВЦЭМ!$A$39:$A$782,$A84,СВЦЭМ!$B$39:$B$782,D$83)+'СЕТ СН'!$H$14+СВЦЭМ!$D$10+'СЕТ СН'!$H$5-'СЕТ СН'!$H$24</f>
        <v>3848.4635090700003</v>
      </c>
      <c r="E84" s="36">
        <f>SUMIFS(СВЦЭМ!$D$39:$D$782,СВЦЭМ!$A$39:$A$782,$A84,СВЦЭМ!$B$39:$B$782,E$83)+'СЕТ СН'!$H$14+СВЦЭМ!$D$10+'СЕТ СН'!$H$5-'СЕТ СН'!$H$24</f>
        <v>3848.3309462100001</v>
      </c>
      <c r="F84" s="36">
        <f>SUMIFS(СВЦЭМ!$D$39:$D$782,СВЦЭМ!$A$39:$A$782,$A84,СВЦЭМ!$B$39:$B$782,F$83)+'СЕТ СН'!$H$14+СВЦЭМ!$D$10+'СЕТ СН'!$H$5-'СЕТ СН'!$H$24</f>
        <v>3844.21650322</v>
      </c>
      <c r="G84" s="36">
        <f>SUMIFS(СВЦЭМ!$D$39:$D$782,СВЦЭМ!$A$39:$A$782,$A84,СВЦЭМ!$B$39:$B$782,G$83)+'СЕТ СН'!$H$14+СВЦЭМ!$D$10+'СЕТ СН'!$H$5-'СЕТ СН'!$H$24</f>
        <v>3836.21865222</v>
      </c>
      <c r="H84" s="36">
        <f>SUMIFS(СВЦЭМ!$D$39:$D$782,СВЦЭМ!$A$39:$A$782,$A84,СВЦЭМ!$B$39:$B$782,H$83)+'СЕТ СН'!$H$14+СВЦЭМ!$D$10+'СЕТ СН'!$H$5-'СЕТ СН'!$H$24</f>
        <v>3782.4474738899999</v>
      </c>
      <c r="I84" s="36">
        <f>SUMIFS(СВЦЭМ!$D$39:$D$782,СВЦЭМ!$A$39:$A$782,$A84,СВЦЭМ!$B$39:$B$782,I$83)+'СЕТ СН'!$H$14+СВЦЭМ!$D$10+'СЕТ СН'!$H$5-'СЕТ СН'!$H$24</f>
        <v>3753.9271874599999</v>
      </c>
      <c r="J84" s="36">
        <f>SUMIFS(СВЦЭМ!$D$39:$D$782,СВЦЭМ!$A$39:$A$782,$A84,СВЦЭМ!$B$39:$B$782,J$83)+'СЕТ СН'!$H$14+СВЦЭМ!$D$10+'СЕТ СН'!$H$5-'СЕТ СН'!$H$24</f>
        <v>3714.7735024499998</v>
      </c>
      <c r="K84" s="36">
        <f>SUMIFS(СВЦЭМ!$D$39:$D$782,СВЦЭМ!$A$39:$A$782,$A84,СВЦЭМ!$B$39:$B$782,K$83)+'СЕТ СН'!$H$14+СВЦЭМ!$D$10+'СЕТ СН'!$H$5-'СЕТ СН'!$H$24</f>
        <v>3652.1502934099999</v>
      </c>
      <c r="L84" s="36">
        <f>SUMIFS(СВЦЭМ!$D$39:$D$782,СВЦЭМ!$A$39:$A$782,$A84,СВЦЭМ!$B$39:$B$782,L$83)+'СЕТ СН'!$H$14+СВЦЭМ!$D$10+'СЕТ СН'!$H$5-'СЕТ СН'!$H$24</f>
        <v>3651.8787502800001</v>
      </c>
      <c r="M84" s="36">
        <f>SUMIFS(СВЦЭМ!$D$39:$D$782,СВЦЭМ!$A$39:$A$782,$A84,СВЦЭМ!$B$39:$B$782,M$83)+'СЕТ СН'!$H$14+СВЦЭМ!$D$10+'СЕТ СН'!$H$5-'СЕТ СН'!$H$24</f>
        <v>3655.18389325</v>
      </c>
      <c r="N84" s="36">
        <f>SUMIFS(СВЦЭМ!$D$39:$D$782,СВЦЭМ!$A$39:$A$782,$A84,СВЦЭМ!$B$39:$B$782,N$83)+'СЕТ СН'!$H$14+СВЦЭМ!$D$10+'СЕТ СН'!$H$5-'СЕТ СН'!$H$24</f>
        <v>3680.0275599799998</v>
      </c>
      <c r="O84" s="36">
        <f>SUMIFS(СВЦЭМ!$D$39:$D$782,СВЦЭМ!$A$39:$A$782,$A84,СВЦЭМ!$B$39:$B$782,O$83)+'СЕТ СН'!$H$14+СВЦЭМ!$D$10+'СЕТ СН'!$H$5-'СЕТ СН'!$H$24</f>
        <v>3714.6409630899998</v>
      </c>
      <c r="P84" s="36">
        <f>SUMIFS(СВЦЭМ!$D$39:$D$782,СВЦЭМ!$A$39:$A$782,$A84,СВЦЭМ!$B$39:$B$782,P$83)+'СЕТ СН'!$H$14+СВЦЭМ!$D$10+'СЕТ СН'!$H$5-'СЕТ СН'!$H$24</f>
        <v>3754.6867791099999</v>
      </c>
      <c r="Q84" s="36">
        <f>SUMIFS(СВЦЭМ!$D$39:$D$782,СВЦЭМ!$A$39:$A$782,$A84,СВЦЭМ!$B$39:$B$782,Q$83)+'СЕТ СН'!$H$14+СВЦЭМ!$D$10+'СЕТ СН'!$H$5-'СЕТ СН'!$H$24</f>
        <v>3777.76321143</v>
      </c>
      <c r="R84" s="36">
        <f>SUMIFS(СВЦЭМ!$D$39:$D$782,СВЦЭМ!$A$39:$A$782,$A84,СВЦЭМ!$B$39:$B$782,R$83)+'СЕТ СН'!$H$14+СВЦЭМ!$D$10+'СЕТ СН'!$H$5-'СЕТ СН'!$H$24</f>
        <v>3765.7264166699997</v>
      </c>
      <c r="S84" s="36">
        <f>SUMIFS(СВЦЭМ!$D$39:$D$782,СВЦЭМ!$A$39:$A$782,$A84,СВЦЭМ!$B$39:$B$782,S$83)+'СЕТ СН'!$H$14+СВЦЭМ!$D$10+'СЕТ СН'!$H$5-'СЕТ СН'!$H$24</f>
        <v>3749.0930945199998</v>
      </c>
      <c r="T84" s="36">
        <f>SUMIFS(СВЦЭМ!$D$39:$D$782,СВЦЭМ!$A$39:$A$782,$A84,СВЦЭМ!$B$39:$B$782,T$83)+'СЕТ СН'!$H$14+СВЦЭМ!$D$10+'СЕТ СН'!$H$5-'СЕТ СН'!$H$24</f>
        <v>3717.2424781899999</v>
      </c>
      <c r="U84" s="36">
        <f>SUMIFS(СВЦЭМ!$D$39:$D$782,СВЦЭМ!$A$39:$A$782,$A84,СВЦЭМ!$B$39:$B$782,U$83)+'СЕТ СН'!$H$14+СВЦЭМ!$D$10+'СЕТ СН'!$H$5-'СЕТ СН'!$H$24</f>
        <v>3655.8924586799999</v>
      </c>
      <c r="V84" s="36">
        <f>SUMIFS(СВЦЭМ!$D$39:$D$782,СВЦЭМ!$A$39:$A$782,$A84,СВЦЭМ!$B$39:$B$782,V$83)+'СЕТ СН'!$H$14+СВЦЭМ!$D$10+'СЕТ СН'!$H$5-'СЕТ СН'!$H$24</f>
        <v>3624.50093935</v>
      </c>
      <c r="W84" s="36">
        <f>SUMIFS(СВЦЭМ!$D$39:$D$782,СВЦЭМ!$A$39:$A$782,$A84,СВЦЭМ!$B$39:$B$782,W$83)+'СЕТ СН'!$H$14+СВЦЭМ!$D$10+'СЕТ СН'!$H$5-'СЕТ СН'!$H$24</f>
        <v>3615.1984540499998</v>
      </c>
      <c r="X84" s="36">
        <f>SUMIFS(СВЦЭМ!$D$39:$D$782,СВЦЭМ!$A$39:$A$782,$A84,СВЦЭМ!$B$39:$B$782,X$83)+'СЕТ СН'!$H$14+СВЦЭМ!$D$10+'СЕТ СН'!$H$5-'СЕТ СН'!$H$24</f>
        <v>3632.1011222299999</v>
      </c>
      <c r="Y84" s="36">
        <f>SUMIFS(СВЦЭМ!$D$39:$D$782,СВЦЭМ!$A$39:$A$782,$A84,СВЦЭМ!$B$39:$B$782,Y$83)+'СЕТ СН'!$H$14+СВЦЭМ!$D$10+'СЕТ СН'!$H$5-'СЕТ СН'!$H$24</f>
        <v>3649.9255282200002</v>
      </c>
      <c r="AA84" s="45"/>
    </row>
    <row r="85" spans="1:27" ht="15.75" x14ac:dyDescent="0.2">
      <c r="A85" s="35">
        <f>A84+1</f>
        <v>44288</v>
      </c>
      <c r="B85" s="36">
        <f>SUMIFS(СВЦЭМ!$D$39:$D$782,СВЦЭМ!$A$39:$A$782,$A85,СВЦЭМ!$B$39:$B$782,B$83)+'СЕТ СН'!$H$14+СВЦЭМ!$D$10+'СЕТ СН'!$H$5-'СЕТ СН'!$H$24</f>
        <v>3707.96142444</v>
      </c>
      <c r="C85" s="36">
        <f>SUMIFS(СВЦЭМ!$D$39:$D$782,СВЦЭМ!$A$39:$A$782,$A85,СВЦЭМ!$B$39:$B$782,C$83)+'СЕТ СН'!$H$14+СВЦЭМ!$D$10+'СЕТ СН'!$H$5-'СЕТ СН'!$H$24</f>
        <v>3756.5591910200001</v>
      </c>
      <c r="D85" s="36">
        <f>SUMIFS(СВЦЭМ!$D$39:$D$782,СВЦЭМ!$A$39:$A$782,$A85,СВЦЭМ!$B$39:$B$782,D$83)+'СЕТ СН'!$H$14+СВЦЭМ!$D$10+'СЕТ СН'!$H$5-'СЕТ СН'!$H$24</f>
        <v>3798.6915424700001</v>
      </c>
      <c r="E85" s="36">
        <f>SUMIFS(СВЦЭМ!$D$39:$D$782,СВЦЭМ!$A$39:$A$782,$A85,СВЦЭМ!$B$39:$B$782,E$83)+'СЕТ СН'!$H$14+СВЦЭМ!$D$10+'СЕТ СН'!$H$5-'СЕТ СН'!$H$24</f>
        <v>3809.6723004800001</v>
      </c>
      <c r="F85" s="36">
        <f>SUMIFS(СВЦЭМ!$D$39:$D$782,СВЦЭМ!$A$39:$A$782,$A85,СВЦЭМ!$B$39:$B$782,F$83)+'СЕТ СН'!$H$14+СВЦЭМ!$D$10+'СЕТ СН'!$H$5-'СЕТ СН'!$H$24</f>
        <v>3803.1712528200001</v>
      </c>
      <c r="G85" s="36">
        <f>SUMIFS(СВЦЭМ!$D$39:$D$782,СВЦЭМ!$A$39:$A$782,$A85,СВЦЭМ!$B$39:$B$782,G$83)+'СЕТ СН'!$H$14+СВЦЭМ!$D$10+'СЕТ СН'!$H$5-'СЕТ СН'!$H$24</f>
        <v>3777.36528989</v>
      </c>
      <c r="H85" s="36">
        <f>SUMIFS(СВЦЭМ!$D$39:$D$782,СВЦЭМ!$A$39:$A$782,$A85,СВЦЭМ!$B$39:$B$782,H$83)+'СЕТ СН'!$H$14+СВЦЭМ!$D$10+'СЕТ СН'!$H$5-'СЕТ СН'!$H$24</f>
        <v>3747.5746180000001</v>
      </c>
      <c r="I85" s="36">
        <f>SUMIFS(СВЦЭМ!$D$39:$D$782,СВЦЭМ!$A$39:$A$782,$A85,СВЦЭМ!$B$39:$B$782,I$83)+'СЕТ СН'!$H$14+СВЦЭМ!$D$10+'СЕТ СН'!$H$5-'СЕТ СН'!$H$24</f>
        <v>3722.5442214700001</v>
      </c>
      <c r="J85" s="36">
        <f>SUMIFS(СВЦЭМ!$D$39:$D$782,СВЦЭМ!$A$39:$A$782,$A85,СВЦЭМ!$B$39:$B$782,J$83)+'СЕТ СН'!$H$14+СВЦЭМ!$D$10+'СЕТ СН'!$H$5-'СЕТ СН'!$H$24</f>
        <v>3688.4771001499998</v>
      </c>
      <c r="K85" s="36">
        <f>SUMIFS(СВЦЭМ!$D$39:$D$782,СВЦЭМ!$A$39:$A$782,$A85,СВЦЭМ!$B$39:$B$782,K$83)+'СЕТ СН'!$H$14+СВЦЭМ!$D$10+'СЕТ СН'!$H$5-'СЕТ СН'!$H$24</f>
        <v>3664.3293504100002</v>
      </c>
      <c r="L85" s="36">
        <f>SUMIFS(СВЦЭМ!$D$39:$D$782,СВЦЭМ!$A$39:$A$782,$A85,СВЦЭМ!$B$39:$B$782,L$83)+'СЕТ СН'!$H$14+СВЦЭМ!$D$10+'СЕТ СН'!$H$5-'СЕТ СН'!$H$24</f>
        <v>3680.34387939</v>
      </c>
      <c r="M85" s="36">
        <f>SUMIFS(СВЦЭМ!$D$39:$D$782,СВЦЭМ!$A$39:$A$782,$A85,СВЦЭМ!$B$39:$B$782,M$83)+'СЕТ СН'!$H$14+СВЦЭМ!$D$10+'СЕТ СН'!$H$5-'СЕТ СН'!$H$24</f>
        <v>3669.1166692199999</v>
      </c>
      <c r="N85" s="36">
        <f>SUMIFS(СВЦЭМ!$D$39:$D$782,СВЦЭМ!$A$39:$A$782,$A85,СВЦЭМ!$B$39:$B$782,N$83)+'СЕТ СН'!$H$14+СВЦЭМ!$D$10+'СЕТ СН'!$H$5-'СЕТ СН'!$H$24</f>
        <v>3695.3762485100001</v>
      </c>
      <c r="O85" s="36">
        <f>SUMIFS(СВЦЭМ!$D$39:$D$782,СВЦЭМ!$A$39:$A$782,$A85,СВЦЭМ!$B$39:$B$782,O$83)+'СЕТ СН'!$H$14+СВЦЭМ!$D$10+'СЕТ СН'!$H$5-'СЕТ СН'!$H$24</f>
        <v>3726.5384694100003</v>
      </c>
      <c r="P85" s="36">
        <f>SUMIFS(СВЦЭМ!$D$39:$D$782,СВЦЭМ!$A$39:$A$782,$A85,СВЦЭМ!$B$39:$B$782,P$83)+'СЕТ СН'!$H$14+СВЦЭМ!$D$10+'СЕТ СН'!$H$5-'СЕТ СН'!$H$24</f>
        <v>3767.0796828499997</v>
      </c>
      <c r="Q85" s="36">
        <f>SUMIFS(СВЦЭМ!$D$39:$D$782,СВЦЭМ!$A$39:$A$782,$A85,СВЦЭМ!$B$39:$B$782,Q$83)+'СЕТ СН'!$H$14+СВЦЭМ!$D$10+'СЕТ СН'!$H$5-'СЕТ СН'!$H$24</f>
        <v>3782.3002114600004</v>
      </c>
      <c r="R85" s="36">
        <f>SUMIFS(СВЦЭМ!$D$39:$D$782,СВЦЭМ!$A$39:$A$782,$A85,СВЦЭМ!$B$39:$B$782,R$83)+'СЕТ СН'!$H$14+СВЦЭМ!$D$10+'СЕТ СН'!$H$5-'СЕТ СН'!$H$24</f>
        <v>3784.2691073699998</v>
      </c>
      <c r="S85" s="36">
        <f>SUMIFS(СВЦЭМ!$D$39:$D$782,СВЦЭМ!$A$39:$A$782,$A85,СВЦЭМ!$B$39:$B$782,S$83)+'СЕТ СН'!$H$14+СВЦЭМ!$D$10+'СЕТ СН'!$H$5-'СЕТ СН'!$H$24</f>
        <v>3779.0550523299999</v>
      </c>
      <c r="T85" s="36">
        <f>SUMIFS(СВЦЭМ!$D$39:$D$782,СВЦЭМ!$A$39:$A$782,$A85,СВЦЭМ!$B$39:$B$782,T$83)+'СЕТ СН'!$H$14+СВЦЭМ!$D$10+'СЕТ СН'!$H$5-'СЕТ СН'!$H$24</f>
        <v>3723.8520709599998</v>
      </c>
      <c r="U85" s="36">
        <f>SUMIFS(СВЦЭМ!$D$39:$D$782,СВЦЭМ!$A$39:$A$782,$A85,СВЦЭМ!$B$39:$B$782,U$83)+'СЕТ СН'!$H$14+СВЦЭМ!$D$10+'СЕТ СН'!$H$5-'СЕТ СН'!$H$24</f>
        <v>3659.4849432400001</v>
      </c>
      <c r="V85" s="36">
        <f>SUMIFS(СВЦЭМ!$D$39:$D$782,СВЦЭМ!$A$39:$A$782,$A85,СВЦЭМ!$B$39:$B$782,V$83)+'СЕТ СН'!$H$14+СВЦЭМ!$D$10+'СЕТ СН'!$H$5-'СЕТ СН'!$H$24</f>
        <v>3627.7779257900002</v>
      </c>
      <c r="W85" s="36">
        <f>SUMIFS(СВЦЭМ!$D$39:$D$782,СВЦЭМ!$A$39:$A$782,$A85,СВЦЭМ!$B$39:$B$782,W$83)+'СЕТ СН'!$H$14+СВЦЭМ!$D$10+'СЕТ СН'!$H$5-'СЕТ СН'!$H$24</f>
        <v>3626.59318592</v>
      </c>
      <c r="X85" s="36">
        <f>SUMIFS(СВЦЭМ!$D$39:$D$782,СВЦЭМ!$A$39:$A$782,$A85,СВЦЭМ!$B$39:$B$782,X$83)+'СЕТ СН'!$H$14+СВЦЭМ!$D$10+'СЕТ СН'!$H$5-'СЕТ СН'!$H$24</f>
        <v>3650.6289408399998</v>
      </c>
      <c r="Y85" s="36">
        <f>SUMIFS(СВЦЭМ!$D$39:$D$782,СВЦЭМ!$A$39:$A$782,$A85,СВЦЭМ!$B$39:$B$782,Y$83)+'СЕТ СН'!$H$14+СВЦЭМ!$D$10+'СЕТ СН'!$H$5-'СЕТ СН'!$H$24</f>
        <v>3691.0949329599998</v>
      </c>
    </row>
    <row r="86" spans="1:27" ht="15.75" x14ac:dyDescent="0.2">
      <c r="A86" s="35">
        <f t="shared" ref="A86:A113" si="2">A85+1</f>
        <v>44289</v>
      </c>
      <c r="B86" s="36">
        <f>SUMIFS(СВЦЭМ!$D$39:$D$782,СВЦЭМ!$A$39:$A$782,$A86,СВЦЭМ!$B$39:$B$782,B$83)+'СЕТ СН'!$H$14+СВЦЭМ!$D$10+'СЕТ СН'!$H$5-'СЕТ СН'!$H$24</f>
        <v>3772.6790066100002</v>
      </c>
      <c r="C86" s="36">
        <f>SUMIFS(СВЦЭМ!$D$39:$D$782,СВЦЭМ!$A$39:$A$782,$A86,СВЦЭМ!$B$39:$B$782,C$83)+'СЕТ СН'!$H$14+СВЦЭМ!$D$10+'СЕТ СН'!$H$5-'СЕТ СН'!$H$24</f>
        <v>3820.8150248700003</v>
      </c>
      <c r="D86" s="36">
        <f>SUMIFS(СВЦЭМ!$D$39:$D$782,СВЦЭМ!$A$39:$A$782,$A86,СВЦЭМ!$B$39:$B$782,D$83)+'СЕТ СН'!$H$14+СВЦЭМ!$D$10+'СЕТ СН'!$H$5-'СЕТ СН'!$H$24</f>
        <v>3851.8689422899997</v>
      </c>
      <c r="E86" s="36">
        <f>SUMIFS(СВЦЭМ!$D$39:$D$782,СВЦЭМ!$A$39:$A$782,$A86,СВЦЭМ!$B$39:$B$782,E$83)+'СЕТ СН'!$H$14+СВЦЭМ!$D$10+'СЕТ СН'!$H$5-'СЕТ СН'!$H$24</f>
        <v>3839.71852704</v>
      </c>
      <c r="F86" s="36">
        <f>SUMIFS(СВЦЭМ!$D$39:$D$782,СВЦЭМ!$A$39:$A$782,$A86,СВЦЭМ!$B$39:$B$782,F$83)+'СЕТ СН'!$H$14+СВЦЭМ!$D$10+'СЕТ СН'!$H$5-'СЕТ СН'!$H$24</f>
        <v>3853.2550301299998</v>
      </c>
      <c r="G86" s="36">
        <f>SUMIFS(СВЦЭМ!$D$39:$D$782,СВЦЭМ!$A$39:$A$782,$A86,СВЦЭМ!$B$39:$B$782,G$83)+'СЕТ СН'!$H$14+СВЦЭМ!$D$10+'СЕТ СН'!$H$5-'СЕТ СН'!$H$24</f>
        <v>3841.7286403099997</v>
      </c>
      <c r="H86" s="36">
        <f>SUMIFS(СВЦЭМ!$D$39:$D$782,СВЦЭМ!$A$39:$A$782,$A86,СВЦЭМ!$B$39:$B$782,H$83)+'СЕТ СН'!$H$14+СВЦЭМ!$D$10+'СЕТ СН'!$H$5-'СЕТ СН'!$H$24</f>
        <v>3766.7690482899998</v>
      </c>
      <c r="I86" s="36">
        <f>SUMIFS(СВЦЭМ!$D$39:$D$782,СВЦЭМ!$A$39:$A$782,$A86,СВЦЭМ!$B$39:$B$782,I$83)+'СЕТ СН'!$H$14+СВЦЭМ!$D$10+'СЕТ СН'!$H$5-'СЕТ СН'!$H$24</f>
        <v>3736.2252776400001</v>
      </c>
      <c r="J86" s="36">
        <f>SUMIFS(СВЦЭМ!$D$39:$D$782,СВЦЭМ!$A$39:$A$782,$A86,СВЦЭМ!$B$39:$B$782,J$83)+'СЕТ СН'!$H$14+СВЦЭМ!$D$10+'СЕТ СН'!$H$5-'СЕТ СН'!$H$24</f>
        <v>3682.6907052300003</v>
      </c>
      <c r="K86" s="36">
        <f>SUMIFS(СВЦЭМ!$D$39:$D$782,СВЦЭМ!$A$39:$A$782,$A86,СВЦЭМ!$B$39:$B$782,K$83)+'СЕТ СН'!$H$14+СВЦЭМ!$D$10+'СЕТ СН'!$H$5-'СЕТ СН'!$H$24</f>
        <v>3631.2820279699999</v>
      </c>
      <c r="L86" s="36">
        <f>SUMIFS(СВЦЭМ!$D$39:$D$782,СВЦЭМ!$A$39:$A$782,$A86,СВЦЭМ!$B$39:$B$782,L$83)+'СЕТ СН'!$H$14+СВЦЭМ!$D$10+'СЕТ СН'!$H$5-'СЕТ СН'!$H$24</f>
        <v>3638.7306300999999</v>
      </c>
      <c r="M86" s="36">
        <f>SUMIFS(СВЦЭМ!$D$39:$D$782,СВЦЭМ!$A$39:$A$782,$A86,СВЦЭМ!$B$39:$B$782,M$83)+'СЕТ СН'!$H$14+СВЦЭМ!$D$10+'СЕТ СН'!$H$5-'СЕТ СН'!$H$24</f>
        <v>3648.5943604700001</v>
      </c>
      <c r="N86" s="36">
        <f>SUMIFS(СВЦЭМ!$D$39:$D$782,СВЦЭМ!$A$39:$A$782,$A86,СВЦЭМ!$B$39:$B$782,N$83)+'СЕТ СН'!$H$14+СВЦЭМ!$D$10+'СЕТ СН'!$H$5-'СЕТ СН'!$H$24</f>
        <v>3679.1033379800001</v>
      </c>
      <c r="O86" s="36">
        <f>SUMIFS(СВЦЭМ!$D$39:$D$782,СВЦЭМ!$A$39:$A$782,$A86,СВЦЭМ!$B$39:$B$782,O$83)+'СЕТ СН'!$H$14+СВЦЭМ!$D$10+'СЕТ СН'!$H$5-'СЕТ СН'!$H$24</f>
        <v>3717.1409244300003</v>
      </c>
      <c r="P86" s="36">
        <f>SUMIFS(СВЦЭМ!$D$39:$D$782,СВЦЭМ!$A$39:$A$782,$A86,СВЦЭМ!$B$39:$B$782,P$83)+'СЕТ СН'!$H$14+СВЦЭМ!$D$10+'СЕТ СН'!$H$5-'СЕТ СН'!$H$24</f>
        <v>3764.8510317</v>
      </c>
      <c r="Q86" s="36">
        <f>SUMIFS(СВЦЭМ!$D$39:$D$782,СВЦЭМ!$A$39:$A$782,$A86,СВЦЭМ!$B$39:$B$782,Q$83)+'СЕТ СН'!$H$14+СВЦЭМ!$D$10+'СЕТ СН'!$H$5-'СЕТ СН'!$H$24</f>
        <v>3785.4676313800001</v>
      </c>
      <c r="R86" s="36">
        <f>SUMIFS(СВЦЭМ!$D$39:$D$782,СВЦЭМ!$A$39:$A$782,$A86,СВЦЭМ!$B$39:$B$782,R$83)+'СЕТ СН'!$H$14+СВЦЭМ!$D$10+'СЕТ СН'!$H$5-'СЕТ СН'!$H$24</f>
        <v>3776.3171150799999</v>
      </c>
      <c r="S86" s="36">
        <f>SUMIFS(СВЦЭМ!$D$39:$D$782,СВЦЭМ!$A$39:$A$782,$A86,СВЦЭМ!$B$39:$B$782,S$83)+'СЕТ СН'!$H$14+СВЦЭМ!$D$10+'СЕТ СН'!$H$5-'СЕТ СН'!$H$24</f>
        <v>3759.5332365100003</v>
      </c>
      <c r="T86" s="36">
        <f>SUMIFS(СВЦЭМ!$D$39:$D$782,СВЦЭМ!$A$39:$A$782,$A86,СВЦЭМ!$B$39:$B$782,T$83)+'СЕТ СН'!$H$14+СВЦЭМ!$D$10+'СЕТ СН'!$H$5-'СЕТ СН'!$H$24</f>
        <v>3688.4627386500001</v>
      </c>
      <c r="U86" s="36">
        <f>SUMIFS(СВЦЭМ!$D$39:$D$782,СВЦЭМ!$A$39:$A$782,$A86,СВЦЭМ!$B$39:$B$782,U$83)+'СЕТ СН'!$H$14+СВЦЭМ!$D$10+'СЕТ СН'!$H$5-'СЕТ СН'!$H$24</f>
        <v>3617.4411692799999</v>
      </c>
      <c r="V86" s="36">
        <f>SUMIFS(СВЦЭМ!$D$39:$D$782,СВЦЭМ!$A$39:$A$782,$A86,СВЦЭМ!$B$39:$B$782,V$83)+'СЕТ СН'!$H$14+СВЦЭМ!$D$10+'СЕТ СН'!$H$5-'СЕТ СН'!$H$24</f>
        <v>3595.4248034699999</v>
      </c>
      <c r="W86" s="36">
        <f>SUMIFS(СВЦЭМ!$D$39:$D$782,СВЦЭМ!$A$39:$A$782,$A86,СВЦЭМ!$B$39:$B$782,W$83)+'СЕТ СН'!$H$14+СВЦЭМ!$D$10+'СЕТ СН'!$H$5-'СЕТ СН'!$H$24</f>
        <v>3591.9049154599998</v>
      </c>
      <c r="X86" s="36">
        <f>SUMIFS(СВЦЭМ!$D$39:$D$782,СВЦЭМ!$A$39:$A$782,$A86,СВЦЭМ!$B$39:$B$782,X$83)+'СЕТ СН'!$H$14+СВЦЭМ!$D$10+'СЕТ СН'!$H$5-'СЕТ СН'!$H$24</f>
        <v>3613.5619917700001</v>
      </c>
      <c r="Y86" s="36">
        <f>SUMIFS(СВЦЭМ!$D$39:$D$782,СВЦЭМ!$A$39:$A$782,$A86,СВЦЭМ!$B$39:$B$782,Y$83)+'СЕТ СН'!$H$14+СВЦЭМ!$D$10+'СЕТ СН'!$H$5-'СЕТ СН'!$H$24</f>
        <v>3660.49435382</v>
      </c>
    </row>
    <row r="87" spans="1:27" ht="15.75" x14ac:dyDescent="0.2">
      <c r="A87" s="35">
        <f t="shared" si="2"/>
        <v>44290</v>
      </c>
      <c r="B87" s="36">
        <f>SUMIFS(СВЦЭМ!$D$39:$D$782,СВЦЭМ!$A$39:$A$782,$A87,СВЦЭМ!$B$39:$B$782,B$83)+'СЕТ СН'!$H$14+СВЦЭМ!$D$10+'СЕТ СН'!$H$5-'СЕТ СН'!$H$24</f>
        <v>3726.5313746100001</v>
      </c>
      <c r="C87" s="36">
        <f>SUMIFS(СВЦЭМ!$D$39:$D$782,СВЦЭМ!$A$39:$A$782,$A87,СВЦЭМ!$B$39:$B$782,C$83)+'СЕТ СН'!$H$14+СВЦЭМ!$D$10+'СЕТ СН'!$H$5-'СЕТ СН'!$H$24</f>
        <v>3797.6219094600001</v>
      </c>
      <c r="D87" s="36">
        <f>SUMIFS(СВЦЭМ!$D$39:$D$782,СВЦЭМ!$A$39:$A$782,$A87,СВЦЭМ!$B$39:$B$782,D$83)+'СЕТ СН'!$H$14+СВЦЭМ!$D$10+'СЕТ СН'!$H$5-'СЕТ СН'!$H$24</f>
        <v>3836.7247152700002</v>
      </c>
      <c r="E87" s="36">
        <f>SUMIFS(СВЦЭМ!$D$39:$D$782,СВЦЭМ!$A$39:$A$782,$A87,СВЦЭМ!$B$39:$B$782,E$83)+'СЕТ СН'!$H$14+СВЦЭМ!$D$10+'СЕТ СН'!$H$5-'СЕТ СН'!$H$24</f>
        <v>3842.9874280200002</v>
      </c>
      <c r="F87" s="36">
        <f>SUMIFS(СВЦЭМ!$D$39:$D$782,СВЦЭМ!$A$39:$A$782,$A87,СВЦЭМ!$B$39:$B$782,F$83)+'СЕТ СН'!$H$14+СВЦЭМ!$D$10+'СЕТ СН'!$H$5-'СЕТ СН'!$H$24</f>
        <v>3853.4467479</v>
      </c>
      <c r="G87" s="36">
        <f>SUMIFS(СВЦЭМ!$D$39:$D$782,СВЦЭМ!$A$39:$A$782,$A87,СВЦЭМ!$B$39:$B$782,G$83)+'СЕТ СН'!$H$14+СВЦЭМ!$D$10+'СЕТ СН'!$H$5-'СЕТ СН'!$H$24</f>
        <v>3845.4640274000003</v>
      </c>
      <c r="H87" s="36">
        <f>SUMIFS(СВЦЭМ!$D$39:$D$782,СВЦЭМ!$A$39:$A$782,$A87,СВЦЭМ!$B$39:$B$782,H$83)+'СЕТ СН'!$H$14+СВЦЭМ!$D$10+'СЕТ СН'!$H$5-'СЕТ СН'!$H$24</f>
        <v>3828.5970293099999</v>
      </c>
      <c r="I87" s="36">
        <f>SUMIFS(СВЦЭМ!$D$39:$D$782,СВЦЭМ!$A$39:$A$782,$A87,СВЦЭМ!$B$39:$B$782,I$83)+'СЕТ СН'!$H$14+СВЦЭМ!$D$10+'СЕТ СН'!$H$5-'СЕТ СН'!$H$24</f>
        <v>3776.0785581600003</v>
      </c>
      <c r="J87" s="36">
        <f>SUMIFS(СВЦЭМ!$D$39:$D$782,СВЦЭМ!$A$39:$A$782,$A87,СВЦЭМ!$B$39:$B$782,J$83)+'СЕТ СН'!$H$14+СВЦЭМ!$D$10+'СЕТ СН'!$H$5-'СЕТ СН'!$H$24</f>
        <v>3708.5509142299998</v>
      </c>
      <c r="K87" s="36">
        <f>SUMIFS(СВЦЭМ!$D$39:$D$782,СВЦЭМ!$A$39:$A$782,$A87,СВЦЭМ!$B$39:$B$782,K$83)+'СЕТ СН'!$H$14+СВЦЭМ!$D$10+'СЕТ СН'!$H$5-'СЕТ СН'!$H$24</f>
        <v>3646.56099017</v>
      </c>
      <c r="L87" s="36">
        <f>SUMIFS(СВЦЭМ!$D$39:$D$782,СВЦЭМ!$A$39:$A$782,$A87,СВЦЭМ!$B$39:$B$782,L$83)+'СЕТ СН'!$H$14+СВЦЭМ!$D$10+'СЕТ СН'!$H$5-'СЕТ СН'!$H$24</f>
        <v>3630.2873423299998</v>
      </c>
      <c r="M87" s="36">
        <f>SUMIFS(СВЦЭМ!$D$39:$D$782,СВЦЭМ!$A$39:$A$782,$A87,СВЦЭМ!$B$39:$B$782,M$83)+'СЕТ СН'!$H$14+СВЦЭМ!$D$10+'СЕТ СН'!$H$5-'СЕТ СН'!$H$24</f>
        <v>3635.32382134</v>
      </c>
      <c r="N87" s="36">
        <f>SUMIFS(СВЦЭМ!$D$39:$D$782,СВЦЭМ!$A$39:$A$782,$A87,СВЦЭМ!$B$39:$B$782,N$83)+'СЕТ СН'!$H$14+СВЦЭМ!$D$10+'СЕТ СН'!$H$5-'СЕТ СН'!$H$24</f>
        <v>3654.2929840699999</v>
      </c>
      <c r="O87" s="36">
        <f>SUMIFS(СВЦЭМ!$D$39:$D$782,СВЦЭМ!$A$39:$A$782,$A87,СВЦЭМ!$B$39:$B$782,O$83)+'СЕТ СН'!$H$14+СВЦЭМ!$D$10+'СЕТ СН'!$H$5-'СЕТ СН'!$H$24</f>
        <v>3684.8433621899999</v>
      </c>
      <c r="P87" s="36">
        <f>SUMIFS(СВЦЭМ!$D$39:$D$782,СВЦЭМ!$A$39:$A$782,$A87,СВЦЭМ!$B$39:$B$782,P$83)+'СЕТ СН'!$H$14+СВЦЭМ!$D$10+'СЕТ СН'!$H$5-'СЕТ СН'!$H$24</f>
        <v>3731.62280366</v>
      </c>
      <c r="Q87" s="36">
        <f>SUMIFS(СВЦЭМ!$D$39:$D$782,СВЦЭМ!$A$39:$A$782,$A87,СВЦЭМ!$B$39:$B$782,Q$83)+'СЕТ СН'!$H$14+СВЦЭМ!$D$10+'СЕТ СН'!$H$5-'СЕТ СН'!$H$24</f>
        <v>3758.3753004999999</v>
      </c>
      <c r="R87" s="36">
        <f>SUMIFS(СВЦЭМ!$D$39:$D$782,СВЦЭМ!$A$39:$A$782,$A87,СВЦЭМ!$B$39:$B$782,R$83)+'СЕТ СН'!$H$14+СВЦЭМ!$D$10+'СЕТ СН'!$H$5-'СЕТ СН'!$H$24</f>
        <v>3751.84687549</v>
      </c>
      <c r="S87" s="36">
        <f>SUMIFS(СВЦЭМ!$D$39:$D$782,СВЦЭМ!$A$39:$A$782,$A87,СВЦЭМ!$B$39:$B$782,S$83)+'СЕТ СН'!$H$14+СВЦЭМ!$D$10+'СЕТ СН'!$H$5-'СЕТ СН'!$H$24</f>
        <v>3722.59910339</v>
      </c>
      <c r="T87" s="36">
        <f>SUMIFS(СВЦЭМ!$D$39:$D$782,СВЦЭМ!$A$39:$A$782,$A87,СВЦЭМ!$B$39:$B$782,T$83)+'СЕТ СН'!$H$14+СВЦЭМ!$D$10+'СЕТ СН'!$H$5-'СЕТ СН'!$H$24</f>
        <v>3639.3859397900001</v>
      </c>
      <c r="U87" s="36">
        <f>SUMIFS(СВЦЭМ!$D$39:$D$782,СВЦЭМ!$A$39:$A$782,$A87,СВЦЭМ!$B$39:$B$782,U$83)+'СЕТ СН'!$H$14+СВЦЭМ!$D$10+'СЕТ СН'!$H$5-'СЕТ СН'!$H$24</f>
        <v>3574.0706290799999</v>
      </c>
      <c r="V87" s="36">
        <f>SUMIFS(СВЦЭМ!$D$39:$D$782,СВЦЭМ!$A$39:$A$782,$A87,СВЦЭМ!$B$39:$B$782,V$83)+'СЕТ СН'!$H$14+СВЦЭМ!$D$10+'СЕТ СН'!$H$5-'СЕТ СН'!$H$24</f>
        <v>3569.6343004300002</v>
      </c>
      <c r="W87" s="36">
        <f>SUMIFS(СВЦЭМ!$D$39:$D$782,СВЦЭМ!$A$39:$A$782,$A87,СВЦЭМ!$B$39:$B$782,W$83)+'СЕТ СН'!$H$14+СВЦЭМ!$D$10+'СЕТ СН'!$H$5-'СЕТ СН'!$H$24</f>
        <v>3581.7011249900002</v>
      </c>
      <c r="X87" s="36">
        <f>SUMIFS(СВЦЭМ!$D$39:$D$782,СВЦЭМ!$A$39:$A$782,$A87,СВЦЭМ!$B$39:$B$782,X$83)+'СЕТ СН'!$H$14+СВЦЭМ!$D$10+'СЕТ СН'!$H$5-'СЕТ СН'!$H$24</f>
        <v>3603.5973202499999</v>
      </c>
      <c r="Y87" s="36">
        <f>SUMIFS(СВЦЭМ!$D$39:$D$782,СВЦЭМ!$A$39:$A$782,$A87,СВЦЭМ!$B$39:$B$782,Y$83)+'СЕТ СН'!$H$14+СВЦЭМ!$D$10+'СЕТ СН'!$H$5-'СЕТ СН'!$H$24</f>
        <v>3646.5633649199999</v>
      </c>
    </row>
    <row r="88" spans="1:27" ht="15.75" x14ac:dyDescent="0.2">
      <c r="A88" s="35">
        <f t="shared" si="2"/>
        <v>44291</v>
      </c>
      <c r="B88" s="36">
        <f>SUMIFS(СВЦЭМ!$D$39:$D$782,СВЦЭМ!$A$39:$A$782,$A88,СВЦЭМ!$B$39:$B$782,B$83)+'СЕТ СН'!$H$14+СВЦЭМ!$D$10+'СЕТ СН'!$H$5-'СЕТ СН'!$H$24</f>
        <v>3718.7494863900001</v>
      </c>
      <c r="C88" s="36">
        <f>SUMIFS(СВЦЭМ!$D$39:$D$782,СВЦЭМ!$A$39:$A$782,$A88,СВЦЭМ!$B$39:$B$782,C$83)+'СЕТ СН'!$H$14+СВЦЭМ!$D$10+'СЕТ СН'!$H$5-'СЕТ СН'!$H$24</f>
        <v>3796.49256775</v>
      </c>
      <c r="D88" s="36">
        <f>SUMIFS(СВЦЭМ!$D$39:$D$782,СВЦЭМ!$A$39:$A$782,$A88,СВЦЭМ!$B$39:$B$782,D$83)+'СЕТ СН'!$H$14+СВЦЭМ!$D$10+'СЕТ СН'!$H$5-'СЕТ СН'!$H$24</f>
        <v>3844.4532683500001</v>
      </c>
      <c r="E88" s="36">
        <f>SUMIFS(СВЦЭМ!$D$39:$D$782,СВЦЭМ!$A$39:$A$782,$A88,СВЦЭМ!$B$39:$B$782,E$83)+'СЕТ СН'!$H$14+СВЦЭМ!$D$10+'СЕТ СН'!$H$5-'СЕТ СН'!$H$24</f>
        <v>3850.9484963100003</v>
      </c>
      <c r="F88" s="36">
        <f>SUMIFS(СВЦЭМ!$D$39:$D$782,СВЦЭМ!$A$39:$A$782,$A88,СВЦЭМ!$B$39:$B$782,F$83)+'СЕТ СН'!$H$14+СВЦЭМ!$D$10+'СЕТ СН'!$H$5-'СЕТ СН'!$H$24</f>
        <v>3854.0544468200001</v>
      </c>
      <c r="G88" s="36">
        <f>SUMIFS(СВЦЭМ!$D$39:$D$782,СВЦЭМ!$A$39:$A$782,$A88,СВЦЭМ!$B$39:$B$782,G$83)+'СЕТ СН'!$H$14+СВЦЭМ!$D$10+'СЕТ СН'!$H$5-'СЕТ СН'!$H$24</f>
        <v>3852.07613227</v>
      </c>
      <c r="H88" s="36">
        <f>SUMIFS(СВЦЭМ!$D$39:$D$782,СВЦЭМ!$A$39:$A$782,$A88,СВЦЭМ!$B$39:$B$782,H$83)+'СЕТ СН'!$H$14+СВЦЭМ!$D$10+'СЕТ СН'!$H$5-'СЕТ СН'!$H$24</f>
        <v>3806.0820989100002</v>
      </c>
      <c r="I88" s="36">
        <f>SUMIFS(СВЦЭМ!$D$39:$D$782,СВЦЭМ!$A$39:$A$782,$A88,СВЦЭМ!$B$39:$B$782,I$83)+'СЕТ СН'!$H$14+СВЦЭМ!$D$10+'СЕТ СН'!$H$5-'СЕТ СН'!$H$24</f>
        <v>3741.6035171499998</v>
      </c>
      <c r="J88" s="36">
        <f>SUMIFS(СВЦЭМ!$D$39:$D$782,СВЦЭМ!$A$39:$A$782,$A88,СВЦЭМ!$B$39:$B$782,J$83)+'СЕТ СН'!$H$14+СВЦЭМ!$D$10+'СЕТ СН'!$H$5-'СЕТ СН'!$H$24</f>
        <v>3707.1820838399999</v>
      </c>
      <c r="K88" s="36">
        <f>SUMIFS(СВЦЭМ!$D$39:$D$782,СВЦЭМ!$A$39:$A$782,$A88,СВЦЭМ!$B$39:$B$782,K$83)+'СЕТ СН'!$H$14+СВЦЭМ!$D$10+'СЕТ СН'!$H$5-'СЕТ СН'!$H$24</f>
        <v>3670.7799231600002</v>
      </c>
      <c r="L88" s="36">
        <f>SUMIFS(СВЦЭМ!$D$39:$D$782,СВЦЭМ!$A$39:$A$782,$A88,СВЦЭМ!$B$39:$B$782,L$83)+'СЕТ СН'!$H$14+СВЦЭМ!$D$10+'СЕТ СН'!$H$5-'СЕТ СН'!$H$24</f>
        <v>3685.0337803900002</v>
      </c>
      <c r="M88" s="36">
        <f>SUMIFS(СВЦЭМ!$D$39:$D$782,СВЦЭМ!$A$39:$A$782,$A88,СВЦЭМ!$B$39:$B$782,M$83)+'СЕТ СН'!$H$14+СВЦЭМ!$D$10+'СЕТ СН'!$H$5-'СЕТ СН'!$H$24</f>
        <v>3679.1674322700001</v>
      </c>
      <c r="N88" s="36">
        <f>SUMIFS(СВЦЭМ!$D$39:$D$782,СВЦЭМ!$A$39:$A$782,$A88,СВЦЭМ!$B$39:$B$782,N$83)+'СЕТ СН'!$H$14+СВЦЭМ!$D$10+'СЕТ СН'!$H$5-'СЕТ СН'!$H$24</f>
        <v>3680.2501489300003</v>
      </c>
      <c r="O88" s="36">
        <f>SUMIFS(СВЦЭМ!$D$39:$D$782,СВЦЭМ!$A$39:$A$782,$A88,СВЦЭМ!$B$39:$B$782,O$83)+'СЕТ СН'!$H$14+СВЦЭМ!$D$10+'СЕТ СН'!$H$5-'СЕТ СН'!$H$24</f>
        <v>3714.4407160299997</v>
      </c>
      <c r="P88" s="36">
        <f>SUMIFS(СВЦЭМ!$D$39:$D$782,СВЦЭМ!$A$39:$A$782,$A88,СВЦЭМ!$B$39:$B$782,P$83)+'СЕТ СН'!$H$14+СВЦЭМ!$D$10+'СЕТ СН'!$H$5-'СЕТ СН'!$H$24</f>
        <v>3760.3217973999999</v>
      </c>
      <c r="Q88" s="36">
        <f>SUMIFS(СВЦЭМ!$D$39:$D$782,СВЦЭМ!$A$39:$A$782,$A88,СВЦЭМ!$B$39:$B$782,Q$83)+'СЕТ СН'!$H$14+СВЦЭМ!$D$10+'СЕТ СН'!$H$5-'СЕТ СН'!$H$24</f>
        <v>3779.7676214499998</v>
      </c>
      <c r="R88" s="36">
        <f>SUMIFS(СВЦЭМ!$D$39:$D$782,СВЦЭМ!$A$39:$A$782,$A88,СВЦЭМ!$B$39:$B$782,R$83)+'СЕТ СН'!$H$14+СВЦЭМ!$D$10+'СЕТ СН'!$H$5-'СЕТ СН'!$H$24</f>
        <v>3769.8833923700004</v>
      </c>
      <c r="S88" s="36">
        <f>SUMIFS(СВЦЭМ!$D$39:$D$782,СВЦЭМ!$A$39:$A$782,$A88,СВЦЭМ!$B$39:$B$782,S$83)+'СЕТ СН'!$H$14+СВЦЭМ!$D$10+'СЕТ СН'!$H$5-'СЕТ СН'!$H$24</f>
        <v>3748.04059203</v>
      </c>
      <c r="T88" s="36">
        <f>SUMIFS(СВЦЭМ!$D$39:$D$782,СВЦЭМ!$A$39:$A$782,$A88,СВЦЭМ!$B$39:$B$782,T$83)+'СЕТ СН'!$H$14+СВЦЭМ!$D$10+'СЕТ СН'!$H$5-'СЕТ СН'!$H$24</f>
        <v>3689.3022687399998</v>
      </c>
      <c r="U88" s="36">
        <f>SUMIFS(СВЦЭМ!$D$39:$D$782,СВЦЭМ!$A$39:$A$782,$A88,СВЦЭМ!$B$39:$B$782,U$83)+'СЕТ СН'!$H$14+СВЦЭМ!$D$10+'СЕТ СН'!$H$5-'СЕТ СН'!$H$24</f>
        <v>3642.1235300600001</v>
      </c>
      <c r="V88" s="36">
        <f>SUMIFS(СВЦЭМ!$D$39:$D$782,СВЦЭМ!$A$39:$A$782,$A88,СВЦЭМ!$B$39:$B$782,V$83)+'СЕТ СН'!$H$14+СВЦЭМ!$D$10+'СЕТ СН'!$H$5-'СЕТ СН'!$H$24</f>
        <v>3638.4799740899998</v>
      </c>
      <c r="W88" s="36">
        <f>SUMIFS(СВЦЭМ!$D$39:$D$782,СВЦЭМ!$A$39:$A$782,$A88,СВЦЭМ!$B$39:$B$782,W$83)+'СЕТ СН'!$H$14+СВЦЭМ!$D$10+'СЕТ СН'!$H$5-'СЕТ СН'!$H$24</f>
        <v>3654.9189544700002</v>
      </c>
      <c r="X88" s="36">
        <f>SUMIFS(СВЦЭМ!$D$39:$D$782,СВЦЭМ!$A$39:$A$782,$A88,СВЦЭМ!$B$39:$B$782,X$83)+'СЕТ СН'!$H$14+СВЦЭМ!$D$10+'СЕТ СН'!$H$5-'СЕТ СН'!$H$24</f>
        <v>3638.43361938</v>
      </c>
      <c r="Y88" s="36">
        <f>SUMIFS(СВЦЭМ!$D$39:$D$782,СВЦЭМ!$A$39:$A$782,$A88,СВЦЭМ!$B$39:$B$782,Y$83)+'СЕТ СН'!$H$14+СВЦЭМ!$D$10+'СЕТ СН'!$H$5-'СЕТ СН'!$H$24</f>
        <v>3659.3967545800001</v>
      </c>
    </row>
    <row r="89" spans="1:27" ht="15.75" x14ac:dyDescent="0.2">
      <c r="A89" s="35">
        <f t="shared" si="2"/>
        <v>44292</v>
      </c>
      <c r="B89" s="36">
        <f>SUMIFS(СВЦЭМ!$D$39:$D$782,СВЦЭМ!$A$39:$A$782,$A89,СВЦЭМ!$B$39:$B$782,B$83)+'СЕТ СН'!$H$14+СВЦЭМ!$D$10+'СЕТ СН'!$H$5-'СЕТ СН'!$H$24</f>
        <v>3667.9690205900001</v>
      </c>
      <c r="C89" s="36">
        <f>SUMIFS(СВЦЭМ!$D$39:$D$782,СВЦЭМ!$A$39:$A$782,$A89,СВЦЭМ!$B$39:$B$782,C$83)+'СЕТ СН'!$H$14+СВЦЭМ!$D$10+'СЕТ СН'!$H$5-'СЕТ СН'!$H$24</f>
        <v>3731.2620758499997</v>
      </c>
      <c r="D89" s="36">
        <f>SUMIFS(СВЦЭМ!$D$39:$D$782,СВЦЭМ!$A$39:$A$782,$A89,СВЦЭМ!$B$39:$B$782,D$83)+'СЕТ СН'!$H$14+СВЦЭМ!$D$10+'СЕТ СН'!$H$5-'СЕТ СН'!$H$24</f>
        <v>3790.3132972000003</v>
      </c>
      <c r="E89" s="36">
        <f>SUMIFS(СВЦЭМ!$D$39:$D$782,СВЦЭМ!$A$39:$A$782,$A89,СВЦЭМ!$B$39:$B$782,E$83)+'СЕТ СН'!$H$14+СВЦЭМ!$D$10+'СЕТ СН'!$H$5-'СЕТ СН'!$H$24</f>
        <v>3797.85369335</v>
      </c>
      <c r="F89" s="36">
        <f>SUMIFS(СВЦЭМ!$D$39:$D$782,СВЦЭМ!$A$39:$A$782,$A89,СВЦЭМ!$B$39:$B$782,F$83)+'СЕТ СН'!$H$14+СВЦЭМ!$D$10+'СЕТ СН'!$H$5-'СЕТ СН'!$H$24</f>
        <v>3799.5329768299998</v>
      </c>
      <c r="G89" s="36">
        <f>SUMIFS(СВЦЭМ!$D$39:$D$782,СВЦЭМ!$A$39:$A$782,$A89,СВЦЭМ!$B$39:$B$782,G$83)+'СЕТ СН'!$H$14+СВЦЭМ!$D$10+'СЕТ СН'!$H$5-'СЕТ СН'!$H$24</f>
        <v>3792.4450923499999</v>
      </c>
      <c r="H89" s="36">
        <f>SUMIFS(СВЦЭМ!$D$39:$D$782,СВЦЭМ!$A$39:$A$782,$A89,СВЦЭМ!$B$39:$B$782,H$83)+'СЕТ СН'!$H$14+СВЦЭМ!$D$10+'СЕТ СН'!$H$5-'СЕТ СН'!$H$24</f>
        <v>3764.8772289999997</v>
      </c>
      <c r="I89" s="36">
        <f>SUMIFS(СВЦЭМ!$D$39:$D$782,СВЦЭМ!$A$39:$A$782,$A89,СВЦЭМ!$B$39:$B$782,I$83)+'СЕТ СН'!$H$14+СВЦЭМ!$D$10+'СЕТ СН'!$H$5-'СЕТ СН'!$H$24</f>
        <v>3711.1052441000002</v>
      </c>
      <c r="J89" s="36">
        <f>SUMIFS(СВЦЭМ!$D$39:$D$782,СВЦЭМ!$A$39:$A$782,$A89,СВЦЭМ!$B$39:$B$782,J$83)+'СЕТ СН'!$H$14+СВЦЭМ!$D$10+'СЕТ СН'!$H$5-'СЕТ СН'!$H$24</f>
        <v>3666.3721505499998</v>
      </c>
      <c r="K89" s="36">
        <f>SUMIFS(СВЦЭМ!$D$39:$D$782,СВЦЭМ!$A$39:$A$782,$A89,СВЦЭМ!$B$39:$B$782,K$83)+'СЕТ СН'!$H$14+СВЦЭМ!$D$10+'СЕТ СН'!$H$5-'СЕТ СН'!$H$24</f>
        <v>3631.8266748599999</v>
      </c>
      <c r="L89" s="36">
        <f>SUMIFS(СВЦЭМ!$D$39:$D$782,СВЦЭМ!$A$39:$A$782,$A89,СВЦЭМ!$B$39:$B$782,L$83)+'СЕТ СН'!$H$14+СВЦЭМ!$D$10+'СЕТ СН'!$H$5-'СЕТ СН'!$H$24</f>
        <v>3648.4205355499998</v>
      </c>
      <c r="M89" s="36">
        <f>SUMIFS(СВЦЭМ!$D$39:$D$782,СВЦЭМ!$A$39:$A$782,$A89,СВЦЭМ!$B$39:$B$782,M$83)+'СЕТ СН'!$H$14+СВЦЭМ!$D$10+'СЕТ СН'!$H$5-'СЕТ СН'!$H$24</f>
        <v>3662.3766053099998</v>
      </c>
      <c r="N89" s="36">
        <f>SUMIFS(СВЦЭМ!$D$39:$D$782,СВЦЭМ!$A$39:$A$782,$A89,СВЦЭМ!$B$39:$B$782,N$83)+'СЕТ СН'!$H$14+СВЦЭМ!$D$10+'СЕТ СН'!$H$5-'СЕТ СН'!$H$24</f>
        <v>3691.1075970100001</v>
      </c>
      <c r="O89" s="36">
        <f>SUMIFS(СВЦЭМ!$D$39:$D$782,СВЦЭМ!$A$39:$A$782,$A89,СВЦЭМ!$B$39:$B$782,O$83)+'СЕТ СН'!$H$14+СВЦЭМ!$D$10+'СЕТ СН'!$H$5-'СЕТ СН'!$H$24</f>
        <v>3730.6124219900003</v>
      </c>
      <c r="P89" s="36">
        <f>SUMIFS(СВЦЭМ!$D$39:$D$782,СВЦЭМ!$A$39:$A$782,$A89,СВЦЭМ!$B$39:$B$782,P$83)+'СЕТ СН'!$H$14+СВЦЭМ!$D$10+'СЕТ СН'!$H$5-'СЕТ СН'!$H$24</f>
        <v>3775.9751916599998</v>
      </c>
      <c r="Q89" s="36">
        <f>SUMIFS(СВЦЭМ!$D$39:$D$782,СВЦЭМ!$A$39:$A$782,$A89,СВЦЭМ!$B$39:$B$782,Q$83)+'СЕТ СН'!$H$14+СВЦЭМ!$D$10+'СЕТ СН'!$H$5-'СЕТ СН'!$H$24</f>
        <v>3785.0102344099996</v>
      </c>
      <c r="R89" s="36">
        <f>SUMIFS(СВЦЭМ!$D$39:$D$782,СВЦЭМ!$A$39:$A$782,$A89,СВЦЭМ!$B$39:$B$782,R$83)+'СЕТ СН'!$H$14+СВЦЭМ!$D$10+'СЕТ СН'!$H$5-'СЕТ СН'!$H$24</f>
        <v>3776.29445721</v>
      </c>
      <c r="S89" s="36">
        <f>SUMIFS(СВЦЭМ!$D$39:$D$782,СВЦЭМ!$A$39:$A$782,$A89,СВЦЭМ!$B$39:$B$782,S$83)+'СЕТ СН'!$H$14+СВЦЭМ!$D$10+'СЕТ СН'!$H$5-'СЕТ СН'!$H$24</f>
        <v>3758.5460824000002</v>
      </c>
      <c r="T89" s="36">
        <f>SUMIFS(СВЦЭМ!$D$39:$D$782,СВЦЭМ!$A$39:$A$782,$A89,СВЦЭМ!$B$39:$B$782,T$83)+'СЕТ СН'!$H$14+СВЦЭМ!$D$10+'СЕТ СН'!$H$5-'СЕТ СН'!$H$24</f>
        <v>3700.8506776200002</v>
      </c>
      <c r="U89" s="36">
        <f>SUMIFS(СВЦЭМ!$D$39:$D$782,СВЦЭМ!$A$39:$A$782,$A89,СВЦЭМ!$B$39:$B$782,U$83)+'СЕТ СН'!$H$14+СВЦЭМ!$D$10+'СЕТ СН'!$H$5-'СЕТ СН'!$H$24</f>
        <v>3624.3209351599999</v>
      </c>
      <c r="V89" s="36">
        <f>SUMIFS(СВЦЭМ!$D$39:$D$782,СВЦЭМ!$A$39:$A$782,$A89,СВЦЭМ!$B$39:$B$782,V$83)+'СЕТ СН'!$H$14+СВЦЭМ!$D$10+'СЕТ СН'!$H$5-'СЕТ СН'!$H$24</f>
        <v>3581.9653949600001</v>
      </c>
      <c r="W89" s="36">
        <f>SUMIFS(СВЦЭМ!$D$39:$D$782,СВЦЭМ!$A$39:$A$782,$A89,СВЦЭМ!$B$39:$B$782,W$83)+'СЕТ СН'!$H$14+СВЦЭМ!$D$10+'СЕТ СН'!$H$5-'СЕТ СН'!$H$24</f>
        <v>3596.3133758100003</v>
      </c>
      <c r="X89" s="36">
        <f>SUMIFS(СВЦЭМ!$D$39:$D$782,СВЦЭМ!$A$39:$A$782,$A89,СВЦЭМ!$B$39:$B$782,X$83)+'СЕТ СН'!$H$14+СВЦЭМ!$D$10+'СЕТ СН'!$H$5-'СЕТ СН'!$H$24</f>
        <v>3618.3663028299998</v>
      </c>
      <c r="Y89" s="36">
        <f>SUMIFS(СВЦЭМ!$D$39:$D$782,СВЦЭМ!$A$39:$A$782,$A89,СВЦЭМ!$B$39:$B$782,Y$83)+'СЕТ СН'!$H$14+СВЦЭМ!$D$10+'СЕТ СН'!$H$5-'СЕТ СН'!$H$24</f>
        <v>3672.6927249199998</v>
      </c>
    </row>
    <row r="90" spans="1:27" ht="15.75" x14ac:dyDescent="0.2">
      <c r="A90" s="35">
        <f t="shared" si="2"/>
        <v>44293</v>
      </c>
      <c r="B90" s="36">
        <f>SUMIFS(СВЦЭМ!$D$39:$D$782,СВЦЭМ!$A$39:$A$782,$A90,СВЦЭМ!$B$39:$B$782,B$83)+'СЕТ СН'!$H$14+СВЦЭМ!$D$10+'СЕТ СН'!$H$5-'СЕТ СН'!$H$24</f>
        <v>3750.1980922100001</v>
      </c>
      <c r="C90" s="36">
        <f>SUMIFS(СВЦЭМ!$D$39:$D$782,СВЦЭМ!$A$39:$A$782,$A90,СВЦЭМ!$B$39:$B$782,C$83)+'СЕТ СН'!$H$14+СВЦЭМ!$D$10+'СЕТ СН'!$H$5-'СЕТ СН'!$H$24</f>
        <v>3785.6383031</v>
      </c>
      <c r="D90" s="36">
        <f>SUMIFS(СВЦЭМ!$D$39:$D$782,СВЦЭМ!$A$39:$A$782,$A90,СВЦЭМ!$B$39:$B$782,D$83)+'СЕТ СН'!$H$14+СВЦЭМ!$D$10+'СЕТ СН'!$H$5-'СЕТ СН'!$H$24</f>
        <v>3749.25108714</v>
      </c>
      <c r="E90" s="36">
        <f>SUMIFS(СВЦЭМ!$D$39:$D$782,СВЦЭМ!$A$39:$A$782,$A90,СВЦЭМ!$B$39:$B$782,E$83)+'СЕТ СН'!$H$14+СВЦЭМ!$D$10+'СЕТ СН'!$H$5-'СЕТ СН'!$H$24</f>
        <v>3745.1267707699999</v>
      </c>
      <c r="F90" s="36">
        <f>SUMIFS(СВЦЭМ!$D$39:$D$782,СВЦЭМ!$A$39:$A$782,$A90,СВЦЭМ!$B$39:$B$782,F$83)+'СЕТ СН'!$H$14+СВЦЭМ!$D$10+'СЕТ СН'!$H$5-'СЕТ СН'!$H$24</f>
        <v>3748.6379090800001</v>
      </c>
      <c r="G90" s="36">
        <f>SUMIFS(СВЦЭМ!$D$39:$D$782,СВЦЭМ!$A$39:$A$782,$A90,СВЦЭМ!$B$39:$B$782,G$83)+'СЕТ СН'!$H$14+СВЦЭМ!$D$10+'СЕТ СН'!$H$5-'СЕТ СН'!$H$24</f>
        <v>3756.1620323500001</v>
      </c>
      <c r="H90" s="36">
        <f>SUMIFS(СВЦЭМ!$D$39:$D$782,СВЦЭМ!$A$39:$A$782,$A90,СВЦЭМ!$B$39:$B$782,H$83)+'СЕТ СН'!$H$14+СВЦЭМ!$D$10+'СЕТ СН'!$H$5-'СЕТ СН'!$H$24</f>
        <v>3791.8159677499998</v>
      </c>
      <c r="I90" s="36">
        <f>SUMIFS(СВЦЭМ!$D$39:$D$782,СВЦЭМ!$A$39:$A$782,$A90,СВЦЭМ!$B$39:$B$782,I$83)+'СЕТ СН'!$H$14+СВЦЭМ!$D$10+'СЕТ СН'!$H$5-'СЕТ СН'!$H$24</f>
        <v>3760.6944776600003</v>
      </c>
      <c r="J90" s="36">
        <f>SUMIFS(СВЦЭМ!$D$39:$D$782,СВЦЭМ!$A$39:$A$782,$A90,СВЦЭМ!$B$39:$B$782,J$83)+'СЕТ СН'!$H$14+СВЦЭМ!$D$10+'СЕТ СН'!$H$5-'СЕТ СН'!$H$24</f>
        <v>3713.8524425800001</v>
      </c>
      <c r="K90" s="36">
        <f>SUMIFS(СВЦЭМ!$D$39:$D$782,СВЦЭМ!$A$39:$A$782,$A90,СВЦЭМ!$B$39:$B$782,K$83)+'СЕТ СН'!$H$14+СВЦЭМ!$D$10+'СЕТ СН'!$H$5-'СЕТ СН'!$H$24</f>
        <v>3670.5552565100002</v>
      </c>
      <c r="L90" s="36">
        <f>SUMIFS(СВЦЭМ!$D$39:$D$782,СВЦЭМ!$A$39:$A$782,$A90,СВЦЭМ!$B$39:$B$782,L$83)+'СЕТ СН'!$H$14+СВЦЭМ!$D$10+'СЕТ СН'!$H$5-'СЕТ СН'!$H$24</f>
        <v>3676.5664319299999</v>
      </c>
      <c r="M90" s="36">
        <f>SUMIFS(СВЦЭМ!$D$39:$D$782,СВЦЭМ!$A$39:$A$782,$A90,СВЦЭМ!$B$39:$B$782,M$83)+'СЕТ СН'!$H$14+СВЦЭМ!$D$10+'СЕТ СН'!$H$5-'СЕТ СН'!$H$24</f>
        <v>3664.3191247099999</v>
      </c>
      <c r="N90" s="36">
        <f>SUMIFS(СВЦЭМ!$D$39:$D$782,СВЦЭМ!$A$39:$A$782,$A90,СВЦЭМ!$B$39:$B$782,N$83)+'СЕТ СН'!$H$14+СВЦЭМ!$D$10+'СЕТ СН'!$H$5-'СЕТ СН'!$H$24</f>
        <v>3690.1008569099999</v>
      </c>
      <c r="O90" s="36">
        <f>SUMIFS(СВЦЭМ!$D$39:$D$782,СВЦЭМ!$A$39:$A$782,$A90,СВЦЭМ!$B$39:$B$782,O$83)+'СЕТ СН'!$H$14+СВЦЭМ!$D$10+'СЕТ СН'!$H$5-'СЕТ СН'!$H$24</f>
        <v>3714.68193974</v>
      </c>
      <c r="P90" s="36">
        <f>SUMIFS(СВЦЭМ!$D$39:$D$782,СВЦЭМ!$A$39:$A$782,$A90,СВЦЭМ!$B$39:$B$782,P$83)+'СЕТ СН'!$H$14+СВЦЭМ!$D$10+'СЕТ СН'!$H$5-'СЕТ СН'!$H$24</f>
        <v>3753.66952223</v>
      </c>
      <c r="Q90" s="36">
        <f>SUMIFS(СВЦЭМ!$D$39:$D$782,СВЦЭМ!$A$39:$A$782,$A90,СВЦЭМ!$B$39:$B$782,Q$83)+'СЕТ СН'!$H$14+СВЦЭМ!$D$10+'СЕТ СН'!$H$5-'СЕТ СН'!$H$24</f>
        <v>3790.2343654699998</v>
      </c>
      <c r="R90" s="36">
        <f>SUMIFS(СВЦЭМ!$D$39:$D$782,СВЦЭМ!$A$39:$A$782,$A90,СВЦЭМ!$B$39:$B$782,R$83)+'СЕТ СН'!$H$14+СВЦЭМ!$D$10+'СЕТ СН'!$H$5-'СЕТ СН'!$H$24</f>
        <v>3790.6211491900003</v>
      </c>
      <c r="S90" s="36">
        <f>SUMIFS(СВЦЭМ!$D$39:$D$782,СВЦЭМ!$A$39:$A$782,$A90,СВЦЭМ!$B$39:$B$782,S$83)+'СЕТ СН'!$H$14+СВЦЭМ!$D$10+'СЕТ СН'!$H$5-'СЕТ СН'!$H$24</f>
        <v>3758.81580368</v>
      </c>
      <c r="T90" s="36">
        <f>SUMIFS(СВЦЭМ!$D$39:$D$782,СВЦЭМ!$A$39:$A$782,$A90,СВЦЭМ!$B$39:$B$782,T$83)+'СЕТ СН'!$H$14+СВЦЭМ!$D$10+'СЕТ СН'!$H$5-'СЕТ СН'!$H$24</f>
        <v>3684.3414502099999</v>
      </c>
      <c r="U90" s="36">
        <f>SUMIFS(СВЦЭМ!$D$39:$D$782,СВЦЭМ!$A$39:$A$782,$A90,СВЦЭМ!$B$39:$B$782,U$83)+'СЕТ СН'!$H$14+СВЦЭМ!$D$10+'СЕТ СН'!$H$5-'СЕТ СН'!$H$24</f>
        <v>3637.1335495600001</v>
      </c>
      <c r="V90" s="36">
        <f>SUMIFS(СВЦЭМ!$D$39:$D$782,СВЦЭМ!$A$39:$A$782,$A90,СВЦЭМ!$B$39:$B$782,V$83)+'СЕТ СН'!$H$14+СВЦЭМ!$D$10+'СЕТ СН'!$H$5-'СЕТ СН'!$H$24</f>
        <v>3621.36075605</v>
      </c>
      <c r="W90" s="36">
        <f>SUMIFS(СВЦЭМ!$D$39:$D$782,СВЦЭМ!$A$39:$A$782,$A90,СВЦЭМ!$B$39:$B$782,W$83)+'СЕТ СН'!$H$14+СВЦЭМ!$D$10+'СЕТ СН'!$H$5-'СЕТ СН'!$H$24</f>
        <v>3621.84264231</v>
      </c>
      <c r="X90" s="36">
        <f>SUMIFS(СВЦЭМ!$D$39:$D$782,СВЦЭМ!$A$39:$A$782,$A90,СВЦЭМ!$B$39:$B$782,X$83)+'СЕТ СН'!$H$14+СВЦЭМ!$D$10+'СЕТ СН'!$H$5-'СЕТ СН'!$H$24</f>
        <v>3635.25845725</v>
      </c>
      <c r="Y90" s="36">
        <f>SUMIFS(СВЦЭМ!$D$39:$D$782,СВЦЭМ!$A$39:$A$782,$A90,СВЦЭМ!$B$39:$B$782,Y$83)+'СЕТ СН'!$H$14+СВЦЭМ!$D$10+'СЕТ СН'!$H$5-'СЕТ СН'!$H$24</f>
        <v>3681.4289969000001</v>
      </c>
    </row>
    <row r="91" spans="1:27" ht="15.75" x14ac:dyDescent="0.2">
      <c r="A91" s="35">
        <f t="shared" si="2"/>
        <v>44294</v>
      </c>
      <c r="B91" s="36">
        <f>SUMIFS(СВЦЭМ!$D$39:$D$782,СВЦЭМ!$A$39:$A$782,$A91,СВЦЭМ!$B$39:$B$782,B$83)+'СЕТ СН'!$H$14+СВЦЭМ!$D$10+'СЕТ СН'!$H$5-'СЕТ СН'!$H$24</f>
        <v>3711.8267551999998</v>
      </c>
      <c r="C91" s="36">
        <f>SUMIFS(СВЦЭМ!$D$39:$D$782,СВЦЭМ!$A$39:$A$782,$A91,СВЦЭМ!$B$39:$B$782,C$83)+'СЕТ СН'!$H$14+СВЦЭМ!$D$10+'СЕТ СН'!$H$5-'СЕТ СН'!$H$24</f>
        <v>3778.1708403299999</v>
      </c>
      <c r="D91" s="36">
        <f>SUMIFS(СВЦЭМ!$D$39:$D$782,СВЦЭМ!$A$39:$A$782,$A91,СВЦЭМ!$B$39:$B$782,D$83)+'СЕТ СН'!$H$14+СВЦЭМ!$D$10+'СЕТ СН'!$H$5-'СЕТ СН'!$H$24</f>
        <v>3762.9528519300002</v>
      </c>
      <c r="E91" s="36">
        <f>SUMIFS(СВЦЭМ!$D$39:$D$782,СВЦЭМ!$A$39:$A$782,$A91,СВЦЭМ!$B$39:$B$782,E$83)+'СЕТ СН'!$H$14+СВЦЭМ!$D$10+'СЕТ СН'!$H$5-'СЕТ СН'!$H$24</f>
        <v>3757.7591429200002</v>
      </c>
      <c r="F91" s="36">
        <f>SUMIFS(СВЦЭМ!$D$39:$D$782,СВЦЭМ!$A$39:$A$782,$A91,СВЦЭМ!$B$39:$B$782,F$83)+'СЕТ СН'!$H$14+СВЦЭМ!$D$10+'СЕТ СН'!$H$5-'СЕТ СН'!$H$24</f>
        <v>3757.5055812299997</v>
      </c>
      <c r="G91" s="36">
        <f>SUMIFS(СВЦЭМ!$D$39:$D$782,СВЦЭМ!$A$39:$A$782,$A91,СВЦЭМ!$B$39:$B$782,G$83)+'СЕТ СН'!$H$14+СВЦЭМ!$D$10+'СЕТ СН'!$H$5-'СЕТ СН'!$H$24</f>
        <v>3769.7976230699996</v>
      </c>
      <c r="H91" s="36">
        <f>SUMIFS(СВЦЭМ!$D$39:$D$782,СВЦЭМ!$A$39:$A$782,$A91,СВЦЭМ!$B$39:$B$782,H$83)+'СЕТ СН'!$H$14+СВЦЭМ!$D$10+'СЕТ СН'!$H$5-'СЕТ СН'!$H$24</f>
        <v>3756.2191492900001</v>
      </c>
      <c r="I91" s="36">
        <f>SUMIFS(СВЦЭМ!$D$39:$D$782,СВЦЭМ!$A$39:$A$782,$A91,СВЦЭМ!$B$39:$B$782,I$83)+'СЕТ СН'!$H$14+СВЦЭМ!$D$10+'СЕТ СН'!$H$5-'СЕТ СН'!$H$24</f>
        <v>3710.6114649900001</v>
      </c>
      <c r="J91" s="36">
        <f>SUMIFS(СВЦЭМ!$D$39:$D$782,СВЦЭМ!$A$39:$A$782,$A91,СВЦЭМ!$B$39:$B$782,J$83)+'СЕТ СН'!$H$14+СВЦЭМ!$D$10+'СЕТ СН'!$H$5-'СЕТ СН'!$H$24</f>
        <v>3706.1846653299999</v>
      </c>
      <c r="K91" s="36">
        <f>SUMIFS(СВЦЭМ!$D$39:$D$782,СВЦЭМ!$A$39:$A$782,$A91,СВЦЭМ!$B$39:$B$782,K$83)+'СЕТ СН'!$H$14+СВЦЭМ!$D$10+'СЕТ СН'!$H$5-'СЕТ СН'!$H$24</f>
        <v>3687.8640875700003</v>
      </c>
      <c r="L91" s="36">
        <f>SUMIFS(СВЦЭМ!$D$39:$D$782,СВЦЭМ!$A$39:$A$782,$A91,СВЦЭМ!$B$39:$B$782,L$83)+'СЕТ СН'!$H$14+СВЦЭМ!$D$10+'СЕТ СН'!$H$5-'СЕТ СН'!$H$24</f>
        <v>3691.8120180300002</v>
      </c>
      <c r="M91" s="36">
        <f>SUMIFS(СВЦЭМ!$D$39:$D$782,СВЦЭМ!$A$39:$A$782,$A91,СВЦЭМ!$B$39:$B$782,M$83)+'СЕТ СН'!$H$14+СВЦЭМ!$D$10+'СЕТ СН'!$H$5-'СЕТ СН'!$H$24</f>
        <v>3699.6710439099998</v>
      </c>
      <c r="N91" s="36">
        <f>SUMIFS(СВЦЭМ!$D$39:$D$782,СВЦЭМ!$A$39:$A$782,$A91,СВЦЭМ!$B$39:$B$782,N$83)+'СЕТ СН'!$H$14+СВЦЭМ!$D$10+'СЕТ СН'!$H$5-'СЕТ СН'!$H$24</f>
        <v>3718.0347458800002</v>
      </c>
      <c r="O91" s="36">
        <f>SUMIFS(СВЦЭМ!$D$39:$D$782,СВЦЭМ!$A$39:$A$782,$A91,СВЦЭМ!$B$39:$B$782,O$83)+'СЕТ СН'!$H$14+СВЦЭМ!$D$10+'СЕТ СН'!$H$5-'СЕТ СН'!$H$24</f>
        <v>3722.8168262099998</v>
      </c>
      <c r="P91" s="36">
        <f>SUMIFS(СВЦЭМ!$D$39:$D$782,СВЦЭМ!$A$39:$A$782,$A91,СВЦЭМ!$B$39:$B$782,P$83)+'СЕТ СН'!$H$14+СВЦЭМ!$D$10+'СЕТ СН'!$H$5-'СЕТ СН'!$H$24</f>
        <v>3725.1724084799998</v>
      </c>
      <c r="Q91" s="36">
        <f>SUMIFS(СВЦЭМ!$D$39:$D$782,СВЦЭМ!$A$39:$A$782,$A91,СВЦЭМ!$B$39:$B$782,Q$83)+'СЕТ СН'!$H$14+СВЦЭМ!$D$10+'СЕТ СН'!$H$5-'СЕТ СН'!$H$24</f>
        <v>3746.3780704800001</v>
      </c>
      <c r="R91" s="36">
        <f>SUMIFS(СВЦЭМ!$D$39:$D$782,СВЦЭМ!$A$39:$A$782,$A91,СВЦЭМ!$B$39:$B$782,R$83)+'СЕТ СН'!$H$14+СВЦЭМ!$D$10+'СЕТ СН'!$H$5-'СЕТ СН'!$H$24</f>
        <v>3736.8379067000001</v>
      </c>
      <c r="S91" s="36">
        <f>SUMIFS(СВЦЭМ!$D$39:$D$782,СВЦЭМ!$A$39:$A$782,$A91,СВЦЭМ!$B$39:$B$782,S$83)+'СЕТ СН'!$H$14+СВЦЭМ!$D$10+'СЕТ СН'!$H$5-'СЕТ СН'!$H$24</f>
        <v>3722.5924952300002</v>
      </c>
      <c r="T91" s="36">
        <f>SUMIFS(СВЦЭМ!$D$39:$D$782,СВЦЭМ!$A$39:$A$782,$A91,СВЦЭМ!$B$39:$B$782,T$83)+'СЕТ СН'!$H$14+СВЦЭМ!$D$10+'СЕТ СН'!$H$5-'СЕТ СН'!$H$24</f>
        <v>3701.8877674999999</v>
      </c>
      <c r="U91" s="36">
        <f>SUMIFS(СВЦЭМ!$D$39:$D$782,СВЦЭМ!$A$39:$A$782,$A91,СВЦЭМ!$B$39:$B$782,U$83)+'СЕТ СН'!$H$14+СВЦЭМ!$D$10+'СЕТ СН'!$H$5-'СЕТ СН'!$H$24</f>
        <v>3638.0141311699999</v>
      </c>
      <c r="V91" s="36">
        <f>SUMIFS(СВЦЭМ!$D$39:$D$782,СВЦЭМ!$A$39:$A$782,$A91,СВЦЭМ!$B$39:$B$782,V$83)+'СЕТ СН'!$H$14+СВЦЭМ!$D$10+'СЕТ СН'!$H$5-'СЕТ СН'!$H$24</f>
        <v>3634.7836673500001</v>
      </c>
      <c r="W91" s="36">
        <f>SUMIFS(СВЦЭМ!$D$39:$D$782,СВЦЭМ!$A$39:$A$782,$A91,СВЦЭМ!$B$39:$B$782,W$83)+'СЕТ СН'!$H$14+СВЦЭМ!$D$10+'СЕТ СН'!$H$5-'СЕТ СН'!$H$24</f>
        <v>3653.02507079</v>
      </c>
      <c r="X91" s="36">
        <f>SUMIFS(СВЦЭМ!$D$39:$D$782,СВЦЭМ!$A$39:$A$782,$A91,СВЦЭМ!$B$39:$B$782,X$83)+'СЕТ СН'!$H$14+СВЦЭМ!$D$10+'СЕТ СН'!$H$5-'СЕТ СН'!$H$24</f>
        <v>3669.4622621399999</v>
      </c>
      <c r="Y91" s="36">
        <f>SUMIFS(СВЦЭМ!$D$39:$D$782,СВЦЭМ!$A$39:$A$782,$A91,СВЦЭМ!$B$39:$B$782,Y$83)+'СЕТ СН'!$H$14+СВЦЭМ!$D$10+'СЕТ СН'!$H$5-'СЕТ СН'!$H$24</f>
        <v>3706.88666328</v>
      </c>
    </row>
    <row r="92" spans="1:27" ht="15.75" x14ac:dyDescent="0.2">
      <c r="A92" s="35">
        <f t="shared" si="2"/>
        <v>44295</v>
      </c>
      <c r="B92" s="36">
        <f>SUMIFS(СВЦЭМ!$D$39:$D$782,СВЦЭМ!$A$39:$A$782,$A92,СВЦЭМ!$B$39:$B$782,B$83)+'СЕТ СН'!$H$14+СВЦЭМ!$D$10+'СЕТ СН'!$H$5-'СЕТ СН'!$H$24</f>
        <v>3685.9867603799999</v>
      </c>
      <c r="C92" s="36">
        <f>SUMIFS(СВЦЭМ!$D$39:$D$782,СВЦЭМ!$A$39:$A$782,$A92,СВЦЭМ!$B$39:$B$782,C$83)+'СЕТ СН'!$H$14+СВЦЭМ!$D$10+'СЕТ СН'!$H$5-'СЕТ СН'!$H$24</f>
        <v>3723.0079321799999</v>
      </c>
      <c r="D92" s="36">
        <f>SUMIFS(СВЦЭМ!$D$39:$D$782,СВЦЭМ!$A$39:$A$782,$A92,СВЦЭМ!$B$39:$B$782,D$83)+'СЕТ СН'!$H$14+СВЦЭМ!$D$10+'СЕТ СН'!$H$5-'СЕТ СН'!$H$24</f>
        <v>3756.7805708599999</v>
      </c>
      <c r="E92" s="36">
        <f>SUMIFS(СВЦЭМ!$D$39:$D$782,СВЦЭМ!$A$39:$A$782,$A92,СВЦЭМ!$B$39:$B$782,E$83)+'СЕТ СН'!$H$14+СВЦЭМ!$D$10+'СЕТ СН'!$H$5-'СЕТ СН'!$H$24</f>
        <v>3756.4372260600003</v>
      </c>
      <c r="F92" s="36">
        <f>SUMIFS(СВЦЭМ!$D$39:$D$782,СВЦЭМ!$A$39:$A$782,$A92,СВЦЭМ!$B$39:$B$782,F$83)+'СЕТ СН'!$H$14+СВЦЭМ!$D$10+'СЕТ СН'!$H$5-'СЕТ СН'!$H$24</f>
        <v>3756.09632491</v>
      </c>
      <c r="G92" s="36">
        <f>SUMIFS(СВЦЭМ!$D$39:$D$782,СВЦЭМ!$A$39:$A$782,$A92,СВЦЭМ!$B$39:$B$782,G$83)+'СЕТ СН'!$H$14+СВЦЭМ!$D$10+'СЕТ СН'!$H$5-'СЕТ СН'!$H$24</f>
        <v>3759.9946295600002</v>
      </c>
      <c r="H92" s="36">
        <f>SUMIFS(СВЦЭМ!$D$39:$D$782,СВЦЭМ!$A$39:$A$782,$A92,СВЦЭМ!$B$39:$B$782,H$83)+'СЕТ СН'!$H$14+СВЦЭМ!$D$10+'СЕТ СН'!$H$5-'СЕТ СН'!$H$24</f>
        <v>3745.9614864</v>
      </c>
      <c r="I92" s="36">
        <f>SUMIFS(СВЦЭМ!$D$39:$D$782,СВЦЭМ!$A$39:$A$782,$A92,СВЦЭМ!$B$39:$B$782,I$83)+'СЕТ СН'!$H$14+СВЦЭМ!$D$10+'СЕТ СН'!$H$5-'СЕТ СН'!$H$24</f>
        <v>3678.4037343499999</v>
      </c>
      <c r="J92" s="36">
        <f>SUMIFS(СВЦЭМ!$D$39:$D$782,СВЦЭМ!$A$39:$A$782,$A92,СВЦЭМ!$B$39:$B$782,J$83)+'СЕТ СН'!$H$14+СВЦЭМ!$D$10+'СЕТ СН'!$H$5-'СЕТ СН'!$H$24</f>
        <v>3684.8845734300003</v>
      </c>
      <c r="K92" s="36">
        <f>SUMIFS(СВЦЭМ!$D$39:$D$782,СВЦЭМ!$A$39:$A$782,$A92,СВЦЭМ!$B$39:$B$782,K$83)+'СЕТ СН'!$H$14+СВЦЭМ!$D$10+'СЕТ СН'!$H$5-'СЕТ СН'!$H$24</f>
        <v>3685.76512417</v>
      </c>
      <c r="L92" s="36">
        <f>SUMIFS(СВЦЭМ!$D$39:$D$782,СВЦЭМ!$A$39:$A$782,$A92,СВЦЭМ!$B$39:$B$782,L$83)+'СЕТ СН'!$H$14+СВЦЭМ!$D$10+'СЕТ СН'!$H$5-'СЕТ СН'!$H$24</f>
        <v>3689.54890725</v>
      </c>
      <c r="M92" s="36">
        <f>SUMIFS(СВЦЭМ!$D$39:$D$782,СВЦЭМ!$A$39:$A$782,$A92,СВЦЭМ!$B$39:$B$782,M$83)+'СЕТ СН'!$H$14+СВЦЭМ!$D$10+'СЕТ СН'!$H$5-'СЕТ СН'!$H$24</f>
        <v>3682.09245994</v>
      </c>
      <c r="N92" s="36">
        <f>SUMIFS(СВЦЭМ!$D$39:$D$782,СВЦЭМ!$A$39:$A$782,$A92,СВЦЭМ!$B$39:$B$782,N$83)+'СЕТ СН'!$H$14+СВЦЭМ!$D$10+'СЕТ СН'!$H$5-'СЕТ СН'!$H$24</f>
        <v>3702.09126315</v>
      </c>
      <c r="O92" s="36">
        <f>SUMIFS(СВЦЭМ!$D$39:$D$782,СВЦЭМ!$A$39:$A$782,$A92,СВЦЭМ!$B$39:$B$782,O$83)+'СЕТ СН'!$H$14+СВЦЭМ!$D$10+'СЕТ СН'!$H$5-'СЕТ СН'!$H$24</f>
        <v>3684.48593867</v>
      </c>
      <c r="P92" s="36">
        <f>SUMIFS(СВЦЭМ!$D$39:$D$782,СВЦЭМ!$A$39:$A$782,$A92,СВЦЭМ!$B$39:$B$782,P$83)+'СЕТ СН'!$H$14+СВЦЭМ!$D$10+'СЕТ СН'!$H$5-'СЕТ СН'!$H$24</f>
        <v>3708.6042193100002</v>
      </c>
      <c r="Q92" s="36">
        <f>SUMIFS(СВЦЭМ!$D$39:$D$782,СВЦЭМ!$A$39:$A$782,$A92,СВЦЭМ!$B$39:$B$782,Q$83)+'СЕТ СН'!$H$14+СВЦЭМ!$D$10+'СЕТ СН'!$H$5-'СЕТ СН'!$H$24</f>
        <v>3732.5148606000002</v>
      </c>
      <c r="R92" s="36">
        <f>SUMIFS(СВЦЭМ!$D$39:$D$782,СВЦЭМ!$A$39:$A$782,$A92,СВЦЭМ!$B$39:$B$782,R$83)+'СЕТ СН'!$H$14+СВЦЭМ!$D$10+'СЕТ СН'!$H$5-'СЕТ СН'!$H$24</f>
        <v>3716.5370284099999</v>
      </c>
      <c r="S92" s="36">
        <f>SUMIFS(СВЦЭМ!$D$39:$D$782,СВЦЭМ!$A$39:$A$782,$A92,СВЦЭМ!$B$39:$B$782,S$83)+'СЕТ СН'!$H$14+СВЦЭМ!$D$10+'СЕТ СН'!$H$5-'СЕТ СН'!$H$24</f>
        <v>3696.77381036</v>
      </c>
      <c r="T92" s="36">
        <f>SUMIFS(СВЦЭМ!$D$39:$D$782,СВЦЭМ!$A$39:$A$782,$A92,СВЦЭМ!$B$39:$B$782,T$83)+'СЕТ СН'!$H$14+СВЦЭМ!$D$10+'СЕТ СН'!$H$5-'СЕТ СН'!$H$24</f>
        <v>3693.86649068</v>
      </c>
      <c r="U92" s="36">
        <f>SUMIFS(СВЦЭМ!$D$39:$D$782,СВЦЭМ!$A$39:$A$782,$A92,СВЦЭМ!$B$39:$B$782,U$83)+'СЕТ СН'!$H$14+СВЦЭМ!$D$10+'СЕТ СН'!$H$5-'СЕТ СН'!$H$24</f>
        <v>3688.4878439200002</v>
      </c>
      <c r="V92" s="36">
        <f>SUMIFS(СВЦЭМ!$D$39:$D$782,СВЦЭМ!$A$39:$A$782,$A92,СВЦЭМ!$B$39:$B$782,V$83)+'СЕТ СН'!$H$14+СВЦЭМ!$D$10+'СЕТ СН'!$H$5-'СЕТ СН'!$H$24</f>
        <v>3699.6441479</v>
      </c>
      <c r="W92" s="36">
        <f>SUMIFS(СВЦЭМ!$D$39:$D$782,СВЦЭМ!$A$39:$A$782,$A92,СВЦЭМ!$B$39:$B$782,W$83)+'СЕТ СН'!$H$14+СВЦЭМ!$D$10+'СЕТ СН'!$H$5-'СЕТ СН'!$H$24</f>
        <v>3704.1867120299999</v>
      </c>
      <c r="X92" s="36">
        <f>SUMIFS(СВЦЭМ!$D$39:$D$782,СВЦЭМ!$A$39:$A$782,$A92,СВЦЭМ!$B$39:$B$782,X$83)+'СЕТ СН'!$H$14+СВЦЭМ!$D$10+'СЕТ СН'!$H$5-'СЕТ СН'!$H$24</f>
        <v>3688.9037925900002</v>
      </c>
      <c r="Y92" s="36">
        <f>SUMIFS(СВЦЭМ!$D$39:$D$782,СВЦЭМ!$A$39:$A$782,$A92,СВЦЭМ!$B$39:$B$782,Y$83)+'СЕТ СН'!$H$14+СВЦЭМ!$D$10+'СЕТ СН'!$H$5-'СЕТ СН'!$H$24</f>
        <v>3661.2107865899998</v>
      </c>
    </row>
    <row r="93" spans="1:27" ht="15.75" x14ac:dyDescent="0.2">
      <c r="A93" s="35">
        <f t="shared" si="2"/>
        <v>44296</v>
      </c>
      <c r="B93" s="36">
        <f>SUMIFS(СВЦЭМ!$D$39:$D$782,СВЦЭМ!$A$39:$A$782,$A93,СВЦЭМ!$B$39:$B$782,B$83)+'СЕТ СН'!$H$14+СВЦЭМ!$D$10+'СЕТ СН'!$H$5-'СЕТ СН'!$H$24</f>
        <v>3730.8695946100001</v>
      </c>
      <c r="C93" s="36">
        <f>SUMIFS(СВЦЭМ!$D$39:$D$782,СВЦЭМ!$A$39:$A$782,$A93,СВЦЭМ!$B$39:$B$782,C$83)+'СЕТ СН'!$H$14+СВЦЭМ!$D$10+'СЕТ СН'!$H$5-'СЕТ СН'!$H$24</f>
        <v>3772.0411386599999</v>
      </c>
      <c r="D93" s="36">
        <f>SUMIFS(СВЦЭМ!$D$39:$D$782,СВЦЭМ!$A$39:$A$782,$A93,СВЦЭМ!$B$39:$B$782,D$83)+'СЕТ СН'!$H$14+СВЦЭМ!$D$10+'СЕТ СН'!$H$5-'СЕТ СН'!$H$24</f>
        <v>3781.67999052</v>
      </c>
      <c r="E93" s="36">
        <f>SUMIFS(СВЦЭМ!$D$39:$D$782,СВЦЭМ!$A$39:$A$782,$A93,СВЦЭМ!$B$39:$B$782,E$83)+'СЕТ СН'!$H$14+СВЦЭМ!$D$10+'СЕТ СН'!$H$5-'СЕТ СН'!$H$24</f>
        <v>3765.3007094499999</v>
      </c>
      <c r="F93" s="36">
        <f>SUMIFS(СВЦЭМ!$D$39:$D$782,СВЦЭМ!$A$39:$A$782,$A93,СВЦЭМ!$B$39:$B$782,F$83)+'СЕТ СН'!$H$14+СВЦЭМ!$D$10+'СЕТ СН'!$H$5-'СЕТ СН'!$H$24</f>
        <v>3750.74406404</v>
      </c>
      <c r="G93" s="36">
        <f>SUMIFS(СВЦЭМ!$D$39:$D$782,СВЦЭМ!$A$39:$A$782,$A93,СВЦЭМ!$B$39:$B$782,G$83)+'СЕТ СН'!$H$14+СВЦЭМ!$D$10+'СЕТ СН'!$H$5-'СЕТ СН'!$H$24</f>
        <v>3753.89200867</v>
      </c>
      <c r="H93" s="36">
        <f>SUMIFS(СВЦЭМ!$D$39:$D$782,СВЦЭМ!$A$39:$A$782,$A93,СВЦЭМ!$B$39:$B$782,H$83)+'СЕТ СН'!$H$14+СВЦЭМ!$D$10+'СЕТ СН'!$H$5-'СЕТ СН'!$H$24</f>
        <v>3741.9269933999999</v>
      </c>
      <c r="I93" s="36">
        <f>SUMIFS(СВЦЭМ!$D$39:$D$782,СВЦЭМ!$A$39:$A$782,$A93,СВЦЭМ!$B$39:$B$782,I$83)+'СЕТ СН'!$H$14+СВЦЭМ!$D$10+'СЕТ СН'!$H$5-'СЕТ СН'!$H$24</f>
        <v>3709.0374748300001</v>
      </c>
      <c r="J93" s="36">
        <f>SUMIFS(СВЦЭМ!$D$39:$D$782,СВЦЭМ!$A$39:$A$782,$A93,СВЦЭМ!$B$39:$B$782,J$83)+'СЕТ СН'!$H$14+СВЦЭМ!$D$10+'СЕТ СН'!$H$5-'СЕТ СН'!$H$24</f>
        <v>3667.3563181999998</v>
      </c>
      <c r="K93" s="36">
        <f>SUMIFS(СВЦЭМ!$D$39:$D$782,СВЦЭМ!$A$39:$A$782,$A93,СВЦЭМ!$B$39:$B$782,K$83)+'СЕТ СН'!$H$14+СВЦЭМ!$D$10+'СЕТ СН'!$H$5-'СЕТ СН'!$H$24</f>
        <v>3610.69326877</v>
      </c>
      <c r="L93" s="36">
        <f>SUMIFS(СВЦЭМ!$D$39:$D$782,СВЦЭМ!$A$39:$A$782,$A93,СВЦЭМ!$B$39:$B$782,L$83)+'СЕТ СН'!$H$14+СВЦЭМ!$D$10+'СЕТ СН'!$H$5-'СЕТ СН'!$H$24</f>
        <v>3619.2086002800002</v>
      </c>
      <c r="M93" s="36">
        <f>SUMIFS(СВЦЭМ!$D$39:$D$782,СВЦЭМ!$A$39:$A$782,$A93,СВЦЭМ!$B$39:$B$782,M$83)+'СЕТ СН'!$H$14+СВЦЭМ!$D$10+'СЕТ СН'!$H$5-'СЕТ СН'!$H$24</f>
        <v>3637.1296312599998</v>
      </c>
      <c r="N93" s="36">
        <f>SUMIFS(СВЦЭМ!$D$39:$D$782,СВЦЭМ!$A$39:$A$782,$A93,СВЦЭМ!$B$39:$B$782,N$83)+'СЕТ СН'!$H$14+СВЦЭМ!$D$10+'СЕТ СН'!$H$5-'СЕТ СН'!$H$24</f>
        <v>3681.2543159100001</v>
      </c>
      <c r="O93" s="36">
        <f>SUMIFS(СВЦЭМ!$D$39:$D$782,СВЦЭМ!$A$39:$A$782,$A93,СВЦЭМ!$B$39:$B$782,O$83)+'СЕТ СН'!$H$14+СВЦЭМ!$D$10+'СЕТ СН'!$H$5-'СЕТ СН'!$H$24</f>
        <v>3705.58125187</v>
      </c>
      <c r="P93" s="36">
        <f>SUMIFS(СВЦЭМ!$D$39:$D$782,СВЦЭМ!$A$39:$A$782,$A93,СВЦЭМ!$B$39:$B$782,P$83)+'СЕТ СН'!$H$14+СВЦЭМ!$D$10+'СЕТ СН'!$H$5-'СЕТ СН'!$H$24</f>
        <v>3750.9395776199999</v>
      </c>
      <c r="Q93" s="36">
        <f>SUMIFS(СВЦЭМ!$D$39:$D$782,СВЦЭМ!$A$39:$A$782,$A93,СВЦЭМ!$B$39:$B$782,Q$83)+'СЕТ СН'!$H$14+СВЦЭМ!$D$10+'СЕТ СН'!$H$5-'СЕТ СН'!$H$24</f>
        <v>3764.2990247300004</v>
      </c>
      <c r="R93" s="36">
        <f>SUMIFS(СВЦЭМ!$D$39:$D$782,СВЦЭМ!$A$39:$A$782,$A93,СВЦЭМ!$B$39:$B$782,R$83)+'СЕТ СН'!$H$14+СВЦЭМ!$D$10+'СЕТ СН'!$H$5-'СЕТ СН'!$H$24</f>
        <v>3752.42041126</v>
      </c>
      <c r="S93" s="36">
        <f>SUMIFS(СВЦЭМ!$D$39:$D$782,СВЦЭМ!$A$39:$A$782,$A93,СВЦЭМ!$B$39:$B$782,S$83)+'СЕТ СН'!$H$14+СВЦЭМ!$D$10+'СЕТ СН'!$H$5-'СЕТ СН'!$H$24</f>
        <v>3705.5525200800002</v>
      </c>
      <c r="T93" s="36">
        <f>SUMIFS(СВЦЭМ!$D$39:$D$782,СВЦЭМ!$A$39:$A$782,$A93,СВЦЭМ!$B$39:$B$782,T$83)+'СЕТ СН'!$H$14+СВЦЭМ!$D$10+'СЕТ СН'!$H$5-'СЕТ СН'!$H$24</f>
        <v>3606.9968247199999</v>
      </c>
      <c r="U93" s="36">
        <f>SUMIFS(СВЦЭМ!$D$39:$D$782,СВЦЭМ!$A$39:$A$782,$A93,СВЦЭМ!$B$39:$B$782,U$83)+'СЕТ СН'!$H$14+СВЦЭМ!$D$10+'СЕТ СН'!$H$5-'СЕТ СН'!$H$24</f>
        <v>3541.56057108</v>
      </c>
      <c r="V93" s="36">
        <f>SUMIFS(СВЦЭМ!$D$39:$D$782,СВЦЭМ!$A$39:$A$782,$A93,СВЦЭМ!$B$39:$B$782,V$83)+'СЕТ СН'!$H$14+СВЦЭМ!$D$10+'СЕТ СН'!$H$5-'СЕТ СН'!$H$24</f>
        <v>3537.52170441</v>
      </c>
      <c r="W93" s="36">
        <f>SUMIFS(СВЦЭМ!$D$39:$D$782,СВЦЭМ!$A$39:$A$782,$A93,СВЦЭМ!$B$39:$B$782,W$83)+'СЕТ СН'!$H$14+СВЦЭМ!$D$10+'СЕТ СН'!$H$5-'СЕТ СН'!$H$24</f>
        <v>3550.0052350699998</v>
      </c>
      <c r="X93" s="36">
        <f>SUMIFS(СВЦЭМ!$D$39:$D$782,СВЦЭМ!$A$39:$A$782,$A93,СВЦЭМ!$B$39:$B$782,X$83)+'СЕТ СН'!$H$14+СВЦЭМ!$D$10+'СЕТ СН'!$H$5-'СЕТ СН'!$H$24</f>
        <v>3554.2471461300001</v>
      </c>
      <c r="Y93" s="36">
        <f>SUMIFS(СВЦЭМ!$D$39:$D$782,СВЦЭМ!$A$39:$A$782,$A93,СВЦЭМ!$B$39:$B$782,Y$83)+'СЕТ СН'!$H$14+СВЦЭМ!$D$10+'СЕТ СН'!$H$5-'СЕТ СН'!$H$24</f>
        <v>3594.7331365099999</v>
      </c>
    </row>
    <row r="94" spans="1:27" ht="15.75" x14ac:dyDescent="0.2">
      <c r="A94" s="35">
        <f t="shared" si="2"/>
        <v>44297</v>
      </c>
      <c r="B94" s="36">
        <f>SUMIFS(СВЦЭМ!$D$39:$D$782,СВЦЭМ!$A$39:$A$782,$A94,СВЦЭМ!$B$39:$B$782,B$83)+'СЕТ СН'!$H$14+СВЦЭМ!$D$10+'СЕТ СН'!$H$5-'СЕТ СН'!$H$24</f>
        <v>3672.1757479299999</v>
      </c>
      <c r="C94" s="36">
        <f>SUMIFS(СВЦЭМ!$D$39:$D$782,СВЦЭМ!$A$39:$A$782,$A94,СВЦЭМ!$B$39:$B$782,C$83)+'СЕТ СН'!$H$14+СВЦЭМ!$D$10+'СЕТ СН'!$H$5-'СЕТ СН'!$H$24</f>
        <v>3772.95144347</v>
      </c>
      <c r="D94" s="36">
        <f>SUMIFS(СВЦЭМ!$D$39:$D$782,СВЦЭМ!$A$39:$A$782,$A94,СВЦЭМ!$B$39:$B$782,D$83)+'СЕТ СН'!$H$14+СВЦЭМ!$D$10+'СЕТ СН'!$H$5-'СЕТ СН'!$H$24</f>
        <v>3842.7742305399997</v>
      </c>
      <c r="E94" s="36">
        <f>SUMIFS(СВЦЭМ!$D$39:$D$782,СВЦЭМ!$A$39:$A$782,$A94,СВЦЭМ!$B$39:$B$782,E$83)+'СЕТ СН'!$H$14+СВЦЭМ!$D$10+'СЕТ СН'!$H$5-'СЕТ СН'!$H$24</f>
        <v>3863.3411369800001</v>
      </c>
      <c r="F94" s="36">
        <f>SUMIFS(СВЦЭМ!$D$39:$D$782,СВЦЭМ!$A$39:$A$782,$A94,СВЦЭМ!$B$39:$B$782,F$83)+'СЕТ СН'!$H$14+СВЦЭМ!$D$10+'СЕТ СН'!$H$5-'СЕТ СН'!$H$24</f>
        <v>3878.4490901199997</v>
      </c>
      <c r="G94" s="36">
        <f>SUMIFS(СВЦЭМ!$D$39:$D$782,СВЦЭМ!$A$39:$A$782,$A94,СВЦЭМ!$B$39:$B$782,G$83)+'СЕТ СН'!$H$14+СВЦЭМ!$D$10+'СЕТ СН'!$H$5-'СЕТ СН'!$H$24</f>
        <v>3875.0827701899998</v>
      </c>
      <c r="H94" s="36">
        <f>SUMIFS(СВЦЭМ!$D$39:$D$782,СВЦЭМ!$A$39:$A$782,$A94,СВЦЭМ!$B$39:$B$782,H$83)+'СЕТ СН'!$H$14+СВЦЭМ!$D$10+'СЕТ СН'!$H$5-'СЕТ СН'!$H$24</f>
        <v>3858.8957101300002</v>
      </c>
      <c r="I94" s="36">
        <f>SUMIFS(СВЦЭМ!$D$39:$D$782,СВЦЭМ!$A$39:$A$782,$A94,СВЦЭМ!$B$39:$B$782,I$83)+'СЕТ СН'!$H$14+СВЦЭМ!$D$10+'СЕТ СН'!$H$5-'СЕТ СН'!$H$24</f>
        <v>3793.39696718</v>
      </c>
      <c r="J94" s="36">
        <f>SUMIFS(СВЦЭМ!$D$39:$D$782,СВЦЭМ!$A$39:$A$782,$A94,СВЦЭМ!$B$39:$B$782,J$83)+'СЕТ СН'!$H$14+СВЦЭМ!$D$10+'СЕТ СН'!$H$5-'СЕТ СН'!$H$24</f>
        <v>3734.2451432100002</v>
      </c>
      <c r="K94" s="36">
        <f>SUMIFS(СВЦЭМ!$D$39:$D$782,СВЦЭМ!$A$39:$A$782,$A94,СВЦЭМ!$B$39:$B$782,K$83)+'СЕТ СН'!$H$14+СВЦЭМ!$D$10+'СЕТ СН'!$H$5-'СЕТ СН'!$H$24</f>
        <v>3670.12309921</v>
      </c>
      <c r="L94" s="36">
        <f>SUMIFS(СВЦЭМ!$D$39:$D$782,СВЦЭМ!$A$39:$A$782,$A94,СВЦЭМ!$B$39:$B$782,L$83)+'СЕТ СН'!$H$14+СВЦЭМ!$D$10+'СЕТ СН'!$H$5-'СЕТ СН'!$H$24</f>
        <v>3667.5447250400002</v>
      </c>
      <c r="M94" s="36">
        <f>SUMIFS(СВЦЭМ!$D$39:$D$782,СВЦЭМ!$A$39:$A$782,$A94,СВЦЭМ!$B$39:$B$782,M$83)+'СЕТ СН'!$H$14+СВЦЭМ!$D$10+'СЕТ СН'!$H$5-'СЕТ СН'!$H$24</f>
        <v>3673.4537629699998</v>
      </c>
      <c r="N94" s="36">
        <f>SUMIFS(СВЦЭМ!$D$39:$D$782,СВЦЭМ!$A$39:$A$782,$A94,СВЦЭМ!$B$39:$B$782,N$83)+'СЕТ СН'!$H$14+СВЦЭМ!$D$10+'СЕТ СН'!$H$5-'СЕТ СН'!$H$24</f>
        <v>3701.2623820099998</v>
      </c>
      <c r="O94" s="36">
        <f>SUMIFS(СВЦЭМ!$D$39:$D$782,СВЦЭМ!$A$39:$A$782,$A94,СВЦЭМ!$B$39:$B$782,O$83)+'СЕТ СН'!$H$14+СВЦЭМ!$D$10+'СЕТ СН'!$H$5-'СЕТ СН'!$H$24</f>
        <v>3728.2701587699999</v>
      </c>
      <c r="P94" s="36">
        <f>SUMIFS(СВЦЭМ!$D$39:$D$782,СВЦЭМ!$A$39:$A$782,$A94,СВЦЭМ!$B$39:$B$782,P$83)+'СЕТ СН'!$H$14+СВЦЭМ!$D$10+'СЕТ СН'!$H$5-'СЕТ СН'!$H$24</f>
        <v>3777.1621663300002</v>
      </c>
      <c r="Q94" s="36">
        <f>SUMIFS(СВЦЭМ!$D$39:$D$782,СВЦЭМ!$A$39:$A$782,$A94,СВЦЭМ!$B$39:$B$782,Q$83)+'СЕТ СН'!$H$14+СВЦЭМ!$D$10+'СЕТ СН'!$H$5-'СЕТ СН'!$H$24</f>
        <v>3805.9401811799999</v>
      </c>
      <c r="R94" s="36">
        <f>SUMIFS(СВЦЭМ!$D$39:$D$782,СВЦЭМ!$A$39:$A$782,$A94,СВЦЭМ!$B$39:$B$782,R$83)+'СЕТ СН'!$H$14+СВЦЭМ!$D$10+'СЕТ СН'!$H$5-'СЕТ СН'!$H$24</f>
        <v>3791.2913751300002</v>
      </c>
      <c r="S94" s="36">
        <f>SUMIFS(СВЦЭМ!$D$39:$D$782,СВЦЭМ!$A$39:$A$782,$A94,СВЦЭМ!$B$39:$B$782,S$83)+'СЕТ СН'!$H$14+СВЦЭМ!$D$10+'СЕТ СН'!$H$5-'СЕТ СН'!$H$24</f>
        <v>3764.9990764200002</v>
      </c>
      <c r="T94" s="36">
        <f>SUMIFS(СВЦЭМ!$D$39:$D$782,СВЦЭМ!$A$39:$A$782,$A94,СВЦЭМ!$B$39:$B$782,T$83)+'СЕТ СН'!$H$14+СВЦЭМ!$D$10+'СЕТ СН'!$H$5-'СЕТ СН'!$H$24</f>
        <v>3697.3158983100002</v>
      </c>
      <c r="U94" s="36">
        <f>SUMIFS(СВЦЭМ!$D$39:$D$782,СВЦЭМ!$A$39:$A$782,$A94,СВЦЭМ!$B$39:$B$782,U$83)+'СЕТ СН'!$H$14+СВЦЭМ!$D$10+'СЕТ СН'!$H$5-'СЕТ СН'!$H$24</f>
        <v>3635.2881850899998</v>
      </c>
      <c r="V94" s="36">
        <f>SUMIFS(СВЦЭМ!$D$39:$D$782,СВЦЭМ!$A$39:$A$782,$A94,СВЦЭМ!$B$39:$B$782,V$83)+'СЕТ СН'!$H$14+СВЦЭМ!$D$10+'СЕТ СН'!$H$5-'СЕТ СН'!$H$24</f>
        <v>3615.3006472100001</v>
      </c>
      <c r="W94" s="36">
        <f>SUMIFS(СВЦЭМ!$D$39:$D$782,СВЦЭМ!$A$39:$A$782,$A94,СВЦЭМ!$B$39:$B$782,W$83)+'СЕТ СН'!$H$14+СВЦЭМ!$D$10+'СЕТ СН'!$H$5-'СЕТ СН'!$H$24</f>
        <v>3617.2236132799999</v>
      </c>
      <c r="X94" s="36">
        <f>SUMIFS(СВЦЭМ!$D$39:$D$782,СВЦЭМ!$A$39:$A$782,$A94,СВЦЭМ!$B$39:$B$782,X$83)+'СЕТ СН'!$H$14+СВЦЭМ!$D$10+'СЕТ СН'!$H$5-'СЕТ СН'!$H$24</f>
        <v>3616.5320022300002</v>
      </c>
      <c r="Y94" s="36">
        <f>SUMIFS(СВЦЭМ!$D$39:$D$782,СВЦЭМ!$A$39:$A$782,$A94,СВЦЭМ!$B$39:$B$782,Y$83)+'СЕТ СН'!$H$14+СВЦЭМ!$D$10+'СЕТ СН'!$H$5-'СЕТ СН'!$H$24</f>
        <v>3657.5335490299999</v>
      </c>
    </row>
    <row r="95" spans="1:27" ht="15.75" x14ac:dyDescent="0.2">
      <c r="A95" s="35">
        <f t="shared" si="2"/>
        <v>44298</v>
      </c>
      <c r="B95" s="36">
        <f>SUMIFS(СВЦЭМ!$D$39:$D$782,СВЦЭМ!$A$39:$A$782,$A95,СВЦЭМ!$B$39:$B$782,B$83)+'СЕТ СН'!$H$14+СВЦЭМ!$D$10+'СЕТ СН'!$H$5-'СЕТ СН'!$H$24</f>
        <v>3700.5948861299998</v>
      </c>
      <c r="C95" s="36">
        <f>SUMIFS(СВЦЭМ!$D$39:$D$782,СВЦЭМ!$A$39:$A$782,$A95,СВЦЭМ!$B$39:$B$782,C$83)+'СЕТ СН'!$H$14+СВЦЭМ!$D$10+'СЕТ СН'!$H$5-'СЕТ СН'!$H$24</f>
        <v>3759.4634971200003</v>
      </c>
      <c r="D95" s="36">
        <f>SUMIFS(СВЦЭМ!$D$39:$D$782,СВЦЭМ!$A$39:$A$782,$A95,СВЦЭМ!$B$39:$B$782,D$83)+'СЕТ СН'!$H$14+СВЦЭМ!$D$10+'СЕТ СН'!$H$5-'СЕТ СН'!$H$24</f>
        <v>3812.7645934399998</v>
      </c>
      <c r="E95" s="36">
        <f>SUMIFS(СВЦЭМ!$D$39:$D$782,СВЦЭМ!$A$39:$A$782,$A95,СВЦЭМ!$B$39:$B$782,E$83)+'СЕТ СН'!$H$14+СВЦЭМ!$D$10+'СЕТ СН'!$H$5-'СЕТ СН'!$H$24</f>
        <v>3872.6642298699999</v>
      </c>
      <c r="F95" s="36">
        <f>SUMIFS(СВЦЭМ!$D$39:$D$782,СВЦЭМ!$A$39:$A$782,$A95,СВЦЭМ!$B$39:$B$782,F$83)+'СЕТ СН'!$H$14+СВЦЭМ!$D$10+'СЕТ СН'!$H$5-'СЕТ СН'!$H$24</f>
        <v>3890.4722060100003</v>
      </c>
      <c r="G95" s="36">
        <f>SUMIFS(СВЦЭМ!$D$39:$D$782,СВЦЭМ!$A$39:$A$782,$A95,СВЦЭМ!$B$39:$B$782,G$83)+'СЕТ СН'!$H$14+СВЦЭМ!$D$10+'СЕТ СН'!$H$5-'СЕТ СН'!$H$24</f>
        <v>3866.7455557100002</v>
      </c>
      <c r="H95" s="36">
        <f>SUMIFS(СВЦЭМ!$D$39:$D$782,СВЦЭМ!$A$39:$A$782,$A95,СВЦЭМ!$B$39:$B$782,H$83)+'СЕТ СН'!$H$14+СВЦЭМ!$D$10+'СЕТ СН'!$H$5-'СЕТ СН'!$H$24</f>
        <v>3833.97123096</v>
      </c>
      <c r="I95" s="36">
        <f>SUMIFS(СВЦЭМ!$D$39:$D$782,СВЦЭМ!$A$39:$A$782,$A95,СВЦЭМ!$B$39:$B$782,I$83)+'СЕТ СН'!$H$14+СВЦЭМ!$D$10+'СЕТ СН'!$H$5-'СЕТ СН'!$H$24</f>
        <v>3768.9768096300004</v>
      </c>
      <c r="J95" s="36">
        <f>SUMIFS(СВЦЭМ!$D$39:$D$782,СВЦЭМ!$A$39:$A$782,$A95,СВЦЭМ!$B$39:$B$782,J$83)+'СЕТ СН'!$H$14+СВЦЭМ!$D$10+'СЕТ СН'!$H$5-'СЕТ СН'!$H$24</f>
        <v>3705.8969494600001</v>
      </c>
      <c r="K95" s="36">
        <f>SUMIFS(СВЦЭМ!$D$39:$D$782,СВЦЭМ!$A$39:$A$782,$A95,СВЦЭМ!$B$39:$B$782,K$83)+'СЕТ СН'!$H$14+СВЦЭМ!$D$10+'СЕТ СН'!$H$5-'СЕТ СН'!$H$24</f>
        <v>3663.4938187500002</v>
      </c>
      <c r="L95" s="36">
        <f>SUMIFS(СВЦЭМ!$D$39:$D$782,СВЦЭМ!$A$39:$A$782,$A95,СВЦЭМ!$B$39:$B$782,L$83)+'СЕТ СН'!$H$14+СВЦЭМ!$D$10+'СЕТ СН'!$H$5-'СЕТ СН'!$H$24</f>
        <v>3657.2815919200002</v>
      </c>
      <c r="M95" s="36">
        <f>SUMIFS(СВЦЭМ!$D$39:$D$782,СВЦЭМ!$A$39:$A$782,$A95,СВЦЭМ!$B$39:$B$782,M$83)+'СЕТ СН'!$H$14+СВЦЭМ!$D$10+'СЕТ СН'!$H$5-'СЕТ СН'!$H$24</f>
        <v>3666.65015232</v>
      </c>
      <c r="N95" s="36">
        <f>SUMIFS(СВЦЭМ!$D$39:$D$782,СВЦЭМ!$A$39:$A$782,$A95,СВЦЭМ!$B$39:$B$782,N$83)+'СЕТ СН'!$H$14+СВЦЭМ!$D$10+'СЕТ СН'!$H$5-'СЕТ СН'!$H$24</f>
        <v>3688.3475091099999</v>
      </c>
      <c r="O95" s="36">
        <f>SUMIFS(СВЦЭМ!$D$39:$D$782,СВЦЭМ!$A$39:$A$782,$A95,СВЦЭМ!$B$39:$B$782,O$83)+'СЕТ СН'!$H$14+СВЦЭМ!$D$10+'СЕТ СН'!$H$5-'СЕТ СН'!$H$24</f>
        <v>3727.05707446</v>
      </c>
      <c r="P95" s="36">
        <f>SUMIFS(СВЦЭМ!$D$39:$D$782,СВЦЭМ!$A$39:$A$782,$A95,СВЦЭМ!$B$39:$B$782,P$83)+'СЕТ СН'!$H$14+СВЦЭМ!$D$10+'СЕТ СН'!$H$5-'СЕТ СН'!$H$24</f>
        <v>3764.9068435600002</v>
      </c>
      <c r="Q95" s="36">
        <f>SUMIFS(СВЦЭМ!$D$39:$D$782,СВЦЭМ!$A$39:$A$782,$A95,СВЦЭМ!$B$39:$B$782,Q$83)+'СЕТ СН'!$H$14+СВЦЭМ!$D$10+'СЕТ СН'!$H$5-'СЕТ СН'!$H$24</f>
        <v>3784.5791660200002</v>
      </c>
      <c r="R95" s="36">
        <f>SUMIFS(СВЦЭМ!$D$39:$D$782,СВЦЭМ!$A$39:$A$782,$A95,СВЦЭМ!$B$39:$B$782,R$83)+'СЕТ СН'!$H$14+СВЦЭМ!$D$10+'СЕТ СН'!$H$5-'СЕТ СН'!$H$24</f>
        <v>3776.7402390400002</v>
      </c>
      <c r="S95" s="36">
        <f>SUMIFS(СВЦЭМ!$D$39:$D$782,СВЦЭМ!$A$39:$A$782,$A95,СВЦЭМ!$B$39:$B$782,S$83)+'СЕТ СН'!$H$14+СВЦЭМ!$D$10+'СЕТ СН'!$H$5-'СЕТ СН'!$H$24</f>
        <v>3758.8959946100003</v>
      </c>
      <c r="T95" s="36">
        <f>SUMIFS(СВЦЭМ!$D$39:$D$782,СВЦЭМ!$A$39:$A$782,$A95,СВЦЭМ!$B$39:$B$782,T$83)+'СЕТ СН'!$H$14+СВЦЭМ!$D$10+'СЕТ СН'!$H$5-'СЕТ СН'!$H$24</f>
        <v>3684.3047196299999</v>
      </c>
      <c r="U95" s="36">
        <f>SUMIFS(СВЦЭМ!$D$39:$D$782,СВЦЭМ!$A$39:$A$782,$A95,СВЦЭМ!$B$39:$B$782,U$83)+'СЕТ СН'!$H$14+СВЦЭМ!$D$10+'СЕТ СН'!$H$5-'СЕТ СН'!$H$24</f>
        <v>3636.9288578400001</v>
      </c>
      <c r="V95" s="36">
        <f>SUMIFS(СВЦЭМ!$D$39:$D$782,СВЦЭМ!$A$39:$A$782,$A95,СВЦЭМ!$B$39:$B$782,V$83)+'СЕТ СН'!$H$14+СВЦЭМ!$D$10+'СЕТ СН'!$H$5-'СЕТ СН'!$H$24</f>
        <v>3623.1165298400001</v>
      </c>
      <c r="W95" s="36">
        <f>SUMIFS(СВЦЭМ!$D$39:$D$782,СВЦЭМ!$A$39:$A$782,$A95,СВЦЭМ!$B$39:$B$782,W$83)+'СЕТ СН'!$H$14+СВЦЭМ!$D$10+'СЕТ СН'!$H$5-'СЕТ СН'!$H$24</f>
        <v>3617.7103909299999</v>
      </c>
      <c r="X95" s="36">
        <f>SUMIFS(СВЦЭМ!$D$39:$D$782,СВЦЭМ!$A$39:$A$782,$A95,СВЦЭМ!$B$39:$B$782,X$83)+'СЕТ СН'!$H$14+СВЦЭМ!$D$10+'СЕТ СН'!$H$5-'СЕТ СН'!$H$24</f>
        <v>3633.8562880199997</v>
      </c>
      <c r="Y95" s="36">
        <f>SUMIFS(СВЦЭМ!$D$39:$D$782,СВЦЭМ!$A$39:$A$782,$A95,СВЦЭМ!$B$39:$B$782,Y$83)+'СЕТ СН'!$H$14+СВЦЭМ!$D$10+'СЕТ СН'!$H$5-'СЕТ СН'!$H$24</f>
        <v>3673.9100197100001</v>
      </c>
    </row>
    <row r="96" spans="1:27" ht="15.75" x14ac:dyDescent="0.2">
      <c r="A96" s="35">
        <f t="shared" si="2"/>
        <v>44299</v>
      </c>
      <c r="B96" s="36">
        <f>SUMIFS(СВЦЭМ!$D$39:$D$782,СВЦЭМ!$A$39:$A$782,$A96,СВЦЭМ!$B$39:$B$782,B$83)+'СЕТ СН'!$H$14+СВЦЭМ!$D$10+'СЕТ СН'!$H$5-'СЕТ СН'!$H$24</f>
        <v>3748.3346688500001</v>
      </c>
      <c r="C96" s="36">
        <f>SUMIFS(СВЦЭМ!$D$39:$D$782,СВЦЭМ!$A$39:$A$782,$A96,СВЦЭМ!$B$39:$B$782,C$83)+'СЕТ СН'!$H$14+СВЦЭМ!$D$10+'СЕТ СН'!$H$5-'СЕТ СН'!$H$24</f>
        <v>3803.9005833700003</v>
      </c>
      <c r="D96" s="36">
        <f>SUMIFS(СВЦЭМ!$D$39:$D$782,СВЦЭМ!$A$39:$A$782,$A96,СВЦЭМ!$B$39:$B$782,D$83)+'СЕТ СН'!$H$14+СВЦЭМ!$D$10+'СЕТ СН'!$H$5-'СЕТ СН'!$H$24</f>
        <v>3827.6454298999997</v>
      </c>
      <c r="E96" s="36">
        <f>SUMIFS(СВЦЭМ!$D$39:$D$782,СВЦЭМ!$A$39:$A$782,$A96,СВЦЭМ!$B$39:$B$782,E$83)+'СЕТ СН'!$H$14+СВЦЭМ!$D$10+'СЕТ СН'!$H$5-'СЕТ СН'!$H$24</f>
        <v>3838.4410663099998</v>
      </c>
      <c r="F96" s="36">
        <f>SUMIFS(СВЦЭМ!$D$39:$D$782,СВЦЭМ!$A$39:$A$782,$A96,СВЦЭМ!$B$39:$B$782,F$83)+'СЕТ СН'!$H$14+СВЦЭМ!$D$10+'СЕТ СН'!$H$5-'СЕТ СН'!$H$24</f>
        <v>3848.2975501000001</v>
      </c>
      <c r="G96" s="36">
        <f>SUMIFS(СВЦЭМ!$D$39:$D$782,СВЦЭМ!$A$39:$A$782,$A96,СВЦЭМ!$B$39:$B$782,G$83)+'СЕТ СН'!$H$14+СВЦЭМ!$D$10+'СЕТ СН'!$H$5-'СЕТ СН'!$H$24</f>
        <v>3827.2893832899999</v>
      </c>
      <c r="H96" s="36">
        <f>SUMIFS(СВЦЭМ!$D$39:$D$782,СВЦЭМ!$A$39:$A$782,$A96,СВЦЭМ!$B$39:$B$782,H$83)+'СЕТ СН'!$H$14+СВЦЭМ!$D$10+'СЕТ СН'!$H$5-'СЕТ СН'!$H$24</f>
        <v>3789.18405717</v>
      </c>
      <c r="I96" s="36">
        <f>SUMIFS(СВЦЭМ!$D$39:$D$782,СВЦЭМ!$A$39:$A$782,$A96,СВЦЭМ!$B$39:$B$782,I$83)+'СЕТ СН'!$H$14+СВЦЭМ!$D$10+'СЕТ СН'!$H$5-'СЕТ СН'!$H$24</f>
        <v>3741.5160229399999</v>
      </c>
      <c r="J96" s="36">
        <f>SUMIFS(СВЦЭМ!$D$39:$D$782,СВЦЭМ!$A$39:$A$782,$A96,СВЦЭМ!$B$39:$B$782,J$83)+'СЕТ СН'!$H$14+СВЦЭМ!$D$10+'СЕТ СН'!$H$5-'СЕТ СН'!$H$24</f>
        <v>3714.3288117000002</v>
      </c>
      <c r="K96" s="36">
        <f>SUMIFS(СВЦЭМ!$D$39:$D$782,СВЦЭМ!$A$39:$A$782,$A96,СВЦЭМ!$B$39:$B$782,K$83)+'СЕТ СН'!$H$14+СВЦЭМ!$D$10+'СЕТ СН'!$H$5-'СЕТ СН'!$H$24</f>
        <v>3691.0983607399999</v>
      </c>
      <c r="L96" s="36">
        <f>SUMIFS(СВЦЭМ!$D$39:$D$782,СВЦЭМ!$A$39:$A$782,$A96,СВЦЭМ!$B$39:$B$782,L$83)+'СЕТ СН'!$H$14+СВЦЭМ!$D$10+'СЕТ СН'!$H$5-'СЕТ СН'!$H$24</f>
        <v>3698.3158307499998</v>
      </c>
      <c r="M96" s="36">
        <f>SUMIFS(СВЦЭМ!$D$39:$D$782,СВЦЭМ!$A$39:$A$782,$A96,СВЦЭМ!$B$39:$B$782,M$83)+'СЕТ СН'!$H$14+СВЦЭМ!$D$10+'СЕТ СН'!$H$5-'СЕТ СН'!$H$24</f>
        <v>3703.5039431800001</v>
      </c>
      <c r="N96" s="36">
        <f>SUMIFS(СВЦЭМ!$D$39:$D$782,СВЦЭМ!$A$39:$A$782,$A96,СВЦЭМ!$B$39:$B$782,N$83)+'СЕТ СН'!$H$14+СВЦЭМ!$D$10+'СЕТ СН'!$H$5-'СЕТ СН'!$H$24</f>
        <v>3715.7793467500001</v>
      </c>
      <c r="O96" s="36">
        <f>SUMIFS(СВЦЭМ!$D$39:$D$782,СВЦЭМ!$A$39:$A$782,$A96,СВЦЭМ!$B$39:$B$782,O$83)+'СЕТ СН'!$H$14+СВЦЭМ!$D$10+'СЕТ СН'!$H$5-'СЕТ СН'!$H$24</f>
        <v>3744.9447811199998</v>
      </c>
      <c r="P96" s="36">
        <f>SUMIFS(СВЦЭМ!$D$39:$D$782,СВЦЭМ!$A$39:$A$782,$A96,СВЦЭМ!$B$39:$B$782,P$83)+'СЕТ СН'!$H$14+СВЦЭМ!$D$10+'СЕТ СН'!$H$5-'СЕТ СН'!$H$24</f>
        <v>3786.38002551</v>
      </c>
      <c r="Q96" s="36">
        <f>SUMIFS(СВЦЭМ!$D$39:$D$782,СВЦЭМ!$A$39:$A$782,$A96,СВЦЭМ!$B$39:$B$782,Q$83)+'СЕТ СН'!$H$14+СВЦЭМ!$D$10+'СЕТ СН'!$H$5-'СЕТ СН'!$H$24</f>
        <v>3804.86818597</v>
      </c>
      <c r="R96" s="36">
        <f>SUMIFS(СВЦЭМ!$D$39:$D$782,СВЦЭМ!$A$39:$A$782,$A96,СВЦЭМ!$B$39:$B$782,R$83)+'СЕТ СН'!$H$14+СВЦЭМ!$D$10+'СЕТ СН'!$H$5-'СЕТ СН'!$H$24</f>
        <v>3794.26477187</v>
      </c>
      <c r="S96" s="36">
        <f>SUMIFS(СВЦЭМ!$D$39:$D$782,СВЦЭМ!$A$39:$A$782,$A96,СВЦЭМ!$B$39:$B$782,S$83)+'СЕТ СН'!$H$14+СВЦЭМ!$D$10+'СЕТ СН'!$H$5-'СЕТ СН'!$H$24</f>
        <v>3778.9002569200002</v>
      </c>
      <c r="T96" s="36">
        <f>SUMIFS(СВЦЭМ!$D$39:$D$782,СВЦЭМ!$A$39:$A$782,$A96,СВЦЭМ!$B$39:$B$782,T$83)+'СЕТ СН'!$H$14+СВЦЭМ!$D$10+'СЕТ СН'!$H$5-'СЕТ СН'!$H$24</f>
        <v>3721.1649129100001</v>
      </c>
      <c r="U96" s="36">
        <f>SUMIFS(СВЦЭМ!$D$39:$D$782,СВЦЭМ!$A$39:$A$782,$A96,СВЦЭМ!$B$39:$B$782,U$83)+'СЕТ СН'!$H$14+СВЦЭМ!$D$10+'СЕТ СН'!$H$5-'СЕТ СН'!$H$24</f>
        <v>3669.07960263</v>
      </c>
      <c r="V96" s="36">
        <f>SUMIFS(СВЦЭМ!$D$39:$D$782,СВЦЭМ!$A$39:$A$782,$A96,СВЦЭМ!$B$39:$B$782,V$83)+'СЕТ СН'!$H$14+СВЦЭМ!$D$10+'СЕТ СН'!$H$5-'СЕТ СН'!$H$24</f>
        <v>3640.7487423299999</v>
      </c>
      <c r="W96" s="36">
        <f>SUMIFS(СВЦЭМ!$D$39:$D$782,СВЦЭМ!$A$39:$A$782,$A96,СВЦЭМ!$B$39:$B$782,W$83)+'СЕТ СН'!$H$14+СВЦЭМ!$D$10+'СЕТ СН'!$H$5-'СЕТ СН'!$H$24</f>
        <v>3660.1545787999999</v>
      </c>
      <c r="X96" s="36">
        <f>SUMIFS(СВЦЭМ!$D$39:$D$782,СВЦЭМ!$A$39:$A$782,$A96,СВЦЭМ!$B$39:$B$782,X$83)+'СЕТ СН'!$H$14+СВЦЭМ!$D$10+'СЕТ СН'!$H$5-'СЕТ СН'!$H$24</f>
        <v>3693.14674195</v>
      </c>
      <c r="Y96" s="36">
        <f>SUMIFS(СВЦЭМ!$D$39:$D$782,СВЦЭМ!$A$39:$A$782,$A96,СВЦЭМ!$B$39:$B$782,Y$83)+'СЕТ СН'!$H$14+СВЦЭМ!$D$10+'СЕТ СН'!$H$5-'СЕТ СН'!$H$24</f>
        <v>3745.44443998</v>
      </c>
    </row>
    <row r="97" spans="1:25" ht="15.75" x14ac:dyDescent="0.2">
      <c r="A97" s="35">
        <f t="shared" si="2"/>
        <v>44300</v>
      </c>
      <c r="B97" s="36">
        <f>SUMIFS(СВЦЭМ!$D$39:$D$782,СВЦЭМ!$A$39:$A$782,$A97,СВЦЭМ!$B$39:$B$782,B$83)+'СЕТ СН'!$H$14+СВЦЭМ!$D$10+'СЕТ СН'!$H$5-'СЕТ СН'!$H$24</f>
        <v>3771.1541036099998</v>
      </c>
      <c r="C97" s="36">
        <f>SUMIFS(СВЦЭМ!$D$39:$D$782,СВЦЭМ!$A$39:$A$782,$A97,СВЦЭМ!$B$39:$B$782,C$83)+'СЕТ СН'!$H$14+СВЦЭМ!$D$10+'СЕТ СН'!$H$5-'СЕТ СН'!$H$24</f>
        <v>3840.4712637299999</v>
      </c>
      <c r="D97" s="36">
        <f>SUMIFS(СВЦЭМ!$D$39:$D$782,СВЦЭМ!$A$39:$A$782,$A97,СВЦЭМ!$B$39:$B$782,D$83)+'СЕТ СН'!$H$14+СВЦЭМ!$D$10+'СЕТ СН'!$H$5-'СЕТ СН'!$H$24</f>
        <v>3887.2456219999999</v>
      </c>
      <c r="E97" s="36">
        <f>SUMIFS(СВЦЭМ!$D$39:$D$782,СВЦЭМ!$A$39:$A$782,$A97,СВЦЭМ!$B$39:$B$782,E$83)+'СЕТ СН'!$H$14+СВЦЭМ!$D$10+'СЕТ СН'!$H$5-'СЕТ СН'!$H$24</f>
        <v>3893.3235733399997</v>
      </c>
      <c r="F97" s="36">
        <f>SUMIFS(СВЦЭМ!$D$39:$D$782,СВЦЭМ!$A$39:$A$782,$A97,СВЦЭМ!$B$39:$B$782,F$83)+'СЕТ СН'!$H$14+СВЦЭМ!$D$10+'СЕТ СН'!$H$5-'СЕТ СН'!$H$24</f>
        <v>3904.53953224</v>
      </c>
      <c r="G97" s="36">
        <f>SUMIFS(СВЦЭМ!$D$39:$D$782,СВЦЭМ!$A$39:$A$782,$A97,СВЦЭМ!$B$39:$B$782,G$83)+'СЕТ СН'!$H$14+СВЦЭМ!$D$10+'СЕТ СН'!$H$5-'СЕТ СН'!$H$24</f>
        <v>3890.6570413500003</v>
      </c>
      <c r="H97" s="36">
        <f>SUMIFS(СВЦЭМ!$D$39:$D$782,СВЦЭМ!$A$39:$A$782,$A97,СВЦЭМ!$B$39:$B$782,H$83)+'СЕТ СН'!$H$14+СВЦЭМ!$D$10+'СЕТ СН'!$H$5-'СЕТ СН'!$H$24</f>
        <v>3854.1372784</v>
      </c>
      <c r="I97" s="36">
        <f>SUMIFS(СВЦЭМ!$D$39:$D$782,СВЦЭМ!$A$39:$A$782,$A97,СВЦЭМ!$B$39:$B$782,I$83)+'СЕТ СН'!$H$14+СВЦЭМ!$D$10+'СЕТ СН'!$H$5-'СЕТ СН'!$H$24</f>
        <v>3802.5591415600002</v>
      </c>
      <c r="J97" s="36">
        <f>SUMIFS(СВЦЭМ!$D$39:$D$782,СВЦЭМ!$A$39:$A$782,$A97,СВЦЭМ!$B$39:$B$782,J$83)+'СЕТ СН'!$H$14+СВЦЭМ!$D$10+'СЕТ СН'!$H$5-'СЕТ СН'!$H$24</f>
        <v>3743.5756204899999</v>
      </c>
      <c r="K97" s="36">
        <f>SUMIFS(СВЦЭМ!$D$39:$D$782,СВЦЭМ!$A$39:$A$782,$A97,СВЦЭМ!$B$39:$B$782,K$83)+'СЕТ СН'!$H$14+СВЦЭМ!$D$10+'СЕТ СН'!$H$5-'СЕТ СН'!$H$24</f>
        <v>3687.5305067999998</v>
      </c>
      <c r="L97" s="36">
        <f>SUMIFS(СВЦЭМ!$D$39:$D$782,СВЦЭМ!$A$39:$A$782,$A97,СВЦЭМ!$B$39:$B$782,L$83)+'СЕТ СН'!$H$14+СВЦЭМ!$D$10+'СЕТ СН'!$H$5-'СЕТ СН'!$H$24</f>
        <v>3682.6198002800002</v>
      </c>
      <c r="M97" s="36">
        <f>SUMIFS(СВЦЭМ!$D$39:$D$782,СВЦЭМ!$A$39:$A$782,$A97,СВЦЭМ!$B$39:$B$782,M$83)+'СЕТ СН'!$H$14+СВЦЭМ!$D$10+'СЕТ СН'!$H$5-'СЕТ СН'!$H$24</f>
        <v>3690.0494499699998</v>
      </c>
      <c r="N97" s="36">
        <f>SUMIFS(СВЦЭМ!$D$39:$D$782,СВЦЭМ!$A$39:$A$782,$A97,СВЦЭМ!$B$39:$B$782,N$83)+'СЕТ СН'!$H$14+СВЦЭМ!$D$10+'СЕТ СН'!$H$5-'СЕТ СН'!$H$24</f>
        <v>3717.2715452500001</v>
      </c>
      <c r="O97" s="36">
        <f>SUMIFS(СВЦЭМ!$D$39:$D$782,СВЦЭМ!$A$39:$A$782,$A97,СВЦЭМ!$B$39:$B$782,O$83)+'СЕТ СН'!$H$14+СВЦЭМ!$D$10+'СЕТ СН'!$H$5-'СЕТ СН'!$H$24</f>
        <v>3745.6449685400003</v>
      </c>
      <c r="P97" s="36">
        <f>SUMIFS(СВЦЭМ!$D$39:$D$782,СВЦЭМ!$A$39:$A$782,$A97,СВЦЭМ!$B$39:$B$782,P$83)+'СЕТ СН'!$H$14+СВЦЭМ!$D$10+'СЕТ СН'!$H$5-'СЕТ СН'!$H$24</f>
        <v>3785.9202365800002</v>
      </c>
      <c r="Q97" s="36">
        <f>SUMIFS(СВЦЭМ!$D$39:$D$782,СВЦЭМ!$A$39:$A$782,$A97,СВЦЭМ!$B$39:$B$782,Q$83)+'СЕТ СН'!$H$14+СВЦЭМ!$D$10+'СЕТ СН'!$H$5-'СЕТ СН'!$H$24</f>
        <v>3811.2893342799998</v>
      </c>
      <c r="R97" s="36">
        <f>SUMIFS(СВЦЭМ!$D$39:$D$782,СВЦЭМ!$A$39:$A$782,$A97,СВЦЭМ!$B$39:$B$782,R$83)+'СЕТ СН'!$H$14+СВЦЭМ!$D$10+'СЕТ СН'!$H$5-'СЕТ СН'!$H$24</f>
        <v>3793.99835979</v>
      </c>
      <c r="S97" s="36">
        <f>SUMIFS(СВЦЭМ!$D$39:$D$782,СВЦЭМ!$A$39:$A$782,$A97,СВЦЭМ!$B$39:$B$782,S$83)+'СЕТ СН'!$H$14+СВЦЭМ!$D$10+'СЕТ СН'!$H$5-'СЕТ СН'!$H$24</f>
        <v>3773.2825333000001</v>
      </c>
      <c r="T97" s="36">
        <f>SUMIFS(СВЦЭМ!$D$39:$D$782,СВЦЭМ!$A$39:$A$782,$A97,СВЦЭМ!$B$39:$B$782,T$83)+'СЕТ СН'!$H$14+СВЦЭМ!$D$10+'СЕТ СН'!$H$5-'СЕТ СН'!$H$24</f>
        <v>3715.78719512</v>
      </c>
      <c r="U97" s="36">
        <f>SUMIFS(СВЦЭМ!$D$39:$D$782,СВЦЭМ!$A$39:$A$782,$A97,СВЦЭМ!$B$39:$B$782,U$83)+'СЕТ СН'!$H$14+СВЦЭМ!$D$10+'СЕТ СН'!$H$5-'СЕТ СН'!$H$24</f>
        <v>3665.5626609299998</v>
      </c>
      <c r="V97" s="36">
        <f>SUMIFS(СВЦЭМ!$D$39:$D$782,СВЦЭМ!$A$39:$A$782,$A97,СВЦЭМ!$B$39:$B$782,V$83)+'СЕТ СН'!$H$14+СВЦЭМ!$D$10+'СЕТ СН'!$H$5-'СЕТ СН'!$H$24</f>
        <v>3635.1392187199999</v>
      </c>
      <c r="W97" s="36">
        <f>SUMIFS(СВЦЭМ!$D$39:$D$782,СВЦЭМ!$A$39:$A$782,$A97,СВЦЭМ!$B$39:$B$782,W$83)+'СЕТ СН'!$H$14+СВЦЭМ!$D$10+'СЕТ СН'!$H$5-'СЕТ СН'!$H$24</f>
        <v>3646.0966923300002</v>
      </c>
      <c r="X97" s="36">
        <f>SUMIFS(СВЦЭМ!$D$39:$D$782,СВЦЭМ!$A$39:$A$782,$A97,СВЦЭМ!$B$39:$B$782,X$83)+'СЕТ СН'!$H$14+СВЦЭМ!$D$10+'СЕТ СН'!$H$5-'СЕТ СН'!$H$24</f>
        <v>3673.75469148</v>
      </c>
      <c r="Y97" s="36">
        <f>SUMIFS(СВЦЭМ!$D$39:$D$782,СВЦЭМ!$A$39:$A$782,$A97,СВЦЭМ!$B$39:$B$782,Y$83)+'СЕТ СН'!$H$14+СВЦЭМ!$D$10+'СЕТ СН'!$H$5-'СЕТ СН'!$H$24</f>
        <v>3716.6162122999999</v>
      </c>
    </row>
    <row r="98" spans="1:25" ht="15.75" x14ac:dyDescent="0.2">
      <c r="A98" s="35">
        <f t="shared" si="2"/>
        <v>44301</v>
      </c>
      <c r="B98" s="36">
        <f>SUMIFS(СВЦЭМ!$D$39:$D$782,СВЦЭМ!$A$39:$A$782,$A98,СВЦЭМ!$B$39:$B$782,B$83)+'СЕТ СН'!$H$14+СВЦЭМ!$D$10+'СЕТ СН'!$H$5-'СЕТ СН'!$H$24</f>
        <v>3742.1268816699999</v>
      </c>
      <c r="C98" s="36">
        <f>SUMIFS(СВЦЭМ!$D$39:$D$782,СВЦЭМ!$A$39:$A$782,$A98,СВЦЭМ!$B$39:$B$782,C$83)+'СЕТ СН'!$H$14+СВЦЭМ!$D$10+'СЕТ СН'!$H$5-'СЕТ СН'!$H$24</f>
        <v>3820.54257315</v>
      </c>
      <c r="D98" s="36">
        <f>SUMIFS(СВЦЭМ!$D$39:$D$782,СВЦЭМ!$A$39:$A$782,$A98,СВЦЭМ!$B$39:$B$782,D$83)+'СЕТ СН'!$H$14+СВЦЭМ!$D$10+'СЕТ СН'!$H$5-'СЕТ СН'!$H$24</f>
        <v>3877.6171166100003</v>
      </c>
      <c r="E98" s="36">
        <f>SUMIFS(СВЦЭМ!$D$39:$D$782,СВЦЭМ!$A$39:$A$782,$A98,СВЦЭМ!$B$39:$B$782,E$83)+'СЕТ СН'!$H$14+СВЦЭМ!$D$10+'СЕТ СН'!$H$5-'СЕТ СН'!$H$24</f>
        <v>3883.4147861800002</v>
      </c>
      <c r="F98" s="36">
        <f>SUMIFS(СВЦЭМ!$D$39:$D$782,СВЦЭМ!$A$39:$A$782,$A98,СВЦЭМ!$B$39:$B$782,F$83)+'СЕТ СН'!$H$14+СВЦЭМ!$D$10+'СЕТ СН'!$H$5-'СЕТ СН'!$H$24</f>
        <v>3891.8225870400001</v>
      </c>
      <c r="G98" s="36">
        <f>SUMIFS(СВЦЭМ!$D$39:$D$782,СВЦЭМ!$A$39:$A$782,$A98,СВЦЭМ!$B$39:$B$782,G$83)+'СЕТ СН'!$H$14+СВЦЭМ!$D$10+'СЕТ СН'!$H$5-'СЕТ СН'!$H$24</f>
        <v>3870.2465849499999</v>
      </c>
      <c r="H98" s="36">
        <f>SUMIFS(СВЦЭМ!$D$39:$D$782,СВЦЭМ!$A$39:$A$782,$A98,СВЦЭМ!$B$39:$B$782,H$83)+'СЕТ СН'!$H$14+СВЦЭМ!$D$10+'СЕТ СН'!$H$5-'СЕТ СН'!$H$24</f>
        <v>3819.1666587199998</v>
      </c>
      <c r="I98" s="36">
        <f>SUMIFS(СВЦЭМ!$D$39:$D$782,СВЦЭМ!$A$39:$A$782,$A98,СВЦЭМ!$B$39:$B$782,I$83)+'СЕТ СН'!$H$14+СВЦЭМ!$D$10+'СЕТ СН'!$H$5-'СЕТ СН'!$H$24</f>
        <v>3756.0143558299997</v>
      </c>
      <c r="J98" s="36">
        <f>SUMIFS(СВЦЭМ!$D$39:$D$782,СВЦЭМ!$A$39:$A$782,$A98,СВЦЭМ!$B$39:$B$782,J$83)+'СЕТ СН'!$H$14+СВЦЭМ!$D$10+'СЕТ СН'!$H$5-'СЕТ СН'!$H$24</f>
        <v>3709.6353650900001</v>
      </c>
      <c r="K98" s="36">
        <f>SUMIFS(СВЦЭМ!$D$39:$D$782,СВЦЭМ!$A$39:$A$782,$A98,СВЦЭМ!$B$39:$B$782,K$83)+'СЕТ СН'!$H$14+СВЦЭМ!$D$10+'СЕТ СН'!$H$5-'СЕТ СН'!$H$24</f>
        <v>3671.6961041200002</v>
      </c>
      <c r="L98" s="36">
        <f>SUMIFS(СВЦЭМ!$D$39:$D$782,СВЦЭМ!$A$39:$A$782,$A98,СВЦЭМ!$B$39:$B$782,L$83)+'СЕТ СН'!$H$14+СВЦЭМ!$D$10+'СЕТ СН'!$H$5-'СЕТ СН'!$H$24</f>
        <v>3694.5522609300001</v>
      </c>
      <c r="M98" s="36">
        <f>SUMIFS(СВЦЭМ!$D$39:$D$782,СВЦЭМ!$A$39:$A$782,$A98,СВЦЭМ!$B$39:$B$782,M$83)+'СЕТ СН'!$H$14+СВЦЭМ!$D$10+'СЕТ СН'!$H$5-'СЕТ СН'!$H$24</f>
        <v>3681.5694904299999</v>
      </c>
      <c r="N98" s="36">
        <f>SUMIFS(СВЦЭМ!$D$39:$D$782,СВЦЭМ!$A$39:$A$782,$A98,СВЦЭМ!$B$39:$B$782,N$83)+'СЕТ СН'!$H$14+СВЦЭМ!$D$10+'СЕТ СН'!$H$5-'СЕТ СН'!$H$24</f>
        <v>3704.5096631900001</v>
      </c>
      <c r="O98" s="36">
        <f>SUMIFS(СВЦЭМ!$D$39:$D$782,СВЦЭМ!$A$39:$A$782,$A98,СВЦЭМ!$B$39:$B$782,O$83)+'СЕТ СН'!$H$14+СВЦЭМ!$D$10+'СЕТ СН'!$H$5-'СЕТ СН'!$H$24</f>
        <v>3744.3478722</v>
      </c>
      <c r="P98" s="36">
        <f>SUMIFS(СВЦЭМ!$D$39:$D$782,СВЦЭМ!$A$39:$A$782,$A98,СВЦЭМ!$B$39:$B$782,P$83)+'СЕТ СН'!$H$14+СВЦЭМ!$D$10+'СЕТ СН'!$H$5-'СЕТ СН'!$H$24</f>
        <v>3784.3694685600003</v>
      </c>
      <c r="Q98" s="36">
        <f>SUMIFS(СВЦЭМ!$D$39:$D$782,СВЦЭМ!$A$39:$A$782,$A98,СВЦЭМ!$B$39:$B$782,Q$83)+'СЕТ СН'!$H$14+СВЦЭМ!$D$10+'СЕТ СН'!$H$5-'СЕТ СН'!$H$24</f>
        <v>3798.8839817500002</v>
      </c>
      <c r="R98" s="36">
        <f>SUMIFS(СВЦЭМ!$D$39:$D$782,СВЦЭМ!$A$39:$A$782,$A98,СВЦЭМ!$B$39:$B$782,R$83)+'СЕТ СН'!$H$14+СВЦЭМ!$D$10+'СЕТ СН'!$H$5-'СЕТ СН'!$H$24</f>
        <v>3782.5576651299998</v>
      </c>
      <c r="S98" s="36">
        <f>SUMIFS(СВЦЭМ!$D$39:$D$782,СВЦЭМ!$A$39:$A$782,$A98,СВЦЭМ!$B$39:$B$782,S$83)+'СЕТ СН'!$H$14+СВЦЭМ!$D$10+'СЕТ СН'!$H$5-'СЕТ СН'!$H$24</f>
        <v>3769.8213138900001</v>
      </c>
      <c r="T98" s="36">
        <f>SUMIFS(СВЦЭМ!$D$39:$D$782,СВЦЭМ!$A$39:$A$782,$A98,СВЦЭМ!$B$39:$B$782,T$83)+'СЕТ СН'!$H$14+СВЦЭМ!$D$10+'СЕТ СН'!$H$5-'СЕТ СН'!$H$24</f>
        <v>3695.6102782899998</v>
      </c>
      <c r="U98" s="36">
        <f>SUMIFS(СВЦЭМ!$D$39:$D$782,СВЦЭМ!$A$39:$A$782,$A98,СВЦЭМ!$B$39:$B$782,U$83)+'СЕТ СН'!$H$14+СВЦЭМ!$D$10+'СЕТ СН'!$H$5-'СЕТ СН'!$H$24</f>
        <v>3642.8290555600001</v>
      </c>
      <c r="V98" s="36">
        <f>SUMIFS(СВЦЭМ!$D$39:$D$782,СВЦЭМ!$A$39:$A$782,$A98,СВЦЭМ!$B$39:$B$782,V$83)+'СЕТ СН'!$H$14+СВЦЭМ!$D$10+'СЕТ СН'!$H$5-'СЕТ СН'!$H$24</f>
        <v>3605.90580206</v>
      </c>
      <c r="W98" s="36">
        <f>SUMIFS(СВЦЭМ!$D$39:$D$782,СВЦЭМ!$A$39:$A$782,$A98,СВЦЭМ!$B$39:$B$782,W$83)+'СЕТ СН'!$H$14+СВЦЭМ!$D$10+'СЕТ СН'!$H$5-'СЕТ СН'!$H$24</f>
        <v>3612.6951855699999</v>
      </c>
      <c r="X98" s="36">
        <f>SUMIFS(СВЦЭМ!$D$39:$D$782,СВЦЭМ!$A$39:$A$782,$A98,СВЦЭМ!$B$39:$B$782,X$83)+'СЕТ СН'!$H$14+СВЦЭМ!$D$10+'СЕТ СН'!$H$5-'СЕТ СН'!$H$24</f>
        <v>3637.8042996100003</v>
      </c>
      <c r="Y98" s="36">
        <f>SUMIFS(СВЦЭМ!$D$39:$D$782,СВЦЭМ!$A$39:$A$782,$A98,СВЦЭМ!$B$39:$B$782,Y$83)+'СЕТ СН'!$H$14+СВЦЭМ!$D$10+'СЕТ СН'!$H$5-'СЕТ СН'!$H$24</f>
        <v>3696.8347596100002</v>
      </c>
    </row>
    <row r="99" spans="1:25" ht="15.75" x14ac:dyDescent="0.2">
      <c r="A99" s="35">
        <f t="shared" si="2"/>
        <v>44302</v>
      </c>
      <c r="B99" s="36">
        <f>SUMIFS(СВЦЭМ!$D$39:$D$782,СВЦЭМ!$A$39:$A$782,$A99,СВЦЭМ!$B$39:$B$782,B$83)+'СЕТ СН'!$H$14+СВЦЭМ!$D$10+'СЕТ СН'!$H$5-'СЕТ СН'!$H$24</f>
        <v>3769.35888772</v>
      </c>
      <c r="C99" s="36">
        <f>SUMIFS(СВЦЭМ!$D$39:$D$782,СВЦЭМ!$A$39:$A$782,$A99,СВЦЭМ!$B$39:$B$782,C$83)+'СЕТ СН'!$H$14+СВЦЭМ!$D$10+'СЕТ СН'!$H$5-'СЕТ СН'!$H$24</f>
        <v>3829.8191559500001</v>
      </c>
      <c r="D99" s="36">
        <f>SUMIFS(СВЦЭМ!$D$39:$D$782,СВЦЭМ!$A$39:$A$782,$A99,СВЦЭМ!$B$39:$B$782,D$83)+'СЕТ СН'!$H$14+СВЦЭМ!$D$10+'СЕТ СН'!$H$5-'СЕТ СН'!$H$24</f>
        <v>3876.96493603</v>
      </c>
      <c r="E99" s="36">
        <f>SUMIFS(СВЦЭМ!$D$39:$D$782,СВЦЭМ!$A$39:$A$782,$A99,СВЦЭМ!$B$39:$B$782,E$83)+'СЕТ СН'!$H$14+СВЦЭМ!$D$10+'СЕТ СН'!$H$5-'СЕТ СН'!$H$24</f>
        <v>3885.5954149899999</v>
      </c>
      <c r="F99" s="36">
        <f>SUMIFS(СВЦЭМ!$D$39:$D$782,СВЦЭМ!$A$39:$A$782,$A99,СВЦЭМ!$B$39:$B$782,F$83)+'СЕТ СН'!$H$14+СВЦЭМ!$D$10+'СЕТ СН'!$H$5-'СЕТ СН'!$H$24</f>
        <v>3901.3020934200003</v>
      </c>
      <c r="G99" s="36">
        <f>SUMIFS(СВЦЭМ!$D$39:$D$782,СВЦЭМ!$A$39:$A$782,$A99,СВЦЭМ!$B$39:$B$782,G$83)+'СЕТ СН'!$H$14+СВЦЭМ!$D$10+'СЕТ СН'!$H$5-'СЕТ СН'!$H$24</f>
        <v>3880.4450286399997</v>
      </c>
      <c r="H99" s="36">
        <f>SUMIFS(СВЦЭМ!$D$39:$D$782,СВЦЭМ!$A$39:$A$782,$A99,СВЦЭМ!$B$39:$B$782,H$83)+'СЕТ СН'!$H$14+СВЦЭМ!$D$10+'СЕТ СН'!$H$5-'СЕТ СН'!$H$24</f>
        <v>3840.7542540300001</v>
      </c>
      <c r="I99" s="36">
        <f>SUMIFS(СВЦЭМ!$D$39:$D$782,СВЦЭМ!$A$39:$A$782,$A99,СВЦЭМ!$B$39:$B$782,I$83)+'СЕТ СН'!$H$14+СВЦЭМ!$D$10+'СЕТ СН'!$H$5-'СЕТ СН'!$H$24</f>
        <v>3778.0555699400002</v>
      </c>
      <c r="J99" s="36">
        <f>SUMIFS(СВЦЭМ!$D$39:$D$782,СВЦЭМ!$A$39:$A$782,$A99,СВЦЭМ!$B$39:$B$782,J$83)+'СЕТ СН'!$H$14+СВЦЭМ!$D$10+'СЕТ СН'!$H$5-'СЕТ СН'!$H$24</f>
        <v>3714.0785032899998</v>
      </c>
      <c r="K99" s="36">
        <f>SUMIFS(СВЦЭМ!$D$39:$D$782,СВЦЭМ!$A$39:$A$782,$A99,СВЦЭМ!$B$39:$B$782,K$83)+'СЕТ СН'!$H$14+СВЦЭМ!$D$10+'СЕТ СН'!$H$5-'СЕТ СН'!$H$24</f>
        <v>3663.6101787400003</v>
      </c>
      <c r="L99" s="36">
        <f>SUMIFS(СВЦЭМ!$D$39:$D$782,СВЦЭМ!$A$39:$A$782,$A99,СВЦЭМ!$B$39:$B$782,L$83)+'СЕТ СН'!$H$14+СВЦЭМ!$D$10+'СЕТ СН'!$H$5-'СЕТ СН'!$H$24</f>
        <v>3668.2364111100001</v>
      </c>
      <c r="M99" s="36">
        <f>SUMIFS(СВЦЭМ!$D$39:$D$782,СВЦЭМ!$A$39:$A$782,$A99,СВЦЭМ!$B$39:$B$782,M$83)+'СЕТ СН'!$H$14+СВЦЭМ!$D$10+'СЕТ СН'!$H$5-'СЕТ СН'!$H$24</f>
        <v>3674.37875175</v>
      </c>
      <c r="N99" s="36">
        <f>SUMIFS(СВЦЭМ!$D$39:$D$782,СВЦЭМ!$A$39:$A$782,$A99,СВЦЭМ!$B$39:$B$782,N$83)+'СЕТ СН'!$H$14+СВЦЭМ!$D$10+'СЕТ СН'!$H$5-'СЕТ СН'!$H$24</f>
        <v>3696.63902654</v>
      </c>
      <c r="O99" s="36">
        <f>SUMIFS(СВЦЭМ!$D$39:$D$782,СВЦЭМ!$A$39:$A$782,$A99,СВЦЭМ!$B$39:$B$782,O$83)+'СЕТ СН'!$H$14+СВЦЭМ!$D$10+'СЕТ СН'!$H$5-'СЕТ СН'!$H$24</f>
        <v>3727.34807009</v>
      </c>
      <c r="P99" s="36">
        <f>SUMIFS(СВЦЭМ!$D$39:$D$782,СВЦЭМ!$A$39:$A$782,$A99,СВЦЭМ!$B$39:$B$782,P$83)+'СЕТ СН'!$H$14+СВЦЭМ!$D$10+'СЕТ СН'!$H$5-'СЕТ СН'!$H$24</f>
        <v>3762.2815285400002</v>
      </c>
      <c r="Q99" s="36">
        <f>SUMIFS(СВЦЭМ!$D$39:$D$782,СВЦЭМ!$A$39:$A$782,$A99,СВЦЭМ!$B$39:$B$782,Q$83)+'СЕТ СН'!$H$14+СВЦЭМ!$D$10+'СЕТ СН'!$H$5-'СЕТ СН'!$H$24</f>
        <v>3788.0582105900003</v>
      </c>
      <c r="R99" s="36">
        <f>SUMIFS(СВЦЭМ!$D$39:$D$782,СВЦЭМ!$A$39:$A$782,$A99,СВЦЭМ!$B$39:$B$782,R$83)+'СЕТ СН'!$H$14+СВЦЭМ!$D$10+'СЕТ СН'!$H$5-'СЕТ СН'!$H$24</f>
        <v>3772.1305684500003</v>
      </c>
      <c r="S99" s="36">
        <f>SUMIFS(СВЦЭМ!$D$39:$D$782,СВЦЭМ!$A$39:$A$782,$A99,СВЦЭМ!$B$39:$B$782,S$83)+'СЕТ СН'!$H$14+СВЦЭМ!$D$10+'СЕТ СН'!$H$5-'СЕТ СН'!$H$24</f>
        <v>3721.45332637</v>
      </c>
      <c r="T99" s="36">
        <f>SUMIFS(СВЦЭМ!$D$39:$D$782,СВЦЭМ!$A$39:$A$782,$A99,СВЦЭМ!$B$39:$B$782,T$83)+'СЕТ СН'!$H$14+СВЦЭМ!$D$10+'СЕТ СН'!$H$5-'СЕТ СН'!$H$24</f>
        <v>3634.93140705</v>
      </c>
      <c r="U99" s="36">
        <f>SUMIFS(СВЦЭМ!$D$39:$D$782,СВЦЭМ!$A$39:$A$782,$A99,СВЦЭМ!$B$39:$B$782,U$83)+'СЕТ СН'!$H$14+СВЦЭМ!$D$10+'СЕТ СН'!$H$5-'СЕТ СН'!$H$24</f>
        <v>3568.0073047800001</v>
      </c>
      <c r="V99" s="36">
        <f>SUMIFS(СВЦЭМ!$D$39:$D$782,СВЦЭМ!$A$39:$A$782,$A99,СВЦЭМ!$B$39:$B$782,V$83)+'СЕТ СН'!$H$14+СВЦЭМ!$D$10+'СЕТ СН'!$H$5-'СЕТ СН'!$H$24</f>
        <v>3552.9256507</v>
      </c>
      <c r="W99" s="36">
        <f>SUMIFS(СВЦЭМ!$D$39:$D$782,СВЦЭМ!$A$39:$A$782,$A99,СВЦЭМ!$B$39:$B$782,W$83)+'СЕТ СН'!$H$14+СВЦЭМ!$D$10+'СЕТ СН'!$H$5-'СЕТ СН'!$H$24</f>
        <v>3564.3589299499999</v>
      </c>
      <c r="X99" s="36">
        <f>SUMIFS(СВЦЭМ!$D$39:$D$782,СВЦЭМ!$A$39:$A$782,$A99,СВЦЭМ!$B$39:$B$782,X$83)+'СЕТ СН'!$H$14+СВЦЭМ!$D$10+'СЕТ СН'!$H$5-'СЕТ СН'!$H$24</f>
        <v>3586.73034108</v>
      </c>
      <c r="Y99" s="36">
        <f>SUMIFS(СВЦЭМ!$D$39:$D$782,СВЦЭМ!$A$39:$A$782,$A99,СВЦЭМ!$B$39:$B$782,Y$83)+'СЕТ СН'!$H$14+СВЦЭМ!$D$10+'СЕТ СН'!$H$5-'СЕТ СН'!$H$24</f>
        <v>3630.1252006300001</v>
      </c>
    </row>
    <row r="100" spans="1:25" ht="15.75" x14ac:dyDescent="0.2">
      <c r="A100" s="35">
        <f t="shared" si="2"/>
        <v>44303</v>
      </c>
      <c r="B100" s="36">
        <f>SUMIFS(СВЦЭМ!$D$39:$D$782,СВЦЭМ!$A$39:$A$782,$A100,СВЦЭМ!$B$39:$B$782,B$83)+'СЕТ СН'!$H$14+СВЦЭМ!$D$10+'СЕТ СН'!$H$5-'СЕТ СН'!$H$24</f>
        <v>3686.84752725</v>
      </c>
      <c r="C100" s="36">
        <f>SUMIFS(СВЦЭМ!$D$39:$D$782,СВЦЭМ!$A$39:$A$782,$A100,СВЦЭМ!$B$39:$B$782,C$83)+'СЕТ СН'!$H$14+СВЦЭМ!$D$10+'СЕТ СН'!$H$5-'СЕТ СН'!$H$24</f>
        <v>3738.4171742600001</v>
      </c>
      <c r="D100" s="36">
        <f>SUMIFS(СВЦЭМ!$D$39:$D$782,СВЦЭМ!$A$39:$A$782,$A100,СВЦЭМ!$B$39:$B$782,D$83)+'СЕТ СН'!$H$14+СВЦЭМ!$D$10+'СЕТ СН'!$H$5-'СЕТ СН'!$H$24</f>
        <v>3760.9290606100003</v>
      </c>
      <c r="E100" s="36">
        <f>SUMIFS(СВЦЭМ!$D$39:$D$782,СВЦЭМ!$A$39:$A$782,$A100,СВЦЭМ!$B$39:$B$782,E$83)+'СЕТ СН'!$H$14+СВЦЭМ!$D$10+'СЕТ СН'!$H$5-'СЕТ СН'!$H$24</f>
        <v>3758.4173173099998</v>
      </c>
      <c r="F100" s="36">
        <f>SUMIFS(СВЦЭМ!$D$39:$D$782,СВЦЭМ!$A$39:$A$782,$A100,СВЦЭМ!$B$39:$B$782,F$83)+'СЕТ СН'!$H$14+СВЦЭМ!$D$10+'СЕТ СН'!$H$5-'СЕТ СН'!$H$24</f>
        <v>3796.3180323500001</v>
      </c>
      <c r="G100" s="36">
        <f>SUMIFS(СВЦЭМ!$D$39:$D$782,СВЦЭМ!$A$39:$A$782,$A100,СВЦЭМ!$B$39:$B$782,G$83)+'СЕТ СН'!$H$14+СВЦЭМ!$D$10+'СЕТ СН'!$H$5-'СЕТ СН'!$H$24</f>
        <v>3798.1875728300001</v>
      </c>
      <c r="H100" s="36">
        <f>SUMIFS(СВЦЭМ!$D$39:$D$782,СВЦЭМ!$A$39:$A$782,$A100,СВЦЭМ!$B$39:$B$782,H$83)+'СЕТ СН'!$H$14+СВЦЭМ!$D$10+'СЕТ СН'!$H$5-'СЕТ СН'!$H$24</f>
        <v>3789.1717816999999</v>
      </c>
      <c r="I100" s="36">
        <f>SUMIFS(СВЦЭМ!$D$39:$D$782,СВЦЭМ!$A$39:$A$782,$A100,СВЦЭМ!$B$39:$B$782,I$83)+'СЕТ СН'!$H$14+СВЦЭМ!$D$10+'СЕТ СН'!$H$5-'СЕТ СН'!$H$24</f>
        <v>3736.7174411699998</v>
      </c>
      <c r="J100" s="36">
        <f>SUMIFS(СВЦЭМ!$D$39:$D$782,СВЦЭМ!$A$39:$A$782,$A100,СВЦЭМ!$B$39:$B$782,J$83)+'СЕТ СН'!$H$14+СВЦЭМ!$D$10+'СЕТ СН'!$H$5-'СЕТ СН'!$H$24</f>
        <v>3662.0650529099998</v>
      </c>
      <c r="K100" s="36">
        <f>SUMIFS(СВЦЭМ!$D$39:$D$782,СВЦЭМ!$A$39:$A$782,$A100,СВЦЭМ!$B$39:$B$782,K$83)+'СЕТ СН'!$H$14+СВЦЭМ!$D$10+'СЕТ СН'!$H$5-'СЕТ СН'!$H$24</f>
        <v>3607.9010463300001</v>
      </c>
      <c r="L100" s="36">
        <f>SUMIFS(СВЦЭМ!$D$39:$D$782,СВЦЭМ!$A$39:$A$782,$A100,СВЦЭМ!$B$39:$B$782,L$83)+'СЕТ СН'!$H$14+СВЦЭМ!$D$10+'СЕТ СН'!$H$5-'СЕТ СН'!$H$24</f>
        <v>3613.4721001899998</v>
      </c>
      <c r="M100" s="36">
        <f>SUMIFS(СВЦЭМ!$D$39:$D$782,СВЦЭМ!$A$39:$A$782,$A100,СВЦЭМ!$B$39:$B$782,M$83)+'СЕТ СН'!$H$14+СВЦЭМ!$D$10+'СЕТ СН'!$H$5-'СЕТ СН'!$H$24</f>
        <v>3631.1137889500001</v>
      </c>
      <c r="N100" s="36">
        <f>SUMIFS(СВЦЭМ!$D$39:$D$782,СВЦЭМ!$A$39:$A$782,$A100,СВЦЭМ!$B$39:$B$782,N$83)+'СЕТ СН'!$H$14+СВЦЭМ!$D$10+'СЕТ СН'!$H$5-'СЕТ СН'!$H$24</f>
        <v>3761.8053993200001</v>
      </c>
      <c r="O100" s="36">
        <f>SUMIFS(СВЦЭМ!$D$39:$D$782,СВЦЭМ!$A$39:$A$782,$A100,СВЦЭМ!$B$39:$B$782,O$83)+'СЕТ СН'!$H$14+СВЦЭМ!$D$10+'СЕТ СН'!$H$5-'СЕТ СН'!$H$24</f>
        <v>3852.8000192700001</v>
      </c>
      <c r="P100" s="36">
        <f>SUMIFS(СВЦЭМ!$D$39:$D$782,СВЦЭМ!$A$39:$A$782,$A100,СВЦЭМ!$B$39:$B$782,P$83)+'СЕТ СН'!$H$14+СВЦЭМ!$D$10+'СЕТ СН'!$H$5-'СЕТ СН'!$H$24</f>
        <v>3843.4510544899999</v>
      </c>
      <c r="Q100" s="36">
        <f>SUMIFS(СВЦЭМ!$D$39:$D$782,СВЦЭМ!$A$39:$A$782,$A100,СВЦЭМ!$B$39:$B$782,Q$83)+'СЕТ СН'!$H$14+СВЦЭМ!$D$10+'СЕТ СН'!$H$5-'СЕТ СН'!$H$24</f>
        <v>3838.1507649300002</v>
      </c>
      <c r="R100" s="36">
        <f>SUMIFS(СВЦЭМ!$D$39:$D$782,СВЦЭМ!$A$39:$A$782,$A100,СВЦЭМ!$B$39:$B$782,R$83)+'СЕТ СН'!$H$14+СВЦЭМ!$D$10+'СЕТ СН'!$H$5-'СЕТ СН'!$H$24</f>
        <v>3836.5097859500002</v>
      </c>
      <c r="S100" s="36">
        <f>SUMIFS(СВЦЭМ!$D$39:$D$782,СВЦЭМ!$A$39:$A$782,$A100,СВЦЭМ!$B$39:$B$782,S$83)+'СЕТ СН'!$H$14+СВЦЭМ!$D$10+'СЕТ СН'!$H$5-'СЕТ СН'!$H$24</f>
        <v>3823.0904442999999</v>
      </c>
      <c r="T100" s="36">
        <f>SUMIFS(СВЦЭМ!$D$39:$D$782,СВЦЭМ!$A$39:$A$782,$A100,СВЦЭМ!$B$39:$B$782,T$83)+'СЕТ СН'!$H$14+СВЦЭМ!$D$10+'СЕТ СН'!$H$5-'СЕТ СН'!$H$24</f>
        <v>3666.5029409799999</v>
      </c>
      <c r="U100" s="36">
        <f>SUMIFS(СВЦЭМ!$D$39:$D$782,СВЦЭМ!$A$39:$A$782,$A100,СВЦЭМ!$B$39:$B$782,U$83)+'СЕТ СН'!$H$14+СВЦЭМ!$D$10+'СЕТ СН'!$H$5-'СЕТ СН'!$H$24</f>
        <v>3603.0083401699999</v>
      </c>
      <c r="V100" s="36">
        <f>SUMIFS(СВЦЭМ!$D$39:$D$782,СВЦЭМ!$A$39:$A$782,$A100,СВЦЭМ!$B$39:$B$782,V$83)+'СЕТ СН'!$H$14+СВЦЭМ!$D$10+'СЕТ СН'!$H$5-'СЕТ СН'!$H$24</f>
        <v>3583.9599780099998</v>
      </c>
      <c r="W100" s="36">
        <f>SUMIFS(СВЦЭМ!$D$39:$D$782,СВЦЭМ!$A$39:$A$782,$A100,СВЦЭМ!$B$39:$B$782,W$83)+'СЕТ СН'!$H$14+СВЦЭМ!$D$10+'СЕТ СН'!$H$5-'СЕТ СН'!$H$24</f>
        <v>3591.8285845099999</v>
      </c>
      <c r="X100" s="36">
        <f>SUMIFS(СВЦЭМ!$D$39:$D$782,СВЦЭМ!$A$39:$A$782,$A100,СВЦЭМ!$B$39:$B$782,X$83)+'СЕТ СН'!$H$14+СВЦЭМ!$D$10+'СЕТ СН'!$H$5-'СЕТ СН'!$H$24</f>
        <v>3624.9547752899998</v>
      </c>
      <c r="Y100" s="36">
        <f>SUMIFS(СВЦЭМ!$D$39:$D$782,СВЦЭМ!$A$39:$A$782,$A100,СВЦЭМ!$B$39:$B$782,Y$83)+'СЕТ СН'!$H$14+СВЦЭМ!$D$10+'СЕТ СН'!$H$5-'СЕТ СН'!$H$24</f>
        <v>3675.74245204</v>
      </c>
    </row>
    <row r="101" spans="1:25" ht="15.75" x14ac:dyDescent="0.2">
      <c r="A101" s="35">
        <f t="shared" si="2"/>
        <v>44304</v>
      </c>
      <c r="B101" s="36">
        <f>SUMIFS(СВЦЭМ!$D$39:$D$782,СВЦЭМ!$A$39:$A$782,$A101,СВЦЭМ!$B$39:$B$782,B$83)+'СЕТ СН'!$H$14+СВЦЭМ!$D$10+'СЕТ СН'!$H$5-'СЕТ СН'!$H$24</f>
        <v>3696.6314130599999</v>
      </c>
      <c r="C101" s="36">
        <f>SUMIFS(СВЦЭМ!$D$39:$D$782,СВЦЭМ!$A$39:$A$782,$A101,СВЦЭМ!$B$39:$B$782,C$83)+'СЕТ СН'!$H$14+СВЦЭМ!$D$10+'СЕТ СН'!$H$5-'СЕТ СН'!$H$24</f>
        <v>3751.2903559000001</v>
      </c>
      <c r="D101" s="36">
        <f>SUMIFS(СВЦЭМ!$D$39:$D$782,СВЦЭМ!$A$39:$A$782,$A101,СВЦЭМ!$B$39:$B$782,D$83)+'СЕТ СН'!$H$14+СВЦЭМ!$D$10+'СЕТ СН'!$H$5-'СЕТ СН'!$H$24</f>
        <v>3766.25684839</v>
      </c>
      <c r="E101" s="36">
        <f>SUMIFS(СВЦЭМ!$D$39:$D$782,СВЦЭМ!$A$39:$A$782,$A101,СВЦЭМ!$B$39:$B$782,E$83)+'СЕТ СН'!$H$14+СВЦЭМ!$D$10+'СЕТ СН'!$H$5-'СЕТ СН'!$H$24</f>
        <v>3758.8030652899997</v>
      </c>
      <c r="F101" s="36">
        <f>SUMIFS(СВЦЭМ!$D$39:$D$782,СВЦЭМ!$A$39:$A$782,$A101,СВЦЭМ!$B$39:$B$782,F$83)+'СЕТ СН'!$H$14+СВЦЭМ!$D$10+'СЕТ СН'!$H$5-'СЕТ СН'!$H$24</f>
        <v>3780.6224325900002</v>
      </c>
      <c r="G101" s="36">
        <f>SUMIFS(СВЦЭМ!$D$39:$D$782,СВЦЭМ!$A$39:$A$782,$A101,СВЦЭМ!$B$39:$B$782,G$83)+'СЕТ СН'!$H$14+СВЦЭМ!$D$10+'СЕТ СН'!$H$5-'СЕТ СН'!$H$24</f>
        <v>3781.54214473</v>
      </c>
      <c r="H101" s="36">
        <f>SUMIFS(СВЦЭМ!$D$39:$D$782,СВЦЭМ!$A$39:$A$782,$A101,СВЦЭМ!$B$39:$B$782,H$83)+'СЕТ СН'!$H$14+СВЦЭМ!$D$10+'СЕТ СН'!$H$5-'СЕТ СН'!$H$24</f>
        <v>3779.4190398199999</v>
      </c>
      <c r="I101" s="36">
        <f>SUMIFS(СВЦЭМ!$D$39:$D$782,СВЦЭМ!$A$39:$A$782,$A101,СВЦЭМ!$B$39:$B$782,I$83)+'СЕТ СН'!$H$14+СВЦЭМ!$D$10+'СЕТ СН'!$H$5-'СЕТ СН'!$H$24</f>
        <v>3731.1054722200001</v>
      </c>
      <c r="J101" s="36">
        <f>SUMIFS(СВЦЭМ!$D$39:$D$782,СВЦЭМ!$A$39:$A$782,$A101,СВЦЭМ!$B$39:$B$782,J$83)+'СЕТ СН'!$H$14+СВЦЭМ!$D$10+'СЕТ СН'!$H$5-'СЕТ СН'!$H$24</f>
        <v>3674.1577669200001</v>
      </c>
      <c r="K101" s="36">
        <f>SUMIFS(СВЦЭМ!$D$39:$D$782,СВЦЭМ!$A$39:$A$782,$A101,СВЦЭМ!$B$39:$B$782,K$83)+'СЕТ СН'!$H$14+СВЦЭМ!$D$10+'СЕТ СН'!$H$5-'СЕТ СН'!$H$24</f>
        <v>3609.3715355899999</v>
      </c>
      <c r="L101" s="36">
        <f>SUMIFS(СВЦЭМ!$D$39:$D$782,СВЦЭМ!$A$39:$A$782,$A101,СВЦЭМ!$B$39:$B$782,L$83)+'СЕТ СН'!$H$14+СВЦЭМ!$D$10+'СЕТ СН'!$H$5-'СЕТ СН'!$H$24</f>
        <v>3600.7920659500001</v>
      </c>
      <c r="M101" s="36">
        <f>SUMIFS(СВЦЭМ!$D$39:$D$782,СВЦЭМ!$A$39:$A$782,$A101,СВЦЭМ!$B$39:$B$782,M$83)+'СЕТ СН'!$H$14+СВЦЭМ!$D$10+'СЕТ СН'!$H$5-'СЕТ СН'!$H$24</f>
        <v>3615.2451119299999</v>
      </c>
      <c r="N101" s="36">
        <f>SUMIFS(СВЦЭМ!$D$39:$D$782,СВЦЭМ!$A$39:$A$782,$A101,СВЦЭМ!$B$39:$B$782,N$83)+'СЕТ СН'!$H$14+СВЦЭМ!$D$10+'СЕТ СН'!$H$5-'СЕТ СН'!$H$24</f>
        <v>3713.2811641899998</v>
      </c>
      <c r="O101" s="36">
        <f>SUMIFS(СВЦЭМ!$D$39:$D$782,СВЦЭМ!$A$39:$A$782,$A101,СВЦЭМ!$B$39:$B$782,O$83)+'СЕТ СН'!$H$14+СВЦЭМ!$D$10+'СЕТ СН'!$H$5-'СЕТ СН'!$H$24</f>
        <v>3822.9310921799997</v>
      </c>
      <c r="P101" s="36">
        <f>SUMIFS(СВЦЭМ!$D$39:$D$782,СВЦЭМ!$A$39:$A$782,$A101,СВЦЭМ!$B$39:$B$782,P$83)+'СЕТ СН'!$H$14+СВЦЭМ!$D$10+'СЕТ СН'!$H$5-'СЕТ СН'!$H$24</f>
        <v>3810.0110310600003</v>
      </c>
      <c r="Q101" s="36">
        <f>SUMIFS(СВЦЭМ!$D$39:$D$782,СВЦЭМ!$A$39:$A$782,$A101,СВЦЭМ!$B$39:$B$782,Q$83)+'СЕТ СН'!$H$14+СВЦЭМ!$D$10+'СЕТ СН'!$H$5-'СЕТ СН'!$H$24</f>
        <v>3803.6999747199998</v>
      </c>
      <c r="R101" s="36">
        <f>SUMIFS(СВЦЭМ!$D$39:$D$782,СВЦЭМ!$A$39:$A$782,$A101,СВЦЭМ!$B$39:$B$782,R$83)+'СЕТ СН'!$H$14+СВЦЭМ!$D$10+'СЕТ СН'!$H$5-'СЕТ СН'!$H$24</f>
        <v>3804.7805835500003</v>
      </c>
      <c r="S101" s="36">
        <f>SUMIFS(СВЦЭМ!$D$39:$D$782,СВЦЭМ!$A$39:$A$782,$A101,СВЦЭМ!$B$39:$B$782,S$83)+'СЕТ СН'!$H$14+СВЦЭМ!$D$10+'СЕТ СН'!$H$5-'СЕТ СН'!$H$24</f>
        <v>3788.8501886499998</v>
      </c>
      <c r="T101" s="36">
        <f>SUMIFS(СВЦЭМ!$D$39:$D$782,СВЦЭМ!$A$39:$A$782,$A101,СВЦЭМ!$B$39:$B$782,T$83)+'СЕТ СН'!$H$14+СВЦЭМ!$D$10+'СЕТ СН'!$H$5-'СЕТ СН'!$H$24</f>
        <v>3623.73236838</v>
      </c>
      <c r="U101" s="36">
        <f>SUMIFS(СВЦЭМ!$D$39:$D$782,СВЦЭМ!$A$39:$A$782,$A101,СВЦЭМ!$B$39:$B$782,U$83)+'СЕТ СН'!$H$14+СВЦЭМ!$D$10+'СЕТ СН'!$H$5-'СЕТ СН'!$H$24</f>
        <v>3543.4618251000002</v>
      </c>
      <c r="V101" s="36">
        <f>SUMIFS(СВЦЭМ!$D$39:$D$782,СВЦЭМ!$A$39:$A$782,$A101,СВЦЭМ!$B$39:$B$782,V$83)+'СЕТ СН'!$H$14+СВЦЭМ!$D$10+'СЕТ СН'!$H$5-'СЕТ СН'!$H$24</f>
        <v>3513.6227102299999</v>
      </c>
      <c r="W101" s="36">
        <f>SUMIFS(СВЦЭМ!$D$39:$D$782,СВЦЭМ!$A$39:$A$782,$A101,СВЦЭМ!$B$39:$B$782,W$83)+'СЕТ СН'!$H$14+СВЦЭМ!$D$10+'СЕТ СН'!$H$5-'СЕТ СН'!$H$24</f>
        <v>3517.17972121</v>
      </c>
      <c r="X101" s="36">
        <f>SUMIFS(СВЦЭМ!$D$39:$D$782,СВЦЭМ!$A$39:$A$782,$A101,СВЦЭМ!$B$39:$B$782,X$83)+'СЕТ СН'!$H$14+СВЦЭМ!$D$10+'СЕТ СН'!$H$5-'СЕТ СН'!$H$24</f>
        <v>3554.6616898000002</v>
      </c>
      <c r="Y101" s="36">
        <f>SUMIFS(СВЦЭМ!$D$39:$D$782,СВЦЭМ!$A$39:$A$782,$A101,СВЦЭМ!$B$39:$B$782,Y$83)+'СЕТ СН'!$H$14+СВЦЭМ!$D$10+'СЕТ СН'!$H$5-'СЕТ СН'!$H$24</f>
        <v>3587.6583373900003</v>
      </c>
    </row>
    <row r="102" spans="1:25" ht="15.75" x14ac:dyDescent="0.2">
      <c r="A102" s="35">
        <f t="shared" si="2"/>
        <v>44305</v>
      </c>
      <c r="B102" s="36">
        <f>SUMIFS(СВЦЭМ!$D$39:$D$782,СВЦЭМ!$A$39:$A$782,$A102,СВЦЭМ!$B$39:$B$782,B$83)+'СЕТ СН'!$H$14+СВЦЭМ!$D$10+'СЕТ СН'!$H$5-'СЕТ СН'!$H$24</f>
        <v>3762.3832389099998</v>
      </c>
      <c r="C102" s="36">
        <f>SUMIFS(СВЦЭМ!$D$39:$D$782,СВЦЭМ!$A$39:$A$782,$A102,СВЦЭМ!$B$39:$B$782,C$83)+'СЕТ СН'!$H$14+СВЦЭМ!$D$10+'СЕТ СН'!$H$5-'СЕТ СН'!$H$24</f>
        <v>3806.27485179</v>
      </c>
      <c r="D102" s="36">
        <f>SUMIFS(СВЦЭМ!$D$39:$D$782,СВЦЭМ!$A$39:$A$782,$A102,СВЦЭМ!$B$39:$B$782,D$83)+'СЕТ СН'!$H$14+СВЦЭМ!$D$10+'СЕТ СН'!$H$5-'СЕТ СН'!$H$24</f>
        <v>3846.6887211200001</v>
      </c>
      <c r="E102" s="36">
        <f>SUMIFS(СВЦЭМ!$D$39:$D$782,СВЦЭМ!$A$39:$A$782,$A102,СВЦЭМ!$B$39:$B$782,E$83)+'СЕТ СН'!$H$14+СВЦЭМ!$D$10+'СЕТ СН'!$H$5-'СЕТ СН'!$H$24</f>
        <v>3845.8436551499999</v>
      </c>
      <c r="F102" s="36">
        <f>SUMIFS(СВЦЭМ!$D$39:$D$782,СВЦЭМ!$A$39:$A$782,$A102,СВЦЭМ!$B$39:$B$782,F$83)+'СЕТ СН'!$H$14+СВЦЭМ!$D$10+'СЕТ СН'!$H$5-'СЕТ СН'!$H$24</f>
        <v>3852.8699733100002</v>
      </c>
      <c r="G102" s="36">
        <f>SUMIFS(СВЦЭМ!$D$39:$D$782,СВЦЭМ!$A$39:$A$782,$A102,СВЦЭМ!$B$39:$B$782,G$83)+'СЕТ СН'!$H$14+СВЦЭМ!$D$10+'СЕТ СН'!$H$5-'СЕТ СН'!$H$24</f>
        <v>3850.70485887</v>
      </c>
      <c r="H102" s="36">
        <f>SUMIFS(СВЦЭМ!$D$39:$D$782,СВЦЭМ!$A$39:$A$782,$A102,СВЦЭМ!$B$39:$B$782,H$83)+'СЕТ СН'!$H$14+СВЦЭМ!$D$10+'СЕТ СН'!$H$5-'СЕТ СН'!$H$24</f>
        <v>3812.3875939999998</v>
      </c>
      <c r="I102" s="36">
        <f>SUMIFS(СВЦЭМ!$D$39:$D$782,СВЦЭМ!$A$39:$A$782,$A102,СВЦЭМ!$B$39:$B$782,I$83)+'СЕТ СН'!$H$14+СВЦЭМ!$D$10+'СЕТ СН'!$H$5-'СЕТ СН'!$H$24</f>
        <v>3735.6518674899999</v>
      </c>
      <c r="J102" s="36">
        <f>SUMIFS(СВЦЭМ!$D$39:$D$782,СВЦЭМ!$A$39:$A$782,$A102,СВЦЭМ!$B$39:$B$782,J$83)+'СЕТ СН'!$H$14+СВЦЭМ!$D$10+'СЕТ СН'!$H$5-'СЕТ СН'!$H$24</f>
        <v>3671.6463554299999</v>
      </c>
      <c r="K102" s="36">
        <f>SUMIFS(СВЦЭМ!$D$39:$D$782,СВЦЭМ!$A$39:$A$782,$A102,СВЦЭМ!$B$39:$B$782,K$83)+'СЕТ СН'!$H$14+СВЦЭМ!$D$10+'СЕТ СН'!$H$5-'СЕТ СН'!$H$24</f>
        <v>3611.34520785</v>
      </c>
      <c r="L102" s="36">
        <f>SUMIFS(СВЦЭМ!$D$39:$D$782,СВЦЭМ!$A$39:$A$782,$A102,СВЦЭМ!$B$39:$B$782,L$83)+'СЕТ СН'!$H$14+СВЦЭМ!$D$10+'СЕТ СН'!$H$5-'СЕТ СН'!$H$24</f>
        <v>3605.92565534</v>
      </c>
      <c r="M102" s="36">
        <f>SUMIFS(СВЦЭМ!$D$39:$D$782,СВЦЭМ!$A$39:$A$782,$A102,СВЦЭМ!$B$39:$B$782,M$83)+'СЕТ СН'!$H$14+СВЦЭМ!$D$10+'СЕТ СН'!$H$5-'СЕТ СН'!$H$24</f>
        <v>3629.26036277</v>
      </c>
      <c r="N102" s="36">
        <f>SUMIFS(СВЦЭМ!$D$39:$D$782,СВЦЭМ!$A$39:$A$782,$A102,СВЦЭМ!$B$39:$B$782,N$83)+'СЕТ СН'!$H$14+СВЦЭМ!$D$10+'СЕТ СН'!$H$5-'СЕТ СН'!$H$24</f>
        <v>3664.45532327</v>
      </c>
      <c r="O102" s="36">
        <f>SUMIFS(СВЦЭМ!$D$39:$D$782,СВЦЭМ!$A$39:$A$782,$A102,СВЦЭМ!$B$39:$B$782,O$83)+'СЕТ СН'!$H$14+СВЦЭМ!$D$10+'СЕТ СН'!$H$5-'СЕТ СН'!$H$24</f>
        <v>3710.1702894199998</v>
      </c>
      <c r="P102" s="36">
        <f>SUMIFS(СВЦЭМ!$D$39:$D$782,СВЦЭМ!$A$39:$A$782,$A102,СВЦЭМ!$B$39:$B$782,P$83)+'СЕТ СН'!$H$14+СВЦЭМ!$D$10+'СЕТ СН'!$H$5-'СЕТ СН'!$H$24</f>
        <v>3757.05688289</v>
      </c>
      <c r="Q102" s="36">
        <f>SUMIFS(СВЦЭМ!$D$39:$D$782,СВЦЭМ!$A$39:$A$782,$A102,СВЦЭМ!$B$39:$B$782,Q$83)+'СЕТ СН'!$H$14+СВЦЭМ!$D$10+'СЕТ СН'!$H$5-'СЕТ СН'!$H$24</f>
        <v>3773.7022013400001</v>
      </c>
      <c r="R102" s="36">
        <f>SUMIFS(СВЦЭМ!$D$39:$D$782,СВЦЭМ!$A$39:$A$782,$A102,СВЦЭМ!$B$39:$B$782,R$83)+'СЕТ СН'!$H$14+СВЦЭМ!$D$10+'СЕТ СН'!$H$5-'СЕТ СН'!$H$24</f>
        <v>3762.8528936299999</v>
      </c>
      <c r="S102" s="36">
        <f>SUMIFS(СВЦЭМ!$D$39:$D$782,СВЦЭМ!$A$39:$A$782,$A102,СВЦЭМ!$B$39:$B$782,S$83)+'СЕТ СН'!$H$14+СВЦЭМ!$D$10+'СЕТ СН'!$H$5-'СЕТ СН'!$H$24</f>
        <v>3742.0685877599999</v>
      </c>
      <c r="T102" s="36">
        <f>SUMIFS(СВЦЭМ!$D$39:$D$782,СВЦЭМ!$A$39:$A$782,$A102,СВЦЭМ!$B$39:$B$782,T$83)+'СЕТ СН'!$H$14+СВЦЭМ!$D$10+'СЕТ СН'!$H$5-'СЕТ СН'!$H$24</f>
        <v>3684.97499298</v>
      </c>
      <c r="U102" s="36">
        <f>SUMIFS(СВЦЭМ!$D$39:$D$782,СВЦЭМ!$A$39:$A$782,$A102,СВЦЭМ!$B$39:$B$782,U$83)+'СЕТ СН'!$H$14+СВЦЭМ!$D$10+'СЕТ СН'!$H$5-'СЕТ СН'!$H$24</f>
        <v>3638.62020076</v>
      </c>
      <c r="V102" s="36">
        <f>SUMIFS(СВЦЭМ!$D$39:$D$782,СВЦЭМ!$A$39:$A$782,$A102,СВЦЭМ!$B$39:$B$782,V$83)+'СЕТ СН'!$H$14+СВЦЭМ!$D$10+'СЕТ СН'!$H$5-'СЕТ СН'!$H$24</f>
        <v>3610.15299052</v>
      </c>
      <c r="W102" s="36">
        <f>SUMIFS(СВЦЭМ!$D$39:$D$782,СВЦЭМ!$A$39:$A$782,$A102,СВЦЭМ!$B$39:$B$782,W$83)+'СЕТ СН'!$H$14+СВЦЭМ!$D$10+'СЕТ СН'!$H$5-'СЕТ СН'!$H$24</f>
        <v>3621.9714704200001</v>
      </c>
      <c r="X102" s="36">
        <f>SUMIFS(СВЦЭМ!$D$39:$D$782,СВЦЭМ!$A$39:$A$782,$A102,СВЦЭМ!$B$39:$B$782,X$83)+'СЕТ СН'!$H$14+СВЦЭМ!$D$10+'СЕТ СН'!$H$5-'СЕТ СН'!$H$24</f>
        <v>3653.5407510499999</v>
      </c>
      <c r="Y102" s="36">
        <f>SUMIFS(СВЦЭМ!$D$39:$D$782,СВЦЭМ!$A$39:$A$782,$A102,СВЦЭМ!$B$39:$B$782,Y$83)+'СЕТ СН'!$H$14+СВЦЭМ!$D$10+'СЕТ СН'!$H$5-'СЕТ СН'!$H$24</f>
        <v>3696.6543074299998</v>
      </c>
    </row>
    <row r="103" spans="1:25" ht="15.75" x14ac:dyDescent="0.2">
      <c r="A103" s="35">
        <f t="shared" si="2"/>
        <v>44306</v>
      </c>
      <c r="B103" s="36">
        <f>SUMIFS(СВЦЭМ!$D$39:$D$782,СВЦЭМ!$A$39:$A$782,$A103,СВЦЭМ!$B$39:$B$782,B$83)+'СЕТ СН'!$H$14+СВЦЭМ!$D$10+'СЕТ СН'!$H$5-'СЕТ СН'!$H$24</f>
        <v>3806.77977784</v>
      </c>
      <c r="C103" s="36">
        <f>SUMIFS(СВЦЭМ!$D$39:$D$782,СВЦЭМ!$A$39:$A$782,$A103,СВЦЭМ!$B$39:$B$782,C$83)+'СЕТ СН'!$H$14+СВЦЭМ!$D$10+'СЕТ СН'!$H$5-'СЕТ СН'!$H$24</f>
        <v>3783.6720390299997</v>
      </c>
      <c r="D103" s="36">
        <f>SUMIFS(СВЦЭМ!$D$39:$D$782,СВЦЭМ!$A$39:$A$782,$A103,СВЦЭМ!$B$39:$B$782,D$83)+'СЕТ СН'!$H$14+СВЦЭМ!$D$10+'СЕТ СН'!$H$5-'СЕТ СН'!$H$24</f>
        <v>3738.5879257900001</v>
      </c>
      <c r="E103" s="36">
        <f>SUMIFS(СВЦЭМ!$D$39:$D$782,СВЦЭМ!$A$39:$A$782,$A103,СВЦЭМ!$B$39:$B$782,E$83)+'СЕТ СН'!$H$14+СВЦЭМ!$D$10+'СЕТ СН'!$H$5-'СЕТ СН'!$H$24</f>
        <v>3734.1712046500002</v>
      </c>
      <c r="F103" s="36">
        <f>SUMIFS(СВЦЭМ!$D$39:$D$782,СВЦЭМ!$A$39:$A$782,$A103,СВЦЭМ!$B$39:$B$782,F$83)+'СЕТ СН'!$H$14+СВЦЭМ!$D$10+'СЕТ СН'!$H$5-'СЕТ СН'!$H$24</f>
        <v>3736.2136154600003</v>
      </c>
      <c r="G103" s="36">
        <f>SUMIFS(СВЦЭМ!$D$39:$D$782,СВЦЭМ!$A$39:$A$782,$A103,СВЦЭМ!$B$39:$B$782,G$83)+'СЕТ СН'!$H$14+СВЦЭМ!$D$10+'СЕТ СН'!$H$5-'СЕТ СН'!$H$24</f>
        <v>3737.94854992</v>
      </c>
      <c r="H103" s="36">
        <f>SUMIFS(СВЦЭМ!$D$39:$D$782,СВЦЭМ!$A$39:$A$782,$A103,СВЦЭМ!$B$39:$B$782,H$83)+'СЕТ СН'!$H$14+СВЦЭМ!$D$10+'СЕТ СН'!$H$5-'СЕТ СН'!$H$24</f>
        <v>3778.96238636</v>
      </c>
      <c r="I103" s="36">
        <f>SUMIFS(СВЦЭМ!$D$39:$D$782,СВЦЭМ!$A$39:$A$782,$A103,СВЦЭМ!$B$39:$B$782,I$83)+'СЕТ СН'!$H$14+СВЦЭМ!$D$10+'СЕТ СН'!$H$5-'СЕТ СН'!$H$24</f>
        <v>3812.7035430300002</v>
      </c>
      <c r="J103" s="36">
        <f>SUMIFS(СВЦЭМ!$D$39:$D$782,СВЦЭМ!$A$39:$A$782,$A103,СВЦЭМ!$B$39:$B$782,J$83)+'СЕТ СН'!$H$14+СВЦЭМ!$D$10+'СЕТ СН'!$H$5-'СЕТ СН'!$H$24</f>
        <v>3774.2880643799999</v>
      </c>
      <c r="K103" s="36">
        <f>SUMIFS(СВЦЭМ!$D$39:$D$782,СВЦЭМ!$A$39:$A$782,$A103,СВЦЭМ!$B$39:$B$782,K$83)+'СЕТ СН'!$H$14+СВЦЭМ!$D$10+'СЕТ СН'!$H$5-'СЕТ СН'!$H$24</f>
        <v>3720.75276833</v>
      </c>
      <c r="L103" s="36">
        <f>SUMIFS(СВЦЭМ!$D$39:$D$782,СВЦЭМ!$A$39:$A$782,$A103,СВЦЭМ!$B$39:$B$782,L$83)+'СЕТ СН'!$H$14+СВЦЭМ!$D$10+'СЕТ СН'!$H$5-'СЕТ СН'!$H$24</f>
        <v>3726.1829253199999</v>
      </c>
      <c r="M103" s="36">
        <f>SUMIFS(СВЦЭМ!$D$39:$D$782,СВЦЭМ!$A$39:$A$782,$A103,СВЦЭМ!$B$39:$B$782,M$83)+'СЕТ СН'!$H$14+СВЦЭМ!$D$10+'СЕТ СН'!$H$5-'СЕТ СН'!$H$24</f>
        <v>3731.24534821</v>
      </c>
      <c r="N103" s="36">
        <f>SUMIFS(СВЦЭМ!$D$39:$D$782,СВЦЭМ!$A$39:$A$782,$A103,СВЦЭМ!$B$39:$B$782,N$83)+'СЕТ СН'!$H$14+СВЦЭМ!$D$10+'СЕТ СН'!$H$5-'СЕТ СН'!$H$24</f>
        <v>3749.0388573600003</v>
      </c>
      <c r="O103" s="36">
        <f>SUMIFS(СВЦЭМ!$D$39:$D$782,СВЦЭМ!$A$39:$A$782,$A103,СВЦЭМ!$B$39:$B$782,O$83)+'СЕТ СН'!$H$14+СВЦЭМ!$D$10+'СЕТ СН'!$H$5-'СЕТ СН'!$H$24</f>
        <v>3790.4541651299996</v>
      </c>
      <c r="P103" s="36">
        <f>SUMIFS(СВЦЭМ!$D$39:$D$782,СВЦЭМ!$A$39:$A$782,$A103,СВЦЭМ!$B$39:$B$782,P$83)+'СЕТ СН'!$H$14+СВЦЭМ!$D$10+'СЕТ СН'!$H$5-'СЕТ СН'!$H$24</f>
        <v>3809.0125163900002</v>
      </c>
      <c r="Q103" s="36">
        <f>SUMIFS(СВЦЭМ!$D$39:$D$782,СВЦЭМ!$A$39:$A$782,$A103,СВЦЭМ!$B$39:$B$782,Q$83)+'СЕТ СН'!$H$14+СВЦЭМ!$D$10+'СЕТ СН'!$H$5-'СЕТ СН'!$H$24</f>
        <v>3798.81689177</v>
      </c>
      <c r="R103" s="36">
        <f>SUMIFS(СВЦЭМ!$D$39:$D$782,СВЦЭМ!$A$39:$A$782,$A103,СВЦЭМ!$B$39:$B$782,R$83)+'СЕТ СН'!$H$14+СВЦЭМ!$D$10+'СЕТ СН'!$H$5-'СЕТ СН'!$H$24</f>
        <v>3802.9226454099999</v>
      </c>
      <c r="S103" s="36">
        <f>SUMIFS(СВЦЭМ!$D$39:$D$782,СВЦЭМ!$A$39:$A$782,$A103,СВЦЭМ!$B$39:$B$782,S$83)+'СЕТ СН'!$H$14+СВЦЭМ!$D$10+'СЕТ СН'!$H$5-'СЕТ СН'!$H$24</f>
        <v>3818.1747973299998</v>
      </c>
      <c r="T103" s="36">
        <f>SUMIFS(СВЦЭМ!$D$39:$D$782,СВЦЭМ!$A$39:$A$782,$A103,СВЦЭМ!$B$39:$B$782,T$83)+'СЕТ СН'!$H$14+СВЦЭМ!$D$10+'СЕТ СН'!$H$5-'СЕТ СН'!$H$24</f>
        <v>3760.0805192899998</v>
      </c>
      <c r="U103" s="36">
        <f>SUMIFS(СВЦЭМ!$D$39:$D$782,СВЦЭМ!$A$39:$A$782,$A103,СВЦЭМ!$B$39:$B$782,U$83)+'СЕТ СН'!$H$14+СВЦЭМ!$D$10+'СЕТ СН'!$H$5-'СЕТ СН'!$H$24</f>
        <v>3691.7101273399999</v>
      </c>
      <c r="V103" s="36">
        <f>SUMIFS(СВЦЭМ!$D$39:$D$782,СВЦЭМ!$A$39:$A$782,$A103,СВЦЭМ!$B$39:$B$782,V$83)+'СЕТ СН'!$H$14+СВЦЭМ!$D$10+'СЕТ СН'!$H$5-'СЕТ СН'!$H$24</f>
        <v>3655.20230369</v>
      </c>
      <c r="W103" s="36">
        <f>SUMIFS(СВЦЭМ!$D$39:$D$782,СВЦЭМ!$A$39:$A$782,$A103,СВЦЭМ!$B$39:$B$782,W$83)+'СЕТ СН'!$H$14+СВЦЭМ!$D$10+'СЕТ СН'!$H$5-'СЕТ СН'!$H$24</f>
        <v>3663.3882949999997</v>
      </c>
      <c r="X103" s="36">
        <f>SUMIFS(СВЦЭМ!$D$39:$D$782,СВЦЭМ!$A$39:$A$782,$A103,СВЦЭМ!$B$39:$B$782,X$83)+'СЕТ СН'!$H$14+СВЦЭМ!$D$10+'СЕТ СН'!$H$5-'СЕТ СН'!$H$24</f>
        <v>3688.0111726999999</v>
      </c>
      <c r="Y103" s="36">
        <f>SUMIFS(СВЦЭМ!$D$39:$D$782,СВЦЭМ!$A$39:$A$782,$A103,СВЦЭМ!$B$39:$B$782,Y$83)+'СЕТ СН'!$H$14+СВЦЭМ!$D$10+'СЕТ СН'!$H$5-'СЕТ СН'!$H$24</f>
        <v>3749.0257670400001</v>
      </c>
    </row>
    <row r="104" spans="1:25" ht="15.75" x14ac:dyDescent="0.2">
      <c r="A104" s="35">
        <f t="shared" si="2"/>
        <v>44307</v>
      </c>
      <c r="B104" s="36">
        <f>SUMIFS(СВЦЭМ!$D$39:$D$782,СВЦЭМ!$A$39:$A$782,$A104,СВЦЭМ!$B$39:$B$782,B$83)+'СЕТ СН'!$H$14+СВЦЭМ!$D$10+'СЕТ СН'!$H$5-'СЕТ СН'!$H$24</f>
        <v>3767.10037367</v>
      </c>
      <c r="C104" s="36">
        <f>SUMIFS(СВЦЭМ!$D$39:$D$782,СВЦЭМ!$A$39:$A$782,$A104,СВЦЭМ!$B$39:$B$782,C$83)+'СЕТ СН'!$H$14+СВЦЭМ!$D$10+'СЕТ СН'!$H$5-'СЕТ СН'!$H$24</f>
        <v>3785.30862097</v>
      </c>
      <c r="D104" s="36">
        <f>SUMIFS(СВЦЭМ!$D$39:$D$782,СВЦЭМ!$A$39:$A$782,$A104,СВЦЭМ!$B$39:$B$782,D$83)+'СЕТ СН'!$H$14+СВЦЭМ!$D$10+'СЕТ СН'!$H$5-'СЕТ СН'!$H$24</f>
        <v>3734.6675153800002</v>
      </c>
      <c r="E104" s="36">
        <f>SUMIFS(СВЦЭМ!$D$39:$D$782,СВЦЭМ!$A$39:$A$782,$A104,СВЦЭМ!$B$39:$B$782,E$83)+'СЕТ СН'!$H$14+СВЦЭМ!$D$10+'СЕТ СН'!$H$5-'СЕТ СН'!$H$24</f>
        <v>3741.54997374</v>
      </c>
      <c r="F104" s="36">
        <f>SUMIFS(СВЦЭМ!$D$39:$D$782,СВЦЭМ!$A$39:$A$782,$A104,СВЦЭМ!$B$39:$B$782,F$83)+'СЕТ СН'!$H$14+СВЦЭМ!$D$10+'СЕТ СН'!$H$5-'СЕТ СН'!$H$24</f>
        <v>3742.7227759900002</v>
      </c>
      <c r="G104" s="36">
        <f>SUMIFS(СВЦЭМ!$D$39:$D$782,СВЦЭМ!$A$39:$A$782,$A104,СВЦЭМ!$B$39:$B$782,G$83)+'СЕТ СН'!$H$14+СВЦЭМ!$D$10+'СЕТ СН'!$H$5-'СЕТ СН'!$H$24</f>
        <v>3738.4606606299999</v>
      </c>
      <c r="H104" s="36">
        <f>SUMIFS(СВЦЭМ!$D$39:$D$782,СВЦЭМ!$A$39:$A$782,$A104,СВЦЭМ!$B$39:$B$782,H$83)+'СЕТ СН'!$H$14+СВЦЭМ!$D$10+'СЕТ СН'!$H$5-'СЕТ СН'!$H$24</f>
        <v>3769.1069981000001</v>
      </c>
      <c r="I104" s="36">
        <f>SUMIFS(СВЦЭМ!$D$39:$D$782,СВЦЭМ!$A$39:$A$782,$A104,СВЦЭМ!$B$39:$B$782,I$83)+'СЕТ СН'!$H$14+СВЦЭМ!$D$10+'СЕТ СН'!$H$5-'СЕТ СН'!$H$24</f>
        <v>3765.6896831100003</v>
      </c>
      <c r="J104" s="36">
        <f>SUMIFS(СВЦЭМ!$D$39:$D$782,СВЦЭМ!$A$39:$A$782,$A104,СВЦЭМ!$B$39:$B$782,J$83)+'СЕТ СН'!$H$14+СВЦЭМ!$D$10+'СЕТ СН'!$H$5-'СЕТ СН'!$H$24</f>
        <v>3735.2988454799997</v>
      </c>
      <c r="K104" s="36">
        <f>SUMIFS(СВЦЭМ!$D$39:$D$782,СВЦЭМ!$A$39:$A$782,$A104,СВЦЭМ!$B$39:$B$782,K$83)+'СЕТ СН'!$H$14+СВЦЭМ!$D$10+'СЕТ СН'!$H$5-'СЕТ СН'!$H$24</f>
        <v>3692.25805885</v>
      </c>
      <c r="L104" s="36">
        <f>SUMIFS(СВЦЭМ!$D$39:$D$782,СВЦЭМ!$A$39:$A$782,$A104,СВЦЭМ!$B$39:$B$782,L$83)+'СЕТ СН'!$H$14+СВЦЭМ!$D$10+'СЕТ СН'!$H$5-'СЕТ СН'!$H$24</f>
        <v>3695.21876023</v>
      </c>
      <c r="M104" s="36">
        <f>SUMIFS(СВЦЭМ!$D$39:$D$782,СВЦЭМ!$A$39:$A$782,$A104,СВЦЭМ!$B$39:$B$782,M$83)+'СЕТ СН'!$H$14+СВЦЭМ!$D$10+'СЕТ СН'!$H$5-'СЕТ СН'!$H$24</f>
        <v>3703.07397842</v>
      </c>
      <c r="N104" s="36">
        <f>SUMIFS(СВЦЭМ!$D$39:$D$782,СВЦЭМ!$A$39:$A$782,$A104,СВЦЭМ!$B$39:$B$782,N$83)+'СЕТ СН'!$H$14+СВЦЭМ!$D$10+'СЕТ СН'!$H$5-'СЕТ СН'!$H$24</f>
        <v>3721.9180262999998</v>
      </c>
      <c r="O104" s="36">
        <f>SUMIFS(СВЦЭМ!$D$39:$D$782,СВЦЭМ!$A$39:$A$782,$A104,СВЦЭМ!$B$39:$B$782,O$83)+'СЕТ СН'!$H$14+СВЦЭМ!$D$10+'СЕТ СН'!$H$5-'СЕТ СН'!$H$24</f>
        <v>3756.3094818600002</v>
      </c>
      <c r="P104" s="36">
        <f>SUMIFS(СВЦЭМ!$D$39:$D$782,СВЦЭМ!$A$39:$A$782,$A104,СВЦЭМ!$B$39:$B$782,P$83)+'СЕТ СН'!$H$14+СВЦЭМ!$D$10+'СЕТ СН'!$H$5-'СЕТ СН'!$H$24</f>
        <v>3771.4454045900002</v>
      </c>
      <c r="Q104" s="36">
        <f>SUMIFS(СВЦЭМ!$D$39:$D$782,СВЦЭМ!$A$39:$A$782,$A104,СВЦЭМ!$B$39:$B$782,Q$83)+'СЕТ СН'!$H$14+СВЦЭМ!$D$10+'СЕТ СН'!$H$5-'СЕТ СН'!$H$24</f>
        <v>3770.39194542</v>
      </c>
      <c r="R104" s="36">
        <f>SUMIFS(СВЦЭМ!$D$39:$D$782,СВЦЭМ!$A$39:$A$782,$A104,СВЦЭМ!$B$39:$B$782,R$83)+'СЕТ СН'!$H$14+СВЦЭМ!$D$10+'СЕТ СН'!$H$5-'СЕТ СН'!$H$24</f>
        <v>3757.0811271799998</v>
      </c>
      <c r="S104" s="36">
        <f>SUMIFS(СВЦЭМ!$D$39:$D$782,СВЦЭМ!$A$39:$A$782,$A104,СВЦЭМ!$B$39:$B$782,S$83)+'СЕТ СН'!$H$14+СВЦЭМ!$D$10+'СЕТ СН'!$H$5-'СЕТ СН'!$H$24</f>
        <v>3767.3477607200002</v>
      </c>
      <c r="T104" s="36">
        <f>SUMIFS(СВЦЭМ!$D$39:$D$782,СВЦЭМ!$A$39:$A$782,$A104,СВЦЭМ!$B$39:$B$782,T$83)+'СЕТ СН'!$H$14+СВЦЭМ!$D$10+'СЕТ СН'!$H$5-'СЕТ СН'!$H$24</f>
        <v>3722.3857555200002</v>
      </c>
      <c r="U104" s="36">
        <f>SUMIFS(СВЦЭМ!$D$39:$D$782,СВЦЭМ!$A$39:$A$782,$A104,СВЦЭМ!$B$39:$B$782,U$83)+'СЕТ СН'!$H$14+СВЦЭМ!$D$10+'СЕТ СН'!$H$5-'СЕТ СН'!$H$24</f>
        <v>3656.1087071100001</v>
      </c>
      <c r="V104" s="36">
        <f>SUMIFS(СВЦЭМ!$D$39:$D$782,СВЦЭМ!$A$39:$A$782,$A104,СВЦЭМ!$B$39:$B$782,V$83)+'СЕТ СН'!$H$14+СВЦЭМ!$D$10+'СЕТ СН'!$H$5-'СЕТ СН'!$H$24</f>
        <v>3622.9409194099999</v>
      </c>
      <c r="W104" s="36">
        <f>SUMIFS(СВЦЭМ!$D$39:$D$782,СВЦЭМ!$A$39:$A$782,$A104,СВЦЭМ!$B$39:$B$782,W$83)+'СЕТ СН'!$H$14+СВЦЭМ!$D$10+'СЕТ СН'!$H$5-'СЕТ СН'!$H$24</f>
        <v>3636.2338725099999</v>
      </c>
      <c r="X104" s="36">
        <f>SUMIFS(СВЦЭМ!$D$39:$D$782,СВЦЭМ!$A$39:$A$782,$A104,СВЦЭМ!$B$39:$B$782,X$83)+'СЕТ СН'!$H$14+СВЦЭМ!$D$10+'СЕТ СН'!$H$5-'СЕТ СН'!$H$24</f>
        <v>3659.8177796800001</v>
      </c>
      <c r="Y104" s="36">
        <f>SUMIFS(СВЦЭМ!$D$39:$D$782,СВЦЭМ!$A$39:$A$782,$A104,СВЦЭМ!$B$39:$B$782,Y$83)+'СЕТ СН'!$H$14+СВЦЭМ!$D$10+'СЕТ СН'!$H$5-'СЕТ СН'!$H$24</f>
        <v>3712.1563999600003</v>
      </c>
    </row>
    <row r="105" spans="1:25" ht="15.75" x14ac:dyDescent="0.2">
      <c r="A105" s="35">
        <f t="shared" si="2"/>
        <v>44308</v>
      </c>
      <c r="B105" s="36">
        <f>SUMIFS(СВЦЭМ!$D$39:$D$782,СВЦЭМ!$A$39:$A$782,$A105,СВЦЭМ!$B$39:$B$782,B$83)+'СЕТ СН'!$H$14+СВЦЭМ!$D$10+'СЕТ СН'!$H$5-'СЕТ СН'!$H$24</f>
        <v>3590.49279437</v>
      </c>
      <c r="C105" s="36">
        <f>SUMIFS(СВЦЭМ!$D$39:$D$782,СВЦЭМ!$A$39:$A$782,$A105,СВЦЭМ!$B$39:$B$782,C$83)+'СЕТ СН'!$H$14+СВЦЭМ!$D$10+'СЕТ СН'!$H$5-'СЕТ СН'!$H$24</f>
        <v>3644.65016578</v>
      </c>
      <c r="D105" s="36">
        <f>SUMIFS(СВЦЭМ!$D$39:$D$782,СВЦЭМ!$A$39:$A$782,$A105,СВЦЭМ!$B$39:$B$782,D$83)+'СЕТ СН'!$H$14+СВЦЭМ!$D$10+'СЕТ СН'!$H$5-'СЕТ СН'!$H$24</f>
        <v>3664.3941080499999</v>
      </c>
      <c r="E105" s="36">
        <f>SUMIFS(СВЦЭМ!$D$39:$D$782,СВЦЭМ!$A$39:$A$782,$A105,СВЦЭМ!$B$39:$B$782,E$83)+'СЕТ СН'!$H$14+СВЦЭМ!$D$10+'СЕТ СН'!$H$5-'СЕТ СН'!$H$24</f>
        <v>3667.8018148199999</v>
      </c>
      <c r="F105" s="36">
        <f>SUMIFS(СВЦЭМ!$D$39:$D$782,СВЦЭМ!$A$39:$A$782,$A105,СВЦЭМ!$B$39:$B$782,F$83)+'СЕТ СН'!$H$14+СВЦЭМ!$D$10+'СЕТ СН'!$H$5-'СЕТ СН'!$H$24</f>
        <v>3670.86794547</v>
      </c>
      <c r="G105" s="36">
        <f>SUMIFS(СВЦЭМ!$D$39:$D$782,СВЦЭМ!$A$39:$A$782,$A105,СВЦЭМ!$B$39:$B$782,G$83)+'СЕТ СН'!$H$14+СВЦЭМ!$D$10+'СЕТ СН'!$H$5-'СЕТ СН'!$H$24</f>
        <v>3663.9826950300003</v>
      </c>
      <c r="H105" s="36">
        <f>SUMIFS(СВЦЭМ!$D$39:$D$782,СВЦЭМ!$A$39:$A$782,$A105,СВЦЭМ!$B$39:$B$782,H$83)+'СЕТ СН'!$H$14+СВЦЭМ!$D$10+'СЕТ СН'!$H$5-'СЕТ СН'!$H$24</f>
        <v>3660.7801351399999</v>
      </c>
      <c r="I105" s="36">
        <f>SUMIFS(СВЦЭМ!$D$39:$D$782,СВЦЭМ!$A$39:$A$782,$A105,СВЦЭМ!$B$39:$B$782,I$83)+'СЕТ СН'!$H$14+СВЦЭМ!$D$10+'СЕТ СН'!$H$5-'СЕТ СН'!$H$24</f>
        <v>3604.5028870000001</v>
      </c>
      <c r="J105" s="36">
        <f>SUMIFS(СВЦЭМ!$D$39:$D$782,СВЦЭМ!$A$39:$A$782,$A105,СВЦЭМ!$B$39:$B$782,J$83)+'СЕТ СН'!$H$14+СВЦЭМ!$D$10+'СЕТ СН'!$H$5-'СЕТ СН'!$H$24</f>
        <v>3551.22141526</v>
      </c>
      <c r="K105" s="36">
        <f>SUMIFS(СВЦЭМ!$D$39:$D$782,СВЦЭМ!$A$39:$A$782,$A105,СВЦЭМ!$B$39:$B$782,K$83)+'СЕТ СН'!$H$14+СВЦЭМ!$D$10+'СЕТ СН'!$H$5-'СЕТ СН'!$H$24</f>
        <v>3508.5503164199999</v>
      </c>
      <c r="L105" s="36">
        <f>SUMIFS(СВЦЭМ!$D$39:$D$782,СВЦЭМ!$A$39:$A$782,$A105,СВЦЭМ!$B$39:$B$782,L$83)+'СЕТ СН'!$H$14+СВЦЭМ!$D$10+'СЕТ СН'!$H$5-'СЕТ СН'!$H$24</f>
        <v>3516.8573517899999</v>
      </c>
      <c r="M105" s="36">
        <f>SUMIFS(СВЦЭМ!$D$39:$D$782,СВЦЭМ!$A$39:$A$782,$A105,СВЦЭМ!$B$39:$B$782,M$83)+'СЕТ СН'!$H$14+СВЦЭМ!$D$10+'СЕТ СН'!$H$5-'СЕТ СН'!$H$24</f>
        <v>3516.29266478</v>
      </c>
      <c r="N105" s="36">
        <f>SUMIFS(СВЦЭМ!$D$39:$D$782,СВЦЭМ!$A$39:$A$782,$A105,СВЦЭМ!$B$39:$B$782,N$83)+'СЕТ СН'!$H$14+СВЦЭМ!$D$10+'СЕТ СН'!$H$5-'СЕТ СН'!$H$24</f>
        <v>3535.1579223200001</v>
      </c>
      <c r="O105" s="36">
        <f>SUMIFS(СВЦЭМ!$D$39:$D$782,СВЦЭМ!$A$39:$A$782,$A105,СВЦЭМ!$B$39:$B$782,O$83)+'СЕТ СН'!$H$14+СВЦЭМ!$D$10+'СЕТ СН'!$H$5-'СЕТ СН'!$H$24</f>
        <v>3599.60824361</v>
      </c>
      <c r="P105" s="36">
        <f>SUMIFS(СВЦЭМ!$D$39:$D$782,СВЦЭМ!$A$39:$A$782,$A105,СВЦЭМ!$B$39:$B$782,P$83)+'СЕТ СН'!$H$14+СВЦЭМ!$D$10+'СЕТ СН'!$H$5-'СЕТ СН'!$H$24</f>
        <v>3600.7214451300001</v>
      </c>
      <c r="Q105" s="36">
        <f>SUMIFS(СВЦЭМ!$D$39:$D$782,СВЦЭМ!$A$39:$A$782,$A105,СВЦЭМ!$B$39:$B$782,Q$83)+'СЕТ СН'!$H$14+СВЦЭМ!$D$10+'СЕТ СН'!$H$5-'СЕТ СН'!$H$24</f>
        <v>3600.6977775300002</v>
      </c>
      <c r="R105" s="36">
        <f>SUMIFS(СВЦЭМ!$D$39:$D$782,СВЦЭМ!$A$39:$A$782,$A105,СВЦЭМ!$B$39:$B$782,R$83)+'СЕТ СН'!$H$14+СВЦЭМ!$D$10+'СЕТ СН'!$H$5-'СЕТ СН'!$H$24</f>
        <v>3585.9011279199999</v>
      </c>
      <c r="S105" s="36">
        <f>SUMIFS(СВЦЭМ!$D$39:$D$782,СВЦЭМ!$A$39:$A$782,$A105,СВЦЭМ!$B$39:$B$782,S$83)+'СЕТ СН'!$H$14+СВЦЭМ!$D$10+'СЕТ СН'!$H$5-'СЕТ СН'!$H$24</f>
        <v>3591.5394877600002</v>
      </c>
      <c r="T105" s="36">
        <f>SUMIFS(СВЦЭМ!$D$39:$D$782,СВЦЭМ!$A$39:$A$782,$A105,СВЦЭМ!$B$39:$B$782,T$83)+'СЕТ СН'!$H$14+СВЦЭМ!$D$10+'СЕТ СН'!$H$5-'СЕТ СН'!$H$24</f>
        <v>3536.1744702800002</v>
      </c>
      <c r="U105" s="36">
        <f>SUMIFS(СВЦЭМ!$D$39:$D$782,СВЦЭМ!$A$39:$A$782,$A105,СВЦЭМ!$B$39:$B$782,U$83)+'СЕТ СН'!$H$14+СВЦЭМ!$D$10+'СЕТ СН'!$H$5-'СЕТ СН'!$H$24</f>
        <v>3538.1968885800002</v>
      </c>
      <c r="V105" s="36">
        <f>SUMIFS(СВЦЭМ!$D$39:$D$782,СВЦЭМ!$A$39:$A$782,$A105,СВЦЭМ!$B$39:$B$782,V$83)+'СЕТ СН'!$H$14+СВЦЭМ!$D$10+'СЕТ СН'!$H$5-'СЕТ СН'!$H$24</f>
        <v>3570.7914342100003</v>
      </c>
      <c r="W105" s="36">
        <f>SUMIFS(СВЦЭМ!$D$39:$D$782,СВЦЭМ!$A$39:$A$782,$A105,СВЦЭМ!$B$39:$B$782,W$83)+'СЕТ СН'!$H$14+СВЦЭМ!$D$10+'СЕТ СН'!$H$5-'СЕТ СН'!$H$24</f>
        <v>3584.1637362400002</v>
      </c>
      <c r="X105" s="36">
        <f>SUMIFS(СВЦЭМ!$D$39:$D$782,СВЦЭМ!$A$39:$A$782,$A105,СВЦЭМ!$B$39:$B$782,X$83)+'СЕТ СН'!$H$14+СВЦЭМ!$D$10+'СЕТ СН'!$H$5-'СЕТ СН'!$H$24</f>
        <v>3560.3484699000001</v>
      </c>
      <c r="Y105" s="36">
        <f>SUMIFS(СВЦЭМ!$D$39:$D$782,СВЦЭМ!$A$39:$A$782,$A105,СВЦЭМ!$B$39:$B$782,Y$83)+'СЕТ СН'!$H$14+СВЦЭМ!$D$10+'СЕТ СН'!$H$5-'СЕТ СН'!$H$24</f>
        <v>3542.2847781099999</v>
      </c>
    </row>
    <row r="106" spans="1:25" ht="15.75" x14ac:dyDescent="0.2">
      <c r="A106" s="35">
        <f t="shared" si="2"/>
        <v>44309</v>
      </c>
      <c r="B106" s="36">
        <f>SUMIFS(СВЦЭМ!$D$39:$D$782,СВЦЭМ!$A$39:$A$782,$A106,СВЦЭМ!$B$39:$B$782,B$83)+'СЕТ СН'!$H$14+СВЦЭМ!$D$10+'СЕТ СН'!$H$5-'СЕТ СН'!$H$24</f>
        <v>3541.12347314</v>
      </c>
      <c r="C106" s="36">
        <f>SUMIFS(СВЦЭМ!$D$39:$D$782,СВЦЭМ!$A$39:$A$782,$A106,СВЦЭМ!$B$39:$B$782,C$83)+'СЕТ СН'!$H$14+СВЦЭМ!$D$10+'СЕТ СН'!$H$5-'СЕТ СН'!$H$24</f>
        <v>3594.25757019</v>
      </c>
      <c r="D106" s="36">
        <f>SUMIFS(СВЦЭМ!$D$39:$D$782,СВЦЭМ!$A$39:$A$782,$A106,СВЦЭМ!$B$39:$B$782,D$83)+'СЕТ СН'!$H$14+СВЦЭМ!$D$10+'СЕТ СН'!$H$5-'СЕТ СН'!$H$24</f>
        <v>3620.3532076900001</v>
      </c>
      <c r="E106" s="36">
        <f>SUMIFS(СВЦЭМ!$D$39:$D$782,СВЦЭМ!$A$39:$A$782,$A106,СВЦЭМ!$B$39:$B$782,E$83)+'СЕТ СН'!$H$14+СВЦЭМ!$D$10+'СЕТ СН'!$H$5-'СЕТ СН'!$H$24</f>
        <v>3621.0679428499998</v>
      </c>
      <c r="F106" s="36">
        <f>SUMIFS(СВЦЭМ!$D$39:$D$782,СВЦЭМ!$A$39:$A$782,$A106,СВЦЭМ!$B$39:$B$782,F$83)+'СЕТ СН'!$H$14+СВЦЭМ!$D$10+'СЕТ СН'!$H$5-'СЕТ СН'!$H$24</f>
        <v>3620.84056242</v>
      </c>
      <c r="G106" s="36">
        <f>SUMIFS(СВЦЭМ!$D$39:$D$782,СВЦЭМ!$A$39:$A$782,$A106,СВЦЭМ!$B$39:$B$782,G$83)+'СЕТ СН'!$H$14+СВЦЭМ!$D$10+'СЕТ СН'!$H$5-'СЕТ СН'!$H$24</f>
        <v>3606.30742517</v>
      </c>
      <c r="H106" s="36">
        <f>SUMIFS(СВЦЭМ!$D$39:$D$782,СВЦЭМ!$A$39:$A$782,$A106,СВЦЭМ!$B$39:$B$782,H$83)+'СЕТ СН'!$H$14+СВЦЭМ!$D$10+'СЕТ СН'!$H$5-'СЕТ СН'!$H$24</f>
        <v>3589.4110869699998</v>
      </c>
      <c r="I106" s="36">
        <f>SUMIFS(СВЦЭМ!$D$39:$D$782,СВЦЭМ!$A$39:$A$782,$A106,СВЦЭМ!$B$39:$B$782,I$83)+'СЕТ СН'!$H$14+СВЦЭМ!$D$10+'СЕТ СН'!$H$5-'СЕТ СН'!$H$24</f>
        <v>3551.7077214700003</v>
      </c>
      <c r="J106" s="36">
        <f>SUMIFS(СВЦЭМ!$D$39:$D$782,СВЦЭМ!$A$39:$A$782,$A106,СВЦЭМ!$B$39:$B$782,J$83)+'СЕТ СН'!$H$14+СВЦЭМ!$D$10+'СЕТ СН'!$H$5-'СЕТ СН'!$H$24</f>
        <v>3558.8513839699999</v>
      </c>
      <c r="K106" s="36">
        <f>SUMIFS(СВЦЭМ!$D$39:$D$782,СВЦЭМ!$A$39:$A$782,$A106,СВЦЭМ!$B$39:$B$782,K$83)+'СЕТ СН'!$H$14+СВЦЭМ!$D$10+'СЕТ СН'!$H$5-'СЕТ СН'!$H$24</f>
        <v>3523.1208361999998</v>
      </c>
      <c r="L106" s="36">
        <f>SUMIFS(СВЦЭМ!$D$39:$D$782,СВЦЭМ!$A$39:$A$782,$A106,СВЦЭМ!$B$39:$B$782,L$83)+'СЕТ СН'!$H$14+СВЦЭМ!$D$10+'СЕТ СН'!$H$5-'СЕТ СН'!$H$24</f>
        <v>3527.6126800699999</v>
      </c>
      <c r="M106" s="36">
        <f>SUMIFS(СВЦЭМ!$D$39:$D$782,СВЦЭМ!$A$39:$A$782,$A106,СВЦЭМ!$B$39:$B$782,M$83)+'СЕТ СН'!$H$14+СВЦЭМ!$D$10+'СЕТ СН'!$H$5-'СЕТ СН'!$H$24</f>
        <v>3518.8114635699999</v>
      </c>
      <c r="N106" s="36">
        <f>SUMIFS(СВЦЭМ!$D$39:$D$782,СВЦЭМ!$A$39:$A$782,$A106,СВЦЭМ!$B$39:$B$782,N$83)+'СЕТ СН'!$H$14+СВЦЭМ!$D$10+'СЕТ СН'!$H$5-'СЕТ СН'!$H$24</f>
        <v>3528.14318435</v>
      </c>
      <c r="O106" s="36">
        <f>SUMIFS(СВЦЭМ!$D$39:$D$782,СВЦЭМ!$A$39:$A$782,$A106,СВЦЭМ!$B$39:$B$782,O$83)+'СЕТ СН'!$H$14+СВЦЭМ!$D$10+'СЕТ СН'!$H$5-'СЕТ СН'!$H$24</f>
        <v>3565.0553987100002</v>
      </c>
      <c r="P106" s="36">
        <f>SUMIFS(СВЦЭМ!$D$39:$D$782,СВЦЭМ!$A$39:$A$782,$A106,СВЦЭМ!$B$39:$B$782,P$83)+'СЕТ СН'!$H$14+СВЦЭМ!$D$10+'СЕТ СН'!$H$5-'СЕТ СН'!$H$24</f>
        <v>3547.6482781200002</v>
      </c>
      <c r="Q106" s="36">
        <f>SUMIFS(СВЦЭМ!$D$39:$D$782,СВЦЭМ!$A$39:$A$782,$A106,СВЦЭМ!$B$39:$B$782,Q$83)+'СЕТ СН'!$H$14+СВЦЭМ!$D$10+'СЕТ СН'!$H$5-'СЕТ СН'!$H$24</f>
        <v>3541.86986308</v>
      </c>
      <c r="R106" s="36">
        <f>SUMIFS(СВЦЭМ!$D$39:$D$782,СВЦЭМ!$A$39:$A$782,$A106,СВЦЭМ!$B$39:$B$782,R$83)+'СЕТ СН'!$H$14+СВЦЭМ!$D$10+'СЕТ СН'!$H$5-'СЕТ СН'!$H$24</f>
        <v>3540.02390573</v>
      </c>
      <c r="S106" s="36">
        <f>SUMIFS(СВЦЭМ!$D$39:$D$782,СВЦЭМ!$A$39:$A$782,$A106,СВЦЭМ!$B$39:$B$782,S$83)+'СЕТ СН'!$H$14+СВЦЭМ!$D$10+'СЕТ СН'!$H$5-'СЕТ СН'!$H$24</f>
        <v>3556.6036096500002</v>
      </c>
      <c r="T106" s="36">
        <f>SUMIFS(СВЦЭМ!$D$39:$D$782,СВЦЭМ!$A$39:$A$782,$A106,СВЦЭМ!$B$39:$B$782,T$83)+'СЕТ СН'!$H$14+СВЦЭМ!$D$10+'СЕТ СН'!$H$5-'СЕТ СН'!$H$24</f>
        <v>3535.4038814999999</v>
      </c>
      <c r="U106" s="36">
        <f>SUMIFS(СВЦЭМ!$D$39:$D$782,СВЦЭМ!$A$39:$A$782,$A106,СВЦЭМ!$B$39:$B$782,U$83)+'СЕТ СН'!$H$14+СВЦЭМ!$D$10+'СЕТ СН'!$H$5-'СЕТ СН'!$H$24</f>
        <v>3500.2818874700001</v>
      </c>
      <c r="V106" s="36">
        <f>SUMIFS(СВЦЭМ!$D$39:$D$782,СВЦЭМ!$A$39:$A$782,$A106,СВЦЭМ!$B$39:$B$782,V$83)+'СЕТ СН'!$H$14+СВЦЭМ!$D$10+'СЕТ СН'!$H$5-'СЕТ СН'!$H$24</f>
        <v>3520.3241121700003</v>
      </c>
      <c r="W106" s="36">
        <f>SUMIFS(СВЦЭМ!$D$39:$D$782,СВЦЭМ!$A$39:$A$782,$A106,СВЦЭМ!$B$39:$B$782,W$83)+'СЕТ СН'!$H$14+СВЦЭМ!$D$10+'СЕТ СН'!$H$5-'СЕТ СН'!$H$24</f>
        <v>3540.5249091000001</v>
      </c>
      <c r="X106" s="36">
        <f>SUMIFS(СВЦЭМ!$D$39:$D$782,СВЦЭМ!$A$39:$A$782,$A106,СВЦЭМ!$B$39:$B$782,X$83)+'СЕТ СН'!$H$14+СВЦЭМ!$D$10+'СЕТ СН'!$H$5-'СЕТ СН'!$H$24</f>
        <v>3500.7034600699999</v>
      </c>
      <c r="Y106" s="36">
        <f>SUMIFS(СВЦЭМ!$D$39:$D$782,СВЦЭМ!$A$39:$A$782,$A106,СВЦЭМ!$B$39:$B$782,Y$83)+'СЕТ СН'!$H$14+СВЦЭМ!$D$10+'СЕТ СН'!$H$5-'СЕТ СН'!$H$24</f>
        <v>3486.2963373900002</v>
      </c>
    </row>
    <row r="107" spans="1:25" ht="15.75" x14ac:dyDescent="0.2">
      <c r="A107" s="35">
        <f t="shared" si="2"/>
        <v>44310</v>
      </c>
      <c r="B107" s="36">
        <f>SUMIFS(СВЦЭМ!$D$39:$D$782,СВЦЭМ!$A$39:$A$782,$A107,СВЦЭМ!$B$39:$B$782,B$83)+'СЕТ СН'!$H$14+СВЦЭМ!$D$10+'СЕТ СН'!$H$5-'СЕТ СН'!$H$24</f>
        <v>3686.1367615899999</v>
      </c>
      <c r="C107" s="36">
        <f>SUMIFS(СВЦЭМ!$D$39:$D$782,СВЦЭМ!$A$39:$A$782,$A107,СВЦЭМ!$B$39:$B$782,C$83)+'СЕТ СН'!$H$14+СВЦЭМ!$D$10+'СЕТ СН'!$H$5-'СЕТ СН'!$H$24</f>
        <v>3771.8489779299998</v>
      </c>
      <c r="D107" s="36">
        <f>SUMIFS(СВЦЭМ!$D$39:$D$782,СВЦЭМ!$A$39:$A$782,$A107,СВЦЭМ!$B$39:$B$782,D$83)+'СЕТ СН'!$H$14+СВЦЭМ!$D$10+'СЕТ СН'!$H$5-'СЕТ СН'!$H$24</f>
        <v>3827.6368785499999</v>
      </c>
      <c r="E107" s="36">
        <f>SUMIFS(СВЦЭМ!$D$39:$D$782,СВЦЭМ!$A$39:$A$782,$A107,СВЦЭМ!$B$39:$B$782,E$83)+'СЕТ СН'!$H$14+СВЦЭМ!$D$10+'СЕТ СН'!$H$5-'СЕТ СН'!$H$24</f>
        <v>3819.14591883</v>
      </c>
      <c r="F107" s="36">
        <f>SUMIFS(СВЦЭМ!$D$39:$D$782,СВЦЭМ!$A$39:$A$782,$A107,СВЦЭМ!$B$39:$B$782,F$83)+'СЕТ СН'!$H$14+СВЦЭМ!$D$10+'СЕТ СН'!$H$5-'СЕТ СН'!$H$24</f>
        <v>3832.50540589</v>
      </c>
      <c r="G107" s="36">
        <f>SUMIFS(СВЦЭМ!$D$39:$D$782,СВЦЭМ!$A$39:$A$782,$A107,СВЦЭМ!$B$39:$B$782,G$83)+'СЕТ СН'!$H$14+СВЦЭМ!$D$10+'СЕТ СН'!$H$5-'СЕТ СН'!$H$24</f>
        <v>3807.7484435400002</v>
      </c>
      <c r="H107" s="36">
        <f>SUMIFS(СВЦЭМ!$D$39:$D$782,СВЦЭМ!$A$39:$A$782,$A107,СВЦЭМ!$B$39:$B$782,H$83)+'СЕТ СН'!$H$14+СВЦЭМ!$D$10+'СЕТ СН'!$H$5-'СЕТ СН'!$H$24</f>
        <v>3767.9995253300003</v>
      </c>
      <c r="I107" s="36">
        <f>SUMIFS(СВЦЭМ!$D$39:$D$782,СВЦЭМ!$A$39:$A$782,$A107,СВЦЭМ!$B$39:$B$782,I$83)+'СЕТ СН'!$H$14+СВЦЭМ!$D$10+'СЕТ СН'!$H$5-'СЕТ СН'!$H$24</f>
        <v>3727.5258205499999</v>
      </c>
      <c r="J107" s="36">
        <f>SUMIFS(СВЦЭМ!$D$39:$D$782,СВЦЭМ!$A$39:$A$782,$A107,СВЦЭМ!$B$39:$B$782,J$83)+'СЕТ СН'!$H$14+СВЦЭМ!$D$10+'СЕТ СН'!$H$5-'СЕТ СН'!$H$24</f>
        <v>3644.8754520399998</v>
      </c>
      <c r="K107" s="36">
        <f>SUMIFS(СВЦЭМ!$D$39:$D$782,СВЦЭМ!$A$39:$A$782,$A107,СВЦЭМ!$B$39:$B$782,K$83)+'СЕТ СН'!$H$14+СВЦЭМ!$D$10+'СЕТ СН'!$H$5-'СЕТ СН'!$H$24</f>
        <v>3581.4602829699998</v>
      </c>
      <c r="L107" s="36">
        <f>SUMIFS(СВЦЭМ!$D$39:$D$782,СВЦЭМ!$A$39:$A$782,$A107,СВЦЭМ!$B$39:$B$782,L$83)+'СЕТ СН'!$H$14+СВЦЭМ!$D$10+'СЕТ СН'!$H$5-'СЕТ СН'!$H$24</f>
        <v>3577.4263899899997</v>
      </c>
      <c r="M107" s="36">
        <f>SUMIFS(СВЦЭМ!$D$39:$D$782,СВЦЭМ!$A$39:$A$782,$A107,СВЦЭМ!$B$39:$B$782,M$83)+'СЕТ СН'!$H$14+СВЦЭМ!$D$10+'СЕТ СН'!$H$5-'СЕТ СН'!$H$24</f>
        <v>3590.2752854099999</v>
      </c>
      <c r="N107" s="36">
        <f>SUMIFS(СВЦЭМ!$D$39:$D$782,СВЦЭМ!$A$39:$A$782,$A107,СВЦЭМ!$B$39:$B$782,N$83)+'СЕТ СН'!$H$14+СВЦЭМ!$D$10+'СЕТ СН'!$H$5-'СЕТ СН'!$H$24</f>
        <v>3611.6619200800001</v>
      </c>
      <c r="O107" s="36">
        <f>SUMIFS(СВЦЭМ!$D$39:$D$782,СВЦЭМ!$A$39:$A$782,$A107,СВЦЭМ!$B$39:$B$782,O$83)+'СЕТ СН'!$H$14+СВЦЭМ!$D$10+'СЕТ СН'!$H$5-'СЕТ СН'!$H$24</f>
        <v>3668.2235667599998</v>
      </c>
      <c r="P107" s="36">
        <f>SUMIFS(СВЦЭМ!$D$39:$D$782,СВЦЭМ!$A$39:$A$782,$A107,СВЦЭМ!$B$39:$B$782,P$83)+'СЕТ СН'!$H$14+СВЦЭМ!$D$10+'СЕТ СН'!$H$5-'СЕТ СН'!$H$24</f>
        <v>3721.0870044100002</v>
      </c>
      <c r="Q107" s="36">
        <f>SUMIFS(СВЦЭМ!$D$39:$D$782,СВЦЭМ!$A$39:$A$782,$A107,СВЦЭМ!$B$39:$B$782,Q$83)+'СЕТ СН'!$H$14+СВЦЭМ!$D$10+'СЕТ СН'!$H$5-'СЕТ СН'!$H$24</f>
        <v>3726.74253602</v>
      </c>
      <c r="R107" s="36">
        <f>SUMIFS(СВЦЭМ!$D$39:$D$782,СВЦЭМ!$A$39:$A$782,$A107,СВЦЭМ!$B$39:$B$782,R$83)+'СЕТ СН'!$H$14+СВЦЭМ!$D$10+'СЕТ СН'!$H$5-'СЕТ СН'!$H$24</f>
        <v>3720.52067734</v>
      </c>
      <c r="S107" s="36">
        <f>SUMIFS(СВЦЭМ!$D$39:$D$782,СВЦЭМ!$A$39:$A$782,$A107,СВЦЭМ!$B$39:$B$782,S$83)+'СЕТ СН'!$H$14+СВЦЭМ!$D$10+'СЕТ СН'!$H$5-'СЕТ СН'!$H$24</f>
        <v>3699.4012001299998</v>
      </c>
      <c r="T107" s="36">
        <f>SUMIFS(СВЦЭМ!$D$39:$D$782,СВЦЭМ!$A$39:$A$782,$A107,СВЦЭМ!$B$39:$B$782,T$83)+'СЕТ СН'!$H$14+СВЦЭМ!$D$10+'СЕТ СН'!$H$5-'СЕТ СН'!$H$24</f>
        <v>3624.5526255099999</v>
      </c>
      <c r="U107" s="36">
        <f>SUMIFS(СВЦЭМ!$D$39:$D$782,СВЦЭМ!$A$39:$A$782,$A107,СВЦЭМ!$B$39:$B$782,U$83)+'СЕТ СН'!$H$14+СВЦЭМ!$D$10+'СЕТ СН'!$H$5-'СЕТ СН'!$H$24</f>
        <v>3562.2127941700001</v>
      </c>
      <c r="V107" s="36">
        <f>SUMIFS(СВЦЭМ!$D$39:$D$782,СВЦЭМ!$A$39:$A$782,$A107,СВЦЭМ!$B$39:$B$782,V$83)+'СЕТ СН'!$H$14+СВЦЭМ!$D$10+'СЕТ СН'!$H$5-'СЕТ СН'!$H$24</f>
        <v>3511.6857777200003</v>
      </c>
      <c r="W107" s="36">
        <f>SUMIFS(СВЦЭМ!$D$39:$D$782,СВЦЭМ!$A$39:$A$782,$A107,СВЦЭМ!$B$39:$B$782,W$83)+'СЕТ СН'!$H$14+СВЦЭМ!$D$10+'СЕТ СН'!$H$5-'СЕТ СН'!$H$24</f>
        <v>3537.1604885100001</v>
      </c>
      <c r="X107" s="36">
        <f>SUMIFS(СВЦЭМ!$D$39:$D$782,СВЦЭМ!$A$39:$A$782,$A107,СВЦЭМ!$B$39:$B$782,X$83)+'СЕТ СН'!$H$14+СВЦЭМ!$D$10+'СЕТ СН'!$H$5-'СЕТ СН'!$H$24</f>
        <v>3557.0124877200001</v>
      </c>
      <c r="Y107" s="36">
        <f>SUMIFS(СВЦЭМ!$D$39:$D$782,СВЦЭМ!$A$39:$A$782,$A107,СВЦЭМ!$B$39:$B$782,Y$83)+'СЕТ СН'!$H$14+СВЦЭМ!$D$10+'СЕТ СН'!$H$5-'СЕТ СН'!$H$24</f>
        <v>3612.6516740100001</v>
      </c>
    </row>
    <row r="108" spans="1:25" ht="15.75" x14ac:dyDescent="0.2">
      <c r="A108" s="35">
        <f t="shared" si="2"/>
        <v>44311</v>
      </c>
      <c r="B108" s="36">
        <f>SUMIFS(СВЦЭМ!$D$39:$D$782,СВЦЭМ!$A$39:$A$782,$A108,СВЦЭМ!$B$39:$B$782,B$83)+'СЕТ СН'!$H$14+СВЦЭМ!$D$10+'СЕТ СН'!$H$5-'СЕТ СН'!$H$24</f>
        <v>3644.8204673800001</v>
      </c>
      <c r="C108" s="36">
        <f>SUMIFS(СВЦЭМ!$D$39:$D$782,СВЦЭМ!$A$39:$A$782,$A108,СВЦЭМ!$B$39:$B$782,C$83)+'СЕТ СН'!$H$14+СВЦЭМ!$D$10+'СЕТ СН'!$H$5-'СЕТ СН'!$H$24</f>
        <v>3688.4358797700002</v>
      </c>
      <c r="D108" s="36">
        <f>SUMIFS(СВЦЭМ!$D$39:$D$782,СВЦЭМ!$A$39:$A$782,$A108,СВЦЭМ!$B$39:$B$782,D$83)+'СЕТ СН'!$H$14+СВЦЭМ!$D$10+'СЕТ СН'!$H$5-'СЕТ СН'!$H$24</f>
        <v>3640.4820006199998</v>
      </c>
      <c r="E108" s="36">
        <f>SUMIFS(СВЦЭМ!$D$39:$D$782,СВЦЭМ!$A$39:$A$782,$A108,СВЦЭМ!$B$39:$B$782,E$83)+'СЕТ СН'!$H$14+СВЦЭМ!$D$10+'СЕТ СН'!$H$5-'СЕТ СН'!$H$24</f>
        <v>3630.3741775399999</v>
      </c>
      <c r="F108" s="36">
        <f>SUMIFS(СВЦЭМ!$D$39:$D$782,СВЦЭМ!$A$39:$A$782,$A108,СВЦЭМ!$B$39:$B$782,F$83)+'СЕТ СН'!$H$14+СВЦЭМ!$D$10+'СЕТ СН'!$H$5-'СЕТ СН'!$H$24</f>
        <v>3629.2419038399998</v>
      </c>
      <c r="G108" s="36">
        <f>SUMIFS(СВЦЭМ!$D$39:$D$782,СВЦЭМ!$A$39:$A$782,$A108,СВЦЭМ!$B$39:$B$782,G$83)+'СЕТ СН'!$H$14+СВЦЭМ!$D$10+'СЕТ СН'!$H$5-'СЕТ СН'!$H$24</f>
        <v>3634.01302777</v>
      </c>
      <c r="H108" s="36">
        <f>SUMIFS(СВЦЭМ!$D$39:$D$782,СВЦЭМ!$A$39:$A$782,$A108,СВЦЭМ!$B$39:$B$782,H$83)+'СЕТ СН'!$H$14+СВЦЭМ!$D$10+'СЕТ СН'!$H$5-'СЕТ СН'!$H$24</f>
        <v>3640.0712368300001</v>
      </c>
      <c r="I108" s="36">
        <f>SUMIFS(СВЦЭМ!$D$39:$D$782,СВЦЭМ!$A$39:$A$782,$A108,СВЦЭМ!$B$39:$B$782,I$83)+'СЕТ СН'!$H$14+СВЦЭМ!$D$10+'СЕТ СН'!$H$5-'СЕТ СН'!$H$24</f>
        <v>3658.9513178500001</v>
      </c>
      <c r="J108" s="36">
        <f>SUMIFS(СВЦЭМ!$D$39:$D$782,СВЦЭМ!$A$39:$A$782,$A108,СВЦЭМ!$B$39:$B$782,J$83)+'СЕТ СН'!$H$14+СВЦЭМ!$D$10+'СЕТ СН'!$H$5-'СЕТ СН'!$H$24</f>
        <v>3606.3879265300002</v>
      </c>
      <c r="K108" s="36">
        <f>SUMIFS(СВЦЭМ!$D$39:$D$782,СВЦЭМ!$A$39:$A$782,$A108,СВЦЭМ!$B$39:$B$782,K$83)+'СЕТ СН'!$H$14+СВЦЭМ!$D$10+'СЕТ СН'!$H$5-'СЕТ СН'!$H$24</f>
        <v>3542.36749074</v>
      </c>
      <c r="L108" s="36">
        <f>SUMIFS(СВЦЭМ!$D$39:$D$782,СВЦЭМ!$A$39:$A$782,$A108,СВЦЭМ!$B$39:$B$782,L$83)+'СЕТ СН'!$H$14+СВЦЭМ!$D$10+'СЕТ СН'!$H$5-'СЕТ СН'!$H$24</f>
        <v>3548.2260255599999</v>
      </c>
      <c r="M108" s="36">
        <f>SUMIFS(СВЦЭМ!$D$39:$D$782,СВЦЭМ!$A$39:$A$782,$A108,СВЦЭМ!$B$39:$B$782,M$83)+'СЕТ СН'!$H$14+СВЦЭМ!$D$10+'СЕТ СН'!$H$5-'СЕТ СН'!$H$24</f>
        <v>3545.9902485900002</v>
      </c>
      <c r="N108" s="36">
        <f>SUMIFS(СВЦЭМ!$D$39:$D$782,СВЦЭМ!$A$39:$A$782,$A108,СВЦЭМ!$B$39:$B$782,N$83)+'СЕТ СН'!$H$14+СВЦЭМ!$D$10+'СЕТ СН'!$H$5-'СЕТ СН'!$H$24</f>
        <v>3569.3066204799998</v>
      </c>
      <c r="O108" s="36">
        <f>SUMIFS(СВЦЭМ!$D$39:$D$782,СВЦЭМ!$A$39:$A$782,$A108,СВЦЭМ!$B$39:$B$782,O$83)+'СЕТ СН'!$H$14+СВЦЭМ!$D$10+'СЕТ СН'!$H$5-'СЕТ СН'!$H$24</f>
        <v>3631.1857296899998</v>
      </c>
      <c r="P108" s="36">
        <f>SUMIFS(СВЦЭМ!$D$39:$D$782,СВЦЭМ!$A$39:$A$782,$A108,СВЦЭМ!$B$39:$B$782,P$83)+'СЕТ СН'!$H$14+СВЦЭМ!$D$10+'СЕТ СН'!$H$5-'СЕТ СН'!$H$24</f>
        <v>3618.6372152399999</v>
      </c>
      <c r="Q108" s="36">
        <f>SUMIFS(СВЦЭМ!$D$39:$D$782,СВЦЭМ!$A$39:$A$782,$A108,СВЦЭМ!$B$39:$B$782,Q$83)+'СЕТ СН'!$H$14+СВЦЭМ!$D$10+'СЕТ СН'!$H$5-'СЕТ СН'!$H$24</f>
        <v>3593.1454043200001</v>
      </c>
      <c r="R108" s="36">
        <f>SUMIFS(СВЦЭМ!$D$39:$D$782,СВЦЭМ!$A$39:$A$782,$A108,СВЦЭМ!$B$39:$B$782,R$83)+'СЕТ СН'!$H$14+СВЦЭМ!$D$10+'СЕТ СН'!$H$5-'СЕТ СН'!$H$24</f>
        <v>3597.69414534</v>
      </c>
      <c r="S108" s="36">
        <f>SUMIFS(СВЦЭМ!$D$39:$D$782,СВЦЭМ!$A$39:$A$782,$A108,СВЦЭМ!$B$39:$B$782,S$83)+'СЕТ СН'!$H$14+СВЦЭМ!$D$10+'СЕТ СН'!$H$5-'СЕТ СН'!$H$24</f>
        <v>3622.3670274000001</v>
      </c>
      <c r="T108" s="36">
        <f>SUMIFS(СВЦЭМ!$D$39:$D$782,СВЦЭМ!$A$39:$A$782,$A108,СВЦЭМ!$B$39:$B$782,T$83)+'СЕТ СН'!$H$14+СВЦЭМ!$D$10+'СЕТ СН'!$H$5-'СЕТ СН'!$H$24</f>
        <v>3558.48010479</v>
      </c>
      <c r="U108" s="36">
        <f>SUMIFS(СВЦЭМ!$D$39:$D$782,СВЦЭМ!$A$39:$A$782,$A108,СВЦЭМ!$B$39:$B$782,U$83)+'СЕТ СН'!$H$14+СВЦЭМ!$D$10+'СЕТ СН'!$H$5-'СЕТ СН'!$H$24</f>
        <v>3495.49460688</v>
      </c>
      <c r="V108" s="36">
        <f>SUMIFS(СВЦЭМ!$D$39:$D$782,СВЦЭМ!$A$39:$A$782,$A108,СВЦЭМ!$B$39:$B$782,V$83)+'СЕТ СН'!$H$14+СВЦЭМ!$D$10+'СЕТ СН'!$H$5-'СЕТ СН'!$H$24</f>
        <v>3479.5353338800001</v>
      </c>
      <c r="W108" s="36">
        <f>SUMIFS(СВЦЭМ!$D$39:$D$782,СВЦЭМ!$A$39:$A$782,$A108,СВЦЭМ!$B$39:$B$782,W$83)+'СЕТ СН'!$H$14+СВЦЭМ!$D$10+'СЕТ СН'!$H$5-'СЕТ СН'!$H$24</f>
        <v>3496.2097187099998</v>
      </c>
      <c r="X108" s="36">
        <f>SUMIFS(СВЦЭМ!$D$39:$D$782,СВЦЭМ!$A$39:$A$782,$A108,СВЦЭМ!$B$39:$B$782,X$83)+'СЕТ СН'!$H$14+СВЦЭМ!$D$10+'СЕТ СН'!$H$5-'СЕТ СН'!$H$24</f>
        <v>3474.6891539500002</v>
      </c>
      <c r="Y108" s="36">
        <f>SUMIFS(СВЦЭМ!$D$39:$D$782,СВЦЭМ!$A$39:$A$782,$A108,СВЦЭМ!$B$39:$B$782,Y$83)+'СЕТ СН'!$H$14+СВЦЭМ!$D$10+'СЕТ СН'!$H$5-'СЕТ СН'!$H$24</f>
        <v>3493.9082857799999</v>
      </c>
    </row>
    <row r="109" spans="1:25" ht="15.75" x14ac:dyDescent="0.2">
      <c r="A109" s="35">
        <f t="shared" si="2"/>
        <v>44312</v>
      </c>
      <c r="B109" s="36">
        <f>SUMIFS(СВЦЭМ!$D$39:$D$782,СВЦЭМ!$A$39:$A$782,$A109,СВЦЭМ!$B$39:$B$782,B$83)+'СЕТ СН'!$H$14+СВЦЭМ!$D$10+'СЕТ СН'!$H$5-'СЕТ СН'!$H$24</f>
        <v>3586.9295904599999</v>
      </c>
      <c r="C109" s="36">
        <f>SUMIFS(СВЦЭМ!$D$39:$D$782,СВЦЭМ!$A$39:$A$782,$A109,СВЦЭМ!$B$39:$B$782,C$83)+'СЕТ СН'!$H$14+СВЦЭМ!$D$10+'СЕТ СН'!$H$5-'СЕТ СН'!$H$24</f>
        <v>3594.0182427199998</v>
      </c>
      <c r="D109" s="36">
        <f>SUMIFS(СВЦЭМ!$D$39:$D$782,СВЦЭМ!$A$39:$A$782,$A109,СВЦЭМ!$B$39:$B$782,D$83)+'СЕТ СН'!$H$14+СВЦЭМ!$D$10+'СЕТ СН'!$H$5-'СЕТ СН'!$H$24</f>
        <v>3629.0767729200002</v>
      </c>
      <c r="E109" s="36">
        <f>SUMIFS(СВЦЭМ!$D$39:$D$782,СВЦЭМ!$A$39:$A$782,$A109,СВЦЭМ!$B$39:$B$782,E$83)+'СЕТ СН'!$H$14+СВЦЭМ!$D$10+'СЕТ СН'!$H$5-'СЕТ СН'!$H$24</f>
        <v>3626.7356620099999</v>
      </c>
      <c r="F109" s="36">
        <f>SUMIFS(СВЦЭМ!$D$39:$D$782,СВЦЭМ!$A$39:$A$782,$A109,СВЦЭМ!$B$39:$B$782,F$83)+'СЕТ СН'!$H$14+СВЦЭМ!$D$10+'СЕТ СН'!$H$5-'СЕТ СН'!$H$24</f>
        <v>3638.8308208899998</v>
      </c>
      <c r="G109" s="36">
        <f>SUMIFS(СВЦЭМ!$D$39:$D$782,СВЦЭМ!$A$39:$A$782,$A109,СВЦЭМ!$B$39:$B$782,G$83)+'СЕТ СН'!$H$14+СВЦЭМ!$D$10+'СЕТ СН'!$H$5-'СЕТ СН'!$H$24</f>
        <v>3651.2614631000001</v>
      </c>
      <c r="H109" s="36">
        <f>SUMIFS(СВЦЭМ!$D$39:$D$782,СВЦЭМ!$A$39:$A$782,$A109,СВЦЭМ!$B$39:$B$782,H$83)+'СЕТ СН'!$H$14+СВЦЭМ!$D$10+'СЕТ СН'!$H$5-'СЕТ СН'!$H$24</f>
        <v>3684.32360526</v>
      </c>
      <c r="I109" s="36">
        <f>SUMIFS(СВЦЭМ!$D$39:$D$782,СВЦЭМ!$A$39:$A$782,$A109,СВЦЭМ!$B$39:$B$782,I$83)+'СЕТ СН'!$H$14+СВЦЭМ!$D$10+'СЕТ СН'!$H$5-'СЕТ СН'!$H$24</f>
        <v>3631.8748335099999</v>
      </c>
      <c r="J109" s="36">
        <f>SUMIFS(СВЦЭМ!$D$39:$D$782,СВЦЭМ!$A$39:$A$782,$A109,СВЦЭМ!$B$39:$B$782,J$83)+'СЕТ СН'!$H$14+СВЦЭМ!$D$10+'СЕТ СН'!$H$5-'СЕТ СН'!$H$24</f>
        <v>3605.5952028500001</v>
      </c>
      <c r="K109" s="36">
        <f>SUMIFS(СВЦЭМ!$D$39:$D$782,СВЦЭМ!$A$39:$A$782,$A109,СВЦЭМ!$B$39:$B$782,K$83)+'СЕТ СН'!$H$14+СВЦЭМ!$D$10+'СЕТ СН'!$H$5-'СЕТ СН'!$H$24</f>
        <v>3548.98967111</v>
      </c>
      <c r="L109" s="36">
        <f>SUMIFS(СВЦЭМ!$D$39:$D$782,СВЦЭМ!$A$39:$A$782,$A109,СВЦЭМ!$B$39:$B$782,L$83)+'СЕТ СН'!$H$14+СВЦЭМ!$D$10+'СЕТ СН'!$H$5-'СЕТ СН'!$H$24</f>
        <v>3550.3137778999999</v>
      </c>
      <c r="M109" s="36">
        <f>SUMIFS(СВЦЭМ!$D$39:$D$782,СВЦЭМ!$A$39:$A$782,$A109,СВЦЭМ!$B$39:$B$782,M$83)+'СЕТ СН'!$H$14+СВЦЭМ!$D$10+'СЕТ СН'!$H$5-'СЕТ СН'!$H$24</f>
        <v>3551.2443514900001</v>
      </c>
      <c r="N109" s="36">
        <f>SUMIFS(СВЦЭМ!$D$39:$D$782,СВЦЭМ!$A$39:$A$782,$A109,СВЦЭМ!$B$39:$B$782,N$83)+'СЕТ СН'!$H$14+СВЦЭМ!$D$10+'СЕТ СН'!$H$5-'СЕТ СН'!$H$24</f>
        <v>3576.4919845100003</v>
      </c>
      <c r="O109" s="36">
        <f>SUMIFS(СВЦЭМ!$D$39:$D$782,СВЦЭМ!$A$39:$A$782,$A109,СВЦЭМ!$B$39:$B$782,O$83)+'СЕТ СН'!$H$14+СВЦЭМ!$D$10+'СЕТ СН'!$H$5-'СЕТ СН'!$H$24</f>
        <v>3623.4435464799999</v>
      </c>
      <c r="P109" s="36">
        <f>SUMIFS(СВЦЭМ!$D$39:$D$782,СВЦЭМ!$A$39:$A$782,$A109,СВЦЭМ!$B$39:$B$782,P$83)+'СЕТ СН'!$H$14+СВЦЭМ!$D$10+'СЕТ СН'!$H$5-'СЕТ СН'!$H$24</f>
        <v>3669.7923795300003</v>
      </c>
      <c r="Q109" s="36">
        <f>SUMIFS(СВЦЭМ!$D$39:$D$782,СВЦЭМ!$A$39:$A$782,$A109,СВЦЭМ!$B$39:$B$782,Q$83)+'СЕТ СН'!$H$14+СВЦЭМ!$D$10+'СЕТ СН'!$H$5-'СЕТ СН'!$H$24</f>
        <v>3677.8507432500001</v>
      </c>
      <c r="R109" s="36">
        <f>SUMIFS(СВЦЭМ!$D$39:$D$782,СВЦЭМ!$A$39:$A$782,$A109,СВЦЭМ!$B$39:$B$782,R$83)+'СЕТ СН'!$H$14+СВЦЭМ!$D$10+'СЕТ СН'!$H$5-'СЕТ СН'!$H$24</f>
        <v>3659.0530523100001</v>
      </c>
      <c r="S109" s="36">
        <f>SUMIFS(СВЦЭМ!$D$39:$D$782,СВЦЭМ!$A$39:$A$782,$A109,СВЦЭМ!$B$39:$B$782,S$83)+'СЕТ СН'!$H$14+СВЦЭМ!$D$10+'СЕТ СН'!$H$5-'СЕТ СН'!$H$24</f>
        <v>3638.1573794199999</v>
      </c>
      <c r="T109" s="36">
        <f>SUMIFS(СВЦЭМ!$D$39:$D$782,СВЦЭМ!$A$39:$A$782,$A109,СВЦЭМ!$B$39:$B$782,T$83)+'СЕТ СН'!$H$14+СВЦЭМ!$D$10+'СЕТ СН'!$H$5-'СЕТ СН'!$H$24</f>
        <v>3581.9970836800003</v>
      </c>
      <c r="U109" s="36">
        <f>SUMIFS(СВЦЭМ!$D$39:$D$782,СВЦЭМ!$A$39:$A$782,$A109,СВЦЭМ!$B$39:$B$782,U$83)+'СЕТ СН'!$H$14+СВЦЭМ!$D$10+'СЕТ СН'!$H$5-'СЕТ СН'!$H$24</f>
        <v>3531.57335625</v>
      </c>
      <c r="V109" s="36">
        <f>SUMIFS(СВЦЭМ!$D$39:$D$782,СВЦЭМ!$A$39:$A$782,$A109,СВЦЭМ!$B$39:$B$782,V$83)+'СЕТ СН'!$H$14+СВЦЭМ!$D$10+'СЕТ СН'!$H$5-'СЕТ СН'!$H$24</f>
        <v>3529.1104260000002</v>
      </c>
      <c r="W109" s="36">
        <f>SUMIFS(СВЦЭМ!$D$39:$D$782,СВЦЭМ!$A$39:$A$782,$A109,СВЦЭМ!$B$39:$B$782,W$83)+'СЕТ СН'!$H$14+СВЦЭМ!$D$10+'СЕТ СН'!$H$5-'СЕТ СН'!$H$24</f>
        <v>3542.0744868500001</v>
      </c>
      <c r="X109" s="36">
        <f>SUMIFS(СВЦЭМ!$D$39:$D$782,СВЦЭМ!$A$39:$A$782,$A109,СВЦЭМ!$B$39:$B$782,X$83)+'СЕТ СН'!$H$14+СВЦЭМ!$D$10+'СЕТ СН'!$H$5-'СЕТ СН'!$H$24</f>
        <v>3539.2874938999998</v>
      </c>
      <c r="Y109" s="36">
        <f>SUMIFS(СВЦЭМ!$D$39:$D$782,СВЦЭМ!$A$39:$A$782,$A109,СВЦЭМ!$B$39:$B$782,Y$83)+'СЕТ СН'!$H$14+СВЦЭМ!$D$10+'СЕТ СН'!$H$5-'СЕТ СН'!$H$24</f>
        <v>3580.7089820400001</v>
      </c>
    </row>
    <row r="110" spans="1:25" ht="15.75" x14ac:dyDescent="0.2">
      <c r="A110" s="35">
        <f t="shared" si="2"/>
        <v>44313</v>
      </c>
      <c r="B110" s="36">
        <f>SUMIFS(СВЦЭМ!$D$39:$D$782,СВЦЭМ!$A$39:$A$782,$A110,СВЦЭМ!$B$39:$B$782,B$83)+'СЕТ СН'!$H$14+СВЦЭМ!$D$10+'СЕТ СН'!$H$5-'СЕТ СН'!$H$24</f>
        <v>3789.3183123600002</v>
      </c>
      <c r="C110" s="36">
        <f>SUMIFS(СВЦЭМ!$D$39:$D$782,СВЦЭМ!$A$39:$A$782,$A110,СВЦЭМ!$B$39:$B$782,C$83)+'СЕТ СН'!$H$14+СВЦЭМ!$D$10+'СЕТ СН'!$H$5-'СЕТ СН'!$H$24</f>
        <v>3864.1556229299999</v>
      </c>
      <c r="D110" s="36">
        <f>SUMIFS(СВЦЭМ!$D$39:$D$782,СВЦЭМ!$A$39:$A$782,$A110,СВЦЭМ!$B$39:$B$782,D$83)+'СЕТ СН'!$H$14+СВЦЭМ!$D$10+'СЕТ СН'!$H$5-'СЕТ СН'!$H$24</f>
        <v>3841.3156799400003</v>
      </c>
      <c r="E110" s="36">
        <f>SUMIFS(СВЦЭМ!$D$39:$D$782,СВЦЭМ!$A$39:$A$782,$A110,СВЦЭМ!$B$39:$B$782,E$83)+'СЕТ СН'!$H$14+СВЦЭМ!$D$10+'СЕТ СН'!$H$5-'СЕТ СН'!$H$24</f>
        <v>3838.1944078500001</v>
      </c>
      <c r="F110" s="36">
        <f>SUMIFS(СВЦЭМ!$D$39:$D$782,СВЦЭМ!$A$39:$A$782,$A110,СВЦЭМ!$B$39:$B$782,F$83)+'СЕТ СН'!$H$14+СВЦЭМ!$D$10+'СЕТ СН'!$H$5-'СЕТ СН'!$H$24</f>
        <v>3838.3205328700001</v>
      </c>
      <c r="G110" s="36">
        <f>SUMIFS(СВЦЭМ!$D$39:$D$782,СВЦЭМ!$A$39:$A$782,$A110,СВЦЭМ!$B$39:$B$782,G$83)+'СЕТ СН'!$H$14+СВЦЭМ!$D$10+'СЕТ СН'!$H$5-'СЕТ СН'!$H$24</f>
        <v>3847.7878486300001</v>
      </c>
      <c r="H110" s="36">
        <f>SUMIFS(СВЦЭМ!$D$39:$D$782,СВЦЭМ!$A$39:$A$782,$A110,СВЦЭМ!$B$39:$B$782,H$83)+'СЕТ СН'!$H$14+СВЦЭМ!$D$10+'СЕТ СН'!$H$5-'СЕТ СН'!$H$24</f>
        <v>3859.41692324</v>
      </c>
      <c r="I110" s="36">
        <f>SUMIFS(СВЦЭМ!$D$39:$D$782,СВЦЭМ!$A$39:$A$782,$A110,СВЦЭМ!$B$39:$B$782,I$83)+'СЕТ СН'!$H$14+СВЦЭМ!$D$10+'СЕТ СН'!$H$5-'СЕТ СН'!$H$24</f>
        <v>3797.1581551099998</v>
      </c>
      <c r="J110" s="36">
        <f>SUMIFS(СВЦЭМ!$D$39:$D$782,СВЦЭМ!$A$39:$A$782,$A110,СВЦЭМ!$B$39:$B$782,J$83)+'СЕТ СН'!$H$14+СВЦЭМ!$D$10+'СЕТ СН'!$H$5-'СЕТ СН'!$H$24</f>
        <v>3725.9134008299998</v>
      </c>
      <c r="K110" s="36">
        <f>SUMIFS(СВЦЭМ!$D$39:$D$782,СВЦЭМ!$A$39:$A$782,$A110,СВЦЭМ!$B$39:$B$782,K$83)+'СЕТ СН'!$H$14+СВЦЭМ!$D$10+'СЕТ СН'!$H$5-'СЕТ СН'!$H$24</f>
        <v>3680.4050161499999</v>
      </c>
      <c r="L110" s="36">
        <f>SUMIFS(СВЦЭМ!$D$39:$D$782,СВЦЭМ!$A$39:$A$782,$A110,СВЦЭМ!$B$39:$B$782,L$83)+'СЕТ СН'!$H$14+СВЦЭМ!$D$10+'СЕТ СН'!$H$5-'СЕТ СН'!$H$24</f>
        <v>3686.32821027</v>
      </c>
      <c r="M110" s="36">
        <f>SUMIFS(СВЦЭМ!$D$39:$D$782,СВЦЭМ!$A$39:$A$782,$A110,СВЦЭМ!$B$39:$B$782,M$83)+'СЕТ СН'!$H$14+СВЦЭМ!$D$10+'СЕТ СН'!$H$5-'СЕТ СН'!$H$24</f>
        <v>3696.65711951</v>
      </c>
      <c r="N110" s="36">
        <f>SUMIFS(СВЦЭМ!$D$39:$D$782,СВЦЭМ!$A$39:$A$782,$A110,СВЦЭМ!$B$39:$B$782,N$83)+'СЕТ СН'!$H$14+СВЦЭМ!$D$10+'СЕТ СН'!$H$5-'СЕТ СН'!$H$24</f>
        <v>3722.9432928300002</v>
      </c>
      <c r="O110" s="36">
        <f>SUMIFS(СВЦЭМ!$D$39:$D$782,СВЦЭМ!$A$39:$A$782,$A110,СВЦЭМ!$B$39:$B$782,O$83)+'СЕТ СН'!$H$14+СВЦЭМ!$D$10+'СЕТ СН'!$H$5-'СЕТ СН'!$H$24</f>
        <v>3770.68774024</v>
      </c>
      <c r="P110" s="36">
        <f>SUMIFS(СВЦЭМ!$D$39:$D$782,СВЦЭМ!$A$39:$A$782,$A110,СВЦЭМ!$B$39:$B$782,P$83)+'СЕТ СН'!$H$14+СВЦЭМ!$D$10+'СЕТ СН'!$H$5-'СЕТ СН'!$H$24</f>
        <v>3785.2949138699996</v>
      </c>
      <c r="Q110" s="36">
        <f>SUMIFS(СВЦЭМ!$D$39:$D$782,СВЦЭМ!$A$39:$A$782,$A110,СВЦЭМ!$B$39:$B$782,Q$83)+'СЕТ СН'!$H$14+СВЦЭМ!$D$10+'СЕТ СН'!$H$5-'СЕТ СН'!$H$24</f>
        <v>3770.6500885799996</v>
      </c>
      <c r="R110" s="36">
        <f>SUMIFS(СВЦЭМ!$D$39:$D$782,СВЦЭМ!$A$39:$A$782,$A110,СВЦЭМ!$B$39:$B$782,R$83)+'СЕТ СН'!$H$14+СВЦЭМ!$D$10+'СЕТ СН'!$H$5-'СЕТ СН'!$H$24</f>
        <v>3771.1302408900001</v>
      </c>
      <c r="S110" s="36">
        <f>SUMIFS(СВЦЭМ!$D$39:$D$782,СВЦЭМ!$A$39:$A$782,$A110,СВЦЭМ!$B$39:$B$782,S$83)+'СЕТ СН'!$H$14+СВЦЭМ!$D$10+'СЕТ СН'!$H$5-'СЕТ СН'!$H$24</f>
        <v>3791.0923296299998</v>
      </c>
      <c r="T110" s="36">
        <f>SUMIFS(СВЦЭМ!$D$39:$D$782,СВЦЭМ!$A$39:$A$782,$A110,СВЦЭМ!$B$39:$B$782,T$83)+'СЕТ СН'!$H$14+СВЦЭМ!$D$10+'СЕТ СН'!$H$5-'СЕТ СН'!$H$24</f>
        <v>3719.0655059400001</v>
      </c>
      <c r="U110" s="36">
        <f>SUMIFS(СВЦЭМ!$D$39:$D$782,СВЦЭМ!$A$39:$A$782,$A110,СВЦЭМ!$B$39:$B$782,U$83)+'СЕТ СН'!$H$14+СВЦЭМ!$D$10+'СЕТ СН'!$H$5-'СЕТ СН'!$H$24</f>
        <v>3645.2443518700002</v>
      </c>
      <c r="V110" s="36">
        <f>SUMIFS(СВЦЭМ!$D$39:$D$782,СВЦЭМ!$A$39:$A$782,$A110,СВЦЭМ!$B$39:$B$782,V$83)+'СЕТ СН'!$H$14+СВЦЭМ!$D$10+'СЕТ СН'!$H$5-'СЕТ СН'!$H$24</f>
        <v>3629.3968762</v>
      </c>
      <c r="W110" s="36">
        <f>SUMIFS(СВЦЭМ!$D$39:$D$782,СВЦЭМ!$A$39:$A$782,$A110,СВЦЭМ!$B$39:$B$782,W$83)+'СЕТ СН'!$H$14+СВЦЭМ!$D$10+'СЕТ СН'!$H$5-'СЕТ СН'!$H$24</f>
        <v>3637.1962127000002</v>
      </c>
      <c r="X110" s="36">
        <f>SUMIFS(СВЦЭМ!$D$39:$D$782,СВЦЭМ!$A$39:$A$782,$A110,СВЦЭМ!$B$39:$B$782,X$83)+'СЕТ СН'!$H$14+СВЦЭМ!$D$10+'СЕТ СН'!$H$5-'СЕТ СН'!$H$24</f>
        <v>3634.7272821400002</v>
      </c>
      <c r="Y110" s="36">
        <f>SUMIFS(СВЦЭМ!$D$39:$D$782,СВЦЭМ!$A$39:$A$782,$A110,СВЦЭМ!$B$39:$B$782,Y$83)+'СЕТ СН'!$H$14+СВЦЭМ!$D$10+'СЕТ СН'!$H$5-'СЕТ СН'!$H$24</f>
        <v>3670.6529111999998</v>
      </c>
    </row>
    <row r="111" spans="1:25" ht="15.75" x14ac:dyDescent="0.2">
      <c r="A111" s="35">
        <f t="shared" si="2"/>
        <v>44314</v>
      </c>
      <c r="B111" s="36">
        <f>SUMIFS(СВЦЭМ!$D$39:$D$782,СВЦЭМ!$A$39:$A$782,$A111,СВЦЭМ!$B$39:$B$782,B$83)+'СЕТ СН'!$H$14+СВЦЭМ!$D$10+'СЕТ СН'!$H$5-'СЕТ СН'!$H$24</f>
        <v>3788.6910300099998</v>
      </c>
      <c r="C111" s="36">
        <f>SUMIFS(СВЦЭМ!$D$39:$D$782,СВЦЭМ!$A$39:$A$782,$A111,СВЦЭМ!$B$39:$B$782,C$83)+'СЕТ СН'!$H$14+СВЦЭМ!$D$10+'СЕТ СН'!$H$5-'СЕТ СН'!$H$24</f>
        <v>3865.1618730700002</v>
      </c>
      <c r="D111" s="36">
        <f>SUMIFS(СВЦЭМ!$D$39:$D$782,СВЦЭМ!$A$39:$A$782,$A111,СВЦЭМ!$B$39:$B$782,D$83)+'СЕТ СН'!$H$14+СВЦЭМ!$D$10+'СЕТ СН'!$H$5-'СЕТ СН'!$H$24</f>
        <v>3886.3810134099999</v>
      </c>
      <c r="E111" s="36">
        <f>SUMIFS(СВЦЭМ!$D$39:$D$782,СВЦЭМ!$A$39:$A$782,$A111,СВЦЭМ!$B$39:$B$782,E$83)+'СЕТ СН'!$H$14+СВЦЭМ!$D$10+'СЕТ СН'!$H$5-'СЕТ СН'!$H$24</f>
        <v>3886.2804136899999</v>
      </c>
      <c r="F111" s="36">
        <f>SUMIFS(СВЦЭМ!$D$39:$D$782,СВЦЭМ!$A$39:$A$782,$A111,СВЦЭМ!$B$39:$B$782,F$83)+'СЕТ СН'!$H$14+СВЦЭМ!$D$10+'СЕТ СН'!$H$5-'СЕТ СН'!$H$24</f>
        <v>3895.31837984</v>
      </c>
      <c r="G111" s="36">
        <f>SUMIFS(СВЦЭМ!$D$39:$D$782,СВЦЭМ!$A$39:$A$782,$A111,СВЦЭМ!$B$39:$B$782,G$83)+'СЕТ СН'!$H$14+СВЦЭМ!$D$10+'СЕТ СН'!$H$5-'СЕТ СН'!$H$24</f>
        <v>3901.8496393099999</v>
      </c>
      <c r="H111" s="36">
        <f>SUMIFS(СВЦЭМ!$D$39:$D$782,СВЦЭМ!$A$39:$A$782,$A111,СВЦЭМ!$B$39:$B$782,H$83)+'СЕТ СН'!$H$14+СВЦЭМ!$D$10+'СЕТ СН'!$H$5-'СЕТ СН'!$H$24</f>
        <v>3892.56129698</v>
      </c>
      <c r="I111" s="36">
        <f>SUMIFS(СВЦЭМ!$D$39:$D$782,СВЦЭМ!$A$39:$A$782,$A111,СВЦЭМ!$B$39:$B$782,I$83)+'СЕТ СН'!$H$14+СВЦЭМ!$D$10+'СЕТ СН'!$H$5-'СЕТ СН'!$H$24</f>
        <v>3818.1979822000003</v>
      </c>
      <c r="J111" s="36">
        <f>SUMIFS(СВЦЭМ!$D$39:$D$782,СВЦЭМ!$A$39:$A$782,$A111,СВЦЭМ!$B$39:$B$782,J$83)+'СЕТ СН'!$H$14+СВЦЭМ!$D$10+'СЕТ СН'!$H$5-'СЕТ СН'!$H$24</f>
        <v>3746.2275600000003</v>
      </c>
      <c r="K111" s="36">
        <f>SUMIFS(СВЦЭМ!$D$39:$D$782,СВЦЭМ!$A$39:$A$782,$A111,СВЦЭМ!$B$39:$B$782,K$83)+'СЕТ СН'!$H$14+СВЦЭМ!$D$10+'СЕТ СН'!$H$5-'СЕТ СН'!$H$24</f>
        <v>3690.0297077499999</v>
      </c>
      <c r="L111" s="36">
        <f>SUMIFS(СВЦЭМ!$D$39:$D$782,СВЦЭМ!$A$39:$A$782,$A111,СВЦЭМ!$B$39:$B$782,L$83)+'СЕТ СН'!$H$14+СВЦЭМ!$D$10+'СЕТ СН'!$H$5-'СЕТ СН'!$H$24</f>
        <v>3686.6249288899999</v>
      </c>
      <c r="M111" s="36">
        <f>SUMIFS(СВЦЭМ!$D$39:$D$782,СВЦЭМ!$A$39:$A$782,$A111,СВЦЭМ!$B$39:$B$782,M$83)+'СЕТ СН'!$H$14+СВЦЭМ!$D$10+'СЕТ СН'!$H$5-'СЕТ СН'!$H$24</f>
        <v>3700.1285967399999</v>
      </c>
      <c r="N111" s="36">
        <f>SUMIFS(СВЦЭМ!$D$39:$D$782,СВЦЭМ!$A$39:$A$782,$A111,СВЦЭМ!$B$39:$B$782,N$83)+'СЕТ СН'!$H$14+СВЦЭМ!$D$10+'СЕТ СН'!$H$5-'СЕТ СН'!$H$24</f>
        <v>3736.4500559600001</v>
      </c>
      <c r="O111" s="36">
        <f>SUMIFS(СВЦЭМ!$D$39:$D$782,СВЦЭМ!$A$39:$A$782,$A111,СВЦЭМ!$B$39:$B$782,O$83)+'СЕТ СН'!$H$14+СВЦЭМ!$D$10+'СЕТ СН'!$H$5-'СЕТ СН'!$H$24</f>
        <v>3774.2580900299999</v>
      </c>
      <c r="P111" s="36">
        <f>SUMIFS(СВЦЭМ!$D$39:$D$782,СВЦЭМ!$A$39:$A$782,$A111,СВЦЭМ!$B$39:$B$782,P$83)+'СЕТ СН'!$H$14+СВЦЭМ!$D$10+'СЕТ СН'!$H$5-'СЕТ СН'!$H$24</f>
        <v>3817.2111151199997</v>
      </c>
      <c r="Q111" s="36">
        <f>SUMIFS(СВЦЭМ!$D$39:$D$782,СВЦЭМ!$A$39:$A$782,$A111,СВЦЭМ!$B$39:$B$782,Q$83)+'СЕТ СН'!$H$14+СВЦЭМ!$D$10+'СЕТ СН'!$H$5-'СЕТ СН'!$H$24</f>
        <v>3818.6071561500003</v>
      </c>
      <c r="R111" s="36">
        <f>SUMIFS(СВЦЭМ!$D$39:$D$782,СВЦЭМ!$A$39:$A$782,$A111,СВЦЭМ!$B$39:$B$782,R$83)+'СЕТ СН'!$H$14+СВЦЭМ!$D$10+'СЕТ СН'!$H$5-'СЕТ СН'!$H$24</f>
        <v>3816.4197388000002</v>
      </c>
      <c r="S111" s="36">
        <f>SUMIFS(СВЦЭМ!$D$39:$D$782,СВЦЭМ!$A$39:$A$782,$A111,СВЦЭМ!$B$39:$B$782,S$83)+'СЕТ СН'!$H$14+СВЦЭМ!$D$10+'СЕТ СН'!$H$5-'СЕТ СН'!$H$24</f>
        <v>3822.43543004</v>
      </c>
      <c r="T111" s="36">
        <f>SUMIFS(СВЦЭМ!$D$39:$D$782,СВЦЭМ!$A$39:$A$782,$A111,СВЦЭМ!$B$39:$B$782,T$83)+'СЕТ СН'!$H$14+СВЦЭМ!$D$10+'СЕТ СН'!$H$5-'СЕТ СН'!$H$24</f>
        <v>3745.97282516</v>
      </c>
      <c r="U111" s="36">
        <f>SUMIFS(СВЦЭМ!$D$39:$D$782,СВЦЭМ!$A$39:$A$782,$A111,СВЦЭМ!$B$39:$B$782,U$83)+'СЕТ СН'!$H$14+СВЦЭМ!$D$10+'СЕТ СН'!$H$5-'СЕТ СН'!$H$24</f>
        <v>3680.1086647699999</v>
      </c>
      <c r="V111" s="36">
        <f>SUMIFS(СВЦЭМ!$D$39:$D$782,СВЦЭМ!$A$39:$A$782,$A111,СВЦЭМ!$B$39:$B$782,V$83)+'СЕТ СН'!$H$14+СВЦЭМ!$D$10+'СЕТ СН'!$H$5-'СЕТ СН'!$H$24</f>
        <v>3654.3526121</v>
      </c>
      <c r="W111" s="36">
        <f>SUMIFS(СВЦЭМ!$D$39:$D$782,СВЦЭМ!$A$39:$A$782,$A111,СВЦЭМ!$B$39:$B$782,W$83)+'СЕТ СН'!$H$14+СВЦЭМ!$D$10+'СЕТ СН'!$H$5-'СЕТ СН'!$H$24</f>
        <v>3670.9657228699998</v>
      </c>
      <c r="X111" s="36">
        <f>SUMIFS(СВЦЭМ!$D$39:$D$782,СВЦЭМ!$A$39:$A$782,$A111,СВЦЭМ!$B$39:$B$782,X$83)+'СЕТ СН'!$H$14+СВЦЭМ!$D$10+'СЕТ СН'!$H$5-'СЕТ СН'!$H$24</f>
        <v>3702.48608552</v>
      </c>
      <c r="Y111" s="36">
        <f>SUMIFS(СВЦЭМ!$D$39:$D$782,СВЦЭМ!$A$39:$A$782,$A111,СВЦЭМ!$B$39:$B$782,Y$83)+'СЕТ СН'!$H$14+СВЦЭМ!$D$10+'СЕТ СН'!$H$5-'СЕТ СН'!$H$24</f>
        <v>3760.6279477600001</v>
      </c>
    </row>
    <row r="112" spans="1:25" ht="15.75" x14ac:dyDescent="0.2">
      <c r="A112" s="35">
        <f t="shared" si="2"/>
        <v>44315</v>
      </c>
      <c r="B112" s="36">
        <f>SUMIFS(СВЦЭМ!$D$39:$D$782,СВЦЭМ!$A$39:$A$782,$A112,СВЦЭМ!$B$39:$B$782,B$83)+'СЕТ СН'!$H$14+СВЦЭМ!$D$10+'СЕТ СН'!$H$5-'СЕТ СН'!$H$24</f>
        <v>3795.45930069</v>
      </c>
      <c r="C112" s="36">
        <f>SUMIFS(СВЦЭМ!$D$39:$D$782,СВЦЭМ!$A$39:$A$782,$A112,СВЦЭМ!$B$39:$B$782,C$83)+'СЕТ СН'!$H$14+СВЦЭМ!$D$10+'СЕТ СН'!$H$5-'СЕТ СН'!$H$24</f>
        <v>3880.9158293800001</v>
      </c>
      <c r="D112" s="36">
        <f>SUMIFS(СВЦЭМ!$D$39:$D$782,СВЦЭМ!$A$39:$A$782,$A112,СВЦЭМ!$B$39:$B$782,D$83)+'СЕТ СН'!$H$14+СВЦЭМ!$D$10+'СЕТ СН'!$H$5-'СЕТ СН'!$H$24</f>
        <v>3883.64648726</v>
      </c>
      <c r="E112" s="36">
        <f>SUMIFS(СВЦЭМ!$D$39:$D$782,СВЦЭМ!$A$39:$A$782,$A112,СВЦЭМ!$B$39:$B$782,E$83)+'СЕТ СН'!$H$14+СВЦЭМ!$D$10+'СЕТ СН'!$H$5-'СЕТ СН'!$H$24</f>
        <v>3880.2145851099999</v>
      </c>
      <c r="F112" s="36">
        <f>SUMIFS(СВЦЭМ!$D$39:$D$782,СВЦЭМ!$A$39:$A$782,$A112,СВЦЭМ!$B$39:$B$782,F$83)+'СЕТ СН'!$H$14+СВЦЭМ!$D$10+'СЕТ СН'!$H$5-'СЕТ СН'!$H$24</f>
        <v>3891.5057777299999</v>
      </c>
      <c r="G112" s="36">
        <f>SUMIFS(СВЦЭМ!$D$39:$D$782,СВЦЭМ!$A$39:$A$782,$A112,СВЦЭМ!$B$39:$B$782,G$83)+'СЕТ СН'!$H$14+СВЦЭМ!$D$10+'СЕТ СН'!$H$5-'СЕТ СН'!$H$24</f>
        <v>3898.9322287499999</v>
      </c>
      <c r="H112" s="36">
        <f>SUMIFS(СВЦЭМ!$D$39:$D$782,СВЦЭМ!$A$39:$A$782,$A112,СВЦЭМ!$B$39:$B$782,H$83)+'СЕТ СН'!$H$14+СВЦЭМ!$D$10+'СЕТ СН'!$H$5-'СЕТ СН'!$H$24</f>
        <v>3899.09745802</v>
      </c>
      <c r="I112" s="36">
        <f>SUMIFS(СВЦЭМ!$D$39:$D$782,СВЦЭМ!$A$39:$A$782,$A112,СВЦЭМ!$B$39:$B$782,I$83)+'СЕТ СН'!$H$14+СВЦЭМ!$D$10+'СЕТ СН'!$H$5-'СЕТ СН'!$H$24</f>
        <v>3810.4080981400002</v>
      </c>
      <c r="J112" s="36">
        <f>SUMIFS(СВЦЭМ!$D$39:$D$782,СВЦЭМ!$A$39:$A$782,$A112,СВЦЭМ!$B$39:$B$782,J$83)+'СЕТ СН'!$H$14+СВЦЭМ!$D$10+'СЕТ СН'!$H$5-'СЕТ СН'!$H$24</f>
        <v>3751.5545014300001</v>
      </c>
      <c r="K112" s="36">
        <f>SUMIFS(СВЦЭМ!$D$39:$D$782,СВЦЭМ!$A$39:$A$782,$A112,СВЦЭМ!$B$39:$B$782,K$83)+'СЕТ СН'!$H$14+СВЦЭМ!$D$10+'СЕТ СН'!$H$5-'СЕТ СН'!$H$24</f>
        <v>3693.8149689900001</v>
      </c>
      <c r="L112" s="36">
        <f>SUMIFS(СВЦЭМ!$D$39:$D$782,СВЦЭМ!$A$39:$A$782,$A112,СВЦЭМ!$B$39:$B$782,L$83)+'СЕТ СН'!$H$14+СВЦЭМ!$D$10+'СЕТ СН'!$H$5-'СЕТ СН'!$H$24</f>
        <v>3698.0460297600002</v>
      </c>
      <c r="M112" s="36">
        <f>SUMIFS(СВЦЭМ!$D$39:$D$782,СВЦЭМ!$A$39:$A$782,$A112,СВЦЭМ!$B$39:$B$782,M$83)+'СЕТ СН'!$H$14+СВЦЭМ!$D$10+'СЕТ СН'!$H$5-'СЕТ СН'!$H$24</f>
        <v>3706.5843086899999</v>
      </c>
      <c r="N112" s="36">
        <f>SUMIFS(СВЦЭМ!$D$39:$D$782,СВЦЭМ!$A$39:$A$782,$A112,СВЦЭМ!$B$39:$B$782,N$83)+'СЕТ СН'!$H$14+СВЦЭМ!$D$10+'СЕТ СН'!$H$5-'СЕТ СН'!$H$24</f>
        <v>3734.7776480299999</v>
      </c>
      <c r="O112" s="36">
        <f>SUMIFS(СВЦЭМ!$D$39:$D$782,СВЦЭМ!$A$39:$A$782,$A112,СВЦЭМ!$B$39:$B$782,O$83)+'СЕТ СН'!$H$14+СВЦЭМ!$D$10+'СЕТ СН'!$H$5-'СЕТ СН'!$H$24</f>
        <v>3780.8331141400004</v>
      </c>
      <c r="P112" s="36">
        <f>SUMIFS(СВЦЭМ!$D$39:$D$782,СВЦЭМ!$A$39:$A$782,$A112,СВЦЭМ!$B$39:$B$782,P$83)+'СЕТ СН'!$H$14+СВЦЭМ!$D$10+'СЕТ СН'!$H$5-'СЕТ СН'!$H$24</f>
        <v>3815.7667268</v>
      </c>
      <c r="Q112" s="36">
        <f>SUMIFS(СВЦЭМ!$D$39:$D$782,СВЦЭМ!$A$39:$A$782,$A112,СВЦЭМ!$B$39:$B$782,Q$83)+'СЕТ СН'!$H$14+СВЦЭМ!$D$10+'СЕТ СН'!$H$5-'СЕТ СН'!$H$24</f>
        <v>3810.2873639300001</v>
      </c>
      <c r="R112" s="36">
        <f>SUMIFS(СВЦЭМ!$D$39:$D$782,СВЦЭМ!$A$39:$A$782,$A112,СВЦЭМ!$B$39:$B$782,R$83)+'СЕТ СН'!$H$14+СВЦЭМ!$D$10+'СЕТ СН'!$H$5-'СЕТ СН'!$H$24</f>
        <v>3812.70517806</v>
      </c>
      <c r="S112" s="36">
        <f>SUMIFS(СВЦЭМ!$D$39:$D$782,СВЦЭМ!$A$39:$A$782,$A112,СВЦЭМ!$B$39:$B$782,S$83)+'СЕТ СН'!$H$14+СВЦЭМ!$D$10+'СЕТ СН'!$H$5-'СЕТ СН'!$H$24</f>
        <v>3831.1712808800003</v>
      </c>
      <c r="T112" s="36">
        <f>SUMIFS(СВЦЭМ!$D$39:$D$782,СВЦЭМ!$A$39:$A$782,$A112,СВЦЭМ!$B$39:$B$782,T$83)+'СЕТ СН'!$H$14+СВЦЭМ!$D$10+'СЕТ СН'!$H$5-'СЕТ СН'!$H$24</f>
        <v>3749.2370814199999</v>
      </c>
      <c r="U112" s="36">
        <f>SUMIFS(СВЦЭМ!$D$39:$D$782,СВЦЭМ!$A$39:$A$782,$A112,СВЦЭМ!$B$39:$B$782,U$83)+'СЕТ СН'!$H$14+СВЦЭМ!$D$10+'СЕТ СН'!$H$5-'СЕТ СН'!$H$24</f>
        <v>3671.5593833499997</v>
      </c>
      <c r="V112" s="36">
        <f>SUMIFS(СВЦЭМ!$D$39:$D$782,СВЦЭМ!$A$39:$A$782,$A112,СВЦЭМ!$B$39:$B$782,V$83)+'СЕТ СН'!$H$14+СВЦЭМ!$D$10+'СЕТ СН'!$H$5-'СЕТ СН'!$H$24</f>
        <v>3643.3944381700003</v>
      </c>
      <c r="W112" s="36">
        <f>SUMIFS(СВЦЭМ!$D$39:$D$782,СВЦЭМ!$A$39:$A$782,$A112,СВЦЭМ!$B$39:$B$782,W$83)+'СЕТ СН'!$H$14+СВЦЭМ!$D$10+'СЕТ СН'!$H$5-'СЕТ СН'!$H$24</f>
        <v>3650.0276419699999</v>
      </c>
      <c r="X112" s="36">
        <f>SUMIFS(СВЦЭМ!$D$39:$D$782,СВЦЭМ!$A$39:$A$782,$A112,СВЦЭМ!$B$39:$B$782,X$83)+'СЕТ СН'!$H$14+СВЦЭМ!$D$10+'СЕТ СН'!$H$5-'СЕТ СН'!$H$24</f>
        <v>3671.72530904</v>
      </c>
      <c r="Y112" s="36">
        <f>SUMIFS(СВЦЭМ!$D$39:$D$782,СВЦЭМ!$A$39:$A$782,$A112,СВЦЭМ!$B$39:$B$782,Y$83)+'СЕТ СН'!$H$14+СВЦЭМ!$D$10+'СЕТ СН'!$H$5-'СЕТ СН'!$H$24</f>
        <v>3730.7011151000002</v>
      </c>
    </row>
    <row r="113" spans="1:27" ht="15.75" x14ac:dyDescent="0.2">
      <c r="A113" s="35">
        <f t="shared" si="2"/>
        <v>44316</v>
      </c>
      <c r="B113" s="36">
        <f>SUMIFS(СВЦЭМ!$D$39:$D$782,СВЦЭМ!$A$39:$A$782,$A113,СВЦЭМ!$B$39:$B$782,B$83)+'СЕТ СН'!$H$14+СВЦЭМ!$D$10+'СЕТ СН'!$H$5-'СЕТ СН'!$H$24</f>
        <v>3781.7938989699996</v>
      </c>
      <c r="C113" s="36">
        <f>SUMIFS(СВЦЭМ!$D$39:$D$782,СВЦЭМ!$A$39:$A$782,$A113,СВЦЭМ!$B$39:$B$782,C$83)+'СЕТ СН'!$H$14+СВЦЭМ!$D$10+'СЕТ СН'!$H$5-'СЕТ СН'!$H$24</f>
        <v>3856.19092499</v>
      </c>
      <c r="D113" s="36">
        <f>SUMIFS(СВЦЭМ!$D$39:$D$782,СВЦЭМ!$A$39:$A$782,$A113,СВЦЭМ!$B$39:$B$782,D$83)+'СЕТ СН'!$H$14+СВЦЭМ!$D$10+'СЕТ СН'!$H$5-'СЕТ СН'!$H$24</f>
        <v>3876.3243790199999</v>
      </c>
      <c r="E113" s="36">
        <f>SUMIFS(СВЦЭМ!$D$39:$D$782,СВЦЭМ!$A$39:$A$782,$A113,СВЦЭМ!$B$39:$B$782,E$83)+'СЕТ СН'!$H$14+СВЦЭМ!$D$10+'СЕТ СН'!$H$5-'СЕТ СН'!$H$24</f>
        <v>3872.1826682400001</v>
      </c>
      <c r="F113" s="36">
        <f>SUMIFS(СВЦЭМ!$D$39:$D$782,СВЦЭМ!$A$39:$A$782,$A113,СВЦЭМ!$B$39:$B$782,F$83)+'СЕТ СН'!$H$14+СВЦЭМ!$D$10+'СЕТ СН'!$H$5-'СЕТ СН'!$H$24</f>
        <v>3883.1803568800001</v>
      </c>
      <c r="G113" s="36">
        <f>SUMIFS(СВЦЭМ!$D$39:$D$782,СВЦЭМ!$A$39:$A$782,$A113,СВЦЭМ!$B$39:$B$782,G$83)+'СЕТ СН'!$H$14+СВЦЭМ!$D$10+'СЕТ СН'!$H$5-'СЕТ СН'!$H$24</f>
        <v>3898.5252886600001</v>
      </c>
      <c r="H113" s="36">
        <f>SUMIFS(СВЦЭМ!$D$39:$D$782,СВЦЭМ!$A$39:$A$782,$A113,СВЦЭМ!$B$39:$B$782,H$83)+'СЕТ СН'!$H$14+СВЦЭМ!$D$10+'СЕТ СН'!$H$5-'СЕТ СН'!$H$24</f>
        <v>3901.5176546499997</v>
      </c>
      <c r="I113" s="36">
        <f>SUMIFS(СВЦЭМ!$D$39:$D$782,СВЦЭМ!$A$39:$A$782,$A113,СВЦЭМ!$B$39:$B$782,I$83)+'СЕТ СН'!$H$14+СВЦЭМ!$D$10+'СЕТ СН'!$H$5-'СЕТ СН'!$H$24</f>
        <v>3831.2371380899999</v>
      </c>
      <c r="J113" s="36">
        <f>SUMIFS(СВЦЭМ!$D$39:$D$782,СВЦЭМ!$A$39:$A$782,$A113,СВЦЭМ!$B$39:$B$782,J$83)+'СЕТ СН'!$H$14+СВЦЭМ!$D$10+'СЕТ СН'!$H$5-'СЕТ СН'!$H$24</f>
        <v>3769.55409659</v>
      </c>
      <c r="K113" s="36">
        <f>SUMIFS(СВЦЭМ!$D$39:$D$782,СВЦЭМ!$A$39:$A$782,$A113,СВЦЭМ!$B$39:$B$782,K$83)+'СЕТ СН'!$H$14+СВЦЭМ!$D$10+'СЕТ СН'!$H$5-'СЕТ СН'!$H$24</f>
        <v>3738.1873383800003</v>
      </c>
      <c r="L113" s="36">
        <f>SUMIFS(СВЦЭМ!$D$39:$D$782,СВЦЭМ!$A$39:$A$782,$A113,СВЦЭМ!$B$39:$B$782,L$83)+'СЕТ СН'!$H$14+СВЦЭМ!$D$10+'СЕТ СН'!$H$5-'СЕТ СН'!$H$24</f>
        <v>3715.7577496600002</v>
      </c>
      <c r="M113" s="36">
        <f>SUMIFS(СВЦЭМ!$D$39:$D$782,СВЦЭМ!$A$39:$A$782,$A113,СВЦЭМ!$B$39:$B$782,M$83)+'СЕТ СН'!$H$14+СВЦЭМ!$D$10+'СЕТ СН'!$H$5-'СЕТ СН'!$H$24</f>
        <v>3723.00007581</v>
      </c>
      <c r="N113" s="36">
        <f>SUMIFS(СВЦЭМ!$D$39:$D$782,СВЦЭМ!$A$39:$A$782,$A113,СВЦЭМ!$B$39:$B$782,N$83)+'СЕТ СН'!$H$14+СВЦЭМ!$D$10+'СЕТ СН'!$H$5-'СЕТ СН'!$H$24</f>
        <v>3780.0227770800002</v>
      </c>
      <c r="O113" s="36">
        <f>SUMIFS(СВЦЭМ!$D$39:$D$782,СВЦЭМ!$A$39:$A$782,$A113,СВЦЭМ!$B$39:$B$782,O$83)+'СЕТ СН'!$H$14+СВЦЭМ!$D$10+'СЕТ СН'!$H$5-'СЕТ СН'!$H$24</f>
        <v>3815.93390795</v>
      </c>
      <c r="P113" s="36">
        <f>SUMIFS(СВЦЭМ!$D$39:$D$782,СВЦЭМ!$A$39:$A$782,$A113,СВЦЭМ!$B$39:$B$782,P$83)+'СЕТ СН'!$H$14+СВЦЭМ!$D$10+'СЕТ СН'!$H$5-'СЕТ СН'!$H$24</f>
        <v>3839.3984599200003</v>
      </c>
      <c r="Q113" s="36">
        <f>SUMIFS(СВЦЭМ!$D$39:$D$782,СВЦЭМ!$A$39:$A$782,$A113,СВЦЭМ!$B$39:$B$782,Q$83)+'СЕТ СН'!$H$14+СВЦЭМ!$D$10+'СЕТ СН'!$H$5-'СЕТ СН'!$H$24</f>
        <v>3834.4184</v>
      </c>
      <c r="R113" s="36">
        <f>SUMIFS(СВЦЭМ!$D$39:$D$782,СВЦЭМ!$A$39:$A$782,$A113,СВЦЭМ!$B$39:$B$782,R$83)+'СЕТ СН'!$H$14+СВЦЭМ!$D$10+'СЕТ СН'!$H$5-'СЕТ СН'!$H$24</f>
        <v>3825.9419776599998</v>
      </c>
      <c r="S113" s="36">
        <f>SUMIFS(СВЦЭМ!$D$39:$D$782,СВЦЭМ!$A$39:$A$782,$A113,СВЦЭМ!$B$39:$B$782,S$83)+'СЕТ СН'!$H$14+СВЦЭМ!$D$10+'СЕТ СН'!$H$5-'СЕТ СН'!$H$24</f>
        <v>3817.54565791</v>
      </c>
      <c r="T113" s="36">
        <f>SUMIFS(СВЦЭМ!$D$39:$D$782,СВЦЭМ!$A$39:$A$782,$A113,СВЦЭМ!$B$39:$B$782,T$83)+'СЕТ СН'!$H$14+СВЦЭМ!$D$10+'СЕТ СН'!$H$5-'СЕТ СН'!$H$24</f>
        <v>3734.4005711499999</v>
      </c>
      <c r="U113" s="36">
        <f>SUMIFS(СВЦЭМ!$D$39:$D$782,СВЦЭМ!$A$39:$A$782,$A113,СВЦЭМ!$B$39:$B$782,U$83)+'СЕТ СН'!$H$14+СВЦЭМ!$D$10+'СЕТ СН'!$H$5-'СЕТ СН'!$H$24</f>
        <v>3661.3932213100002</v>
      </c>
      <c r="V113" s="36">
        <f>SUMIFS(СВЦЭМ!$D$39:$D$782,СВЦЭМ!$A$39:$A$782,$A113,СВЦЭМ!$B$39:$B$782,V$83)+'СЕТ СН'!$H$14+СВЦЭМ!$D$10+'СЕТ СН'!$H$5-'СЕТ СН'!$H$24</f>
        <v>3633.8894369199998</v>
      </c>
      <c r="W113" s="36">
        <f>SUMIFS(СВЦЭМ!$D$39:$D$782,СВЦЭМ!$A$39:$A$782,$A113,СВЦЭМ!$B$39:$B$782,W$83)+'СЕТ СН'!$H$14+СВЦЭМ!$D$10+'СЕТ СН'!$H$5-'СЕТ СН'!$H$24</f>
        <v>3639.85596936</v>
      </c>
      <c r="X113" s="36">
        <f>SUMIFS(СВЦЭМ!$D$39:$D$782,СВЦЭМ!$A$39:$A$782,$A113,СВЦЭМ!$B$39:$B$782,X$83)+'СЕТ СН'!$H$14+СВЦЭМ!$D$10+'СЕТ СН'!$H$5-'СЕТ СН'!$H$24</f>
        <v>3675.9799846400001</v>
      </c>
      <c r="Y113" s="36">
        <f>SUMIFS(СВЦЭМ!$D$39:$D$782,СВЦЭМ!$A$39:$A$782,$A113,СВЦЭМ!$B$39:$B$782,Y$83)+'СЕТ СН'!$H$14+СВЦЭМ!$D$10+'СЕТ СН'!$H$5-'СЕТ СН'!$H$24</f>
        <v>3747.8589405600001</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СН'!$I$14+СВЦЭМ!$D$10+'СЕТ СН'!$I$5-'СЕТ СН'!$I$24</f>
        <v>3738.2328990199999</v>
      </c>
      <c r="C120" s="36">
        <f>SUMIFS(СВЦЭМ!$D$39:$D$782,СВЦЭМ!$A$39:$A$782,$A120,СВЦЭМ!$B$39:$B$782,C$119)+'СЕТ СН'!$I$14+СВЦЭМ!$D$10+'СЕТ СН'!$I$5-'СЕТ СН'!$I$24</f>
        <v>3809.5017010800002</v>
      </c>
      <c r="D120" s="36">
        <f>SUMIFS(СВЦЭМ!$D$39:$D$782,СВЦЭМ!$A$39:$A$782,$A120,СВЦЭМ!$B$39:$B$782,D$119)+'СЕТ СН'!$I$14+СВЦЭМ!$D$10+'СЕТ СН'!$I$5-'СЕТ СН'!$I$24</f>
        <v>3848.4635090700003</v>
      </c>
      <c r="E120" s="36">
        <f>SUMIFS(СВЦЭМ!$D$39:$D$782,СВЦЭМ!$A$39:$A$782,$A120,СВЦЭМ!$B$39:$B$782,E$119)+'СЕТ СН'!$I$14+СВЦЭМ!$D$10+'СЕТ СН'!$I$5-'СЕТ СН'!$I$24</f>
        <v>3848.3309462100001</v>
      </c>
      <c r="F120" s="36">
        <f>SUMIFS(СВЦЭМ!$D$39:$D$782,СВЦЭМ!$A$39:$A$782,$A120,СВЦЭМ!$B$39:$B$782,F$119)+'СЕТ СН'!$I$14+СВЦЭМ!$D$10+'СЕТ СН'!$I$5-'СЕТ СН'!$I$24</f>
        <v>3844.21650322</v>
      </c>
      <c r="G120" s="36">
        <f>SUMIFS(СВЦЭМ!$D$39:$D$782,СВЦЭМ!$A$39:$A$782,$A120,СВЦЭМ!$B$39:$B$782,G$119)+'СЕТ СН'!$I$14+СВЦЭМ!$D$10+'СЕТ СН'!$I$5-'СЕТ СН'!$I$24</f>
        <v>3836.21865222</v>
      </c>
      <c r="H120" s="36">
        <f>SUMIFS(СВЦЭМ!$D$39:$D$782,СВЦЭМ!$A$39:$A$782,$A120,СВЦЭМ!$B$39:$B$782,H$119)+'СЕТ СН'!$I$14+СВЦЭМ!$D$10+'СЕТ СН'!$I$5-'СЕТ СН'!$I$24</f>
        <v>3782.4474738899999</v>
      </c>
      <c r="I120" s="36">
        <f>SUMIFS(СВЦЭМ!$D$39:$D$782,СВЦЭМ!$A$39:$A$782,$A120,СВЦЭМ!$B$39:$B$782,I$119)+'СЕТ СН'!$I$14+СВЦЭМ!$D$10+'СЕТ СН'!$I$5-'СЕТ СН'!$I$24</f>
        <v>3753.9271874599999</v>
      </c>
      <c r="J120" s="36">
        <f>SUMIFS(СВЦЭМ!$D$39:$D$782,СВЦЭМ!$A$39:$A$782,$A120,СВЦЭМ!$B$39:$B$782,J$119)+'СЕТ СН'!$I$14+СВЦЭМ!$D$10+'СЕТ СН'!$I$5-'СЕТ СН'!$I$24</f>
        <v>3714.7735024499998</v>
      </c>
      <c r="K120" s="36">
        <f>SUMIFS(СВЦЭМ!$D$39:$D$782,СВЦЭМ!$A$39:$A$782,$A120,СВЦЭМ!$B$39:$B$782,K$119)+'СЕТ СН'!$I$14+СВЦЭМ!$D$10+'СЕТ СН'!$I$5-'СЕТ СН'!$I$24</f>
        <v>3652.1502934099999</v>
      </c>
      <c r="L120" s="36">
        <f>SUMIFS(СВЦЭМ!$D$39:$D$782,СВЦЭМ!$A$39:$A$782,$A120,СВЦЭМ!$B$39:$B$782,L$119)+'СЕТ СН'!$I$14+СВЦЭМ!$D$10+'СЕТ СН'!$I$5-'СЕТ СН'!$I$24</f>
        <v>3651.8787502800001</v>
      </c>
      <c r="M120" s="36">
        <f>SUMIFS(СВЦЭМ!$D$39:$D$782,СВЦЭМ!$A$39:$A$782,$A120,СВЦЭМ!$B$39:$B$782,M$119)+'СЕТ СН'!$I$14+СВЦЭМ!$D$10+'СЕТ СН'!$I$5-'СЕТ СН'!$I$24</f>
        <v>3655.18389325</v>
      </c>
      <c r="N120" s="36">
        <f>SUMIFS(СВЦЭМ!$D$39:$D$782,СВЦЭМ!$A$39:$A$782,$A120,СВЦЭМ!$B$39:$B$782,N$119)+'СЕТ СН'!$I$14+СВЦЭМ!$D$10+'СЕТ СН'!$I$5-'СЕТ СН'!$I$24</f>
        <v>3680.0275599799998</v>
      </c>
      <c r="O120" s="36">
        <f>SUMIFS(СВЦЭМ!$D$39:$D$782,СВЦЭМ!$A$39:$A$782,$A120,СВЦЭМ!$B$39:$B$782,O$119)+'СЕТ СН'!$I$14+СВЦЭМ!$D$10+'СЕТ СН'!$I$5-'СЕТ СН'!$I$24</f>
        <v>3714.6409630899998</v>
      </c>
      <c r="P120" s="36">
        <f>SUMIFS(СВЦЭМ!$D$39:$D$782,СВЦЭМ!$A$39:$A$782,$A120,СВЦЭМ!$B$39:$B$782,P$119)+'СЕТ СН'!$I$14+СВЦЭМ!$D$10+'СЕТ СН'!$I$5-'СЕТ СН'!$I$24</f>
        <v>3754.6867791099999</v>
      </c>
      <c r="Q120" s="36">
        <f>SUMIFS(СВЦЭМ!$D$39:$D$782,СВЦЭМ!$A$39:$A$782,$A120,СВЦЭМ!$B$39:$B$782,Q$119)+'СЕТ СН'!$I$14+СВЦЭМ!$D$10+'СЕТ СН'!$I$5-'СЕТ СН'!$I$24</f>
        <v>3777.76321143</v>
      </c>
      <c r="R120" s="36">
        <f>SUMIFS(СВЦЭМ!$D$39:$D$782,СВЦЭМ!$A$39:$A$782,$A120,СВЦЭМ!$B$39:$B$782,R$119)+'СЕТ СН'!$I$14+СВЦЭМ!$D$10+'СЕТ СН'!$I$5-'СЕТ СН'!$I$24</f>
        <v>3765.7264166699997</v>
      </c>
      <c r="S120" s="36">
        <f>SUMIFS(СВЦЭМ!$D$39:$D$782,СВЦЭМ!$A$39:$A$782,$A120,СВЦЭМ!$B$39:$B$782,S$119)+'СЕТ СН'!$I$14+СВЦЭМ!$D$10+'СЕТ СН'!$I$5-'СЕТ СН'!$I$24</f>
        <v>3749.0930945199998</v>
      </c>
      <c r="T120" s="36">
        <f>SUMIFS(СВЦЭМ!$D$39:$D$782,СВЦЭМ!$A$39:$A$782,$A120,СВЦЭМ!$B$39:$B$782,T$119)+'СЕТ СН'!$I$14+СВЦЭМ!$D$10+'СЕТ СН'!$I$5-'СЕТ СН'!$I$24</f>
        <v>3717.2424781899999</v>
      </c>
      <c r="U120" s="36">
        <f>SUMIFS(СВЦЭМ!$D$39:$D$782,СВЦЭМ!$A$39:$A$782,$A120,СВЦЭМ!$B$39:$B$782,U$119)+'СЕТ СН'!$I$14+СВЦЭМ!$D$10+'СЕТ СН'!$I$5-'СЕТ СН'!$I$24</f>
        <v>3655.8924586799999</v>
      </c>
      <c r="V120" s="36">
        <f>SUMIFS(СВЦЭМ!$D$39:$D$782,СВЦЭМ!$A$39:$A$782,$A120,СВЦЭМ!$B$39:$B$782,V$119)+'СЕТ СН'!$I$14+СВЦЭМ!$D$10+'СЕТ СН'!$I$5-'СЕТ СН'!$I$24</f>
        <v>3624.50093935</v>
      </c>
      <c r="W120" s="36">
        <f>SUMIFS(СВЦЭМ!$D$39:$D$782,СВЦЭМ!$A$39:$A$782,$A120,СВЦЭМ!$B$39:$B$782,W$119)+'СЕТ СН'!$I$14+СВЦЭМ!$D$10+'СЕТ СН'!$I$5-'СЕТ СН'!$I$24</f>
        <v>3615.1984540499998</v>
      </c>
      <c r="X120" s="36">
        <f>SUMIFS(СВЦЭМ!$D$39:$D$782,СВЦЭМ!$A$39:$A$782,$A120,СВЦЭМ!$B$39:$B$782,X$119)+'СЕТ СН'!$I$14+СВЦЭМ!$D$10+'СЕТ СН'!$I$5-'СЕТ СН'!$I$24</f>
        <v>3632.1011222299999</v>
      </c>
      <c r="Y120" s="36">
        <f>SUMIFS(СВЦЭМ!$D$39:$D$782,СВЦЭМ!$A$39:$A$782,$A120,СВЦЭМ!$B$39:$B$782,Y$119)+'СЕТ СН'!$I$14+СВЦЭМ!$D$10+'СЕТ СН'!$I$5-'СЕТ СН'!$I$24</f>
        <v>3649.9255282200002</v>
      </c>
      <c r="AA120" s="45"/>
    </row>
    <row r="121" spans="1:27" ht="15.75" x14ac:dyDescent="0.2">
      <c r="A121" s="35">
        <f>A120+1</f>
        <v>44288</v>
      </c>
      <c r="B121" s="36">
        <f>SUMIFS(СВЦЭМ!$D$39:$D$782,СВЦЭМ!$A$39:$A$782,$A121,СВЦЭМ!$B$39:$B$782,B$119)+'СЕТ СН'!$I$14+СВЦЭМ!$D$10+'СЕТ СН'!$I$5-'СЕТ СН'!$I$24</f>
        <v>3707.96142444</v>
      </c>
      <c r="C121" s="36">
        <f>SUMIFS(СВЦЭМ!$D$39:$D$782,СВЦЭМ!$A$39:$A$782,$A121,СВЦЭМ!$B$39:$B$782,C$119)+'СЕТ СН'!$I$14+СВЦЭМ!$D$10+'СЕТ СН'!$I$5-'СЕТ СН'!$I$24</f>
        <v>3756.5591910200001</v>
      </c>
      <c r="D121" s="36">
        <f>SUMIFS(СВЦЭМ!$D$39:$D$782,СВЦЭМ!$A$39:$A$782,$A121,СВЦЭМ!$B$39:$B$782,D$119)+'СЕТ СН'!$I$14+СВЦЭМ!$D$10+'СЕТ СН'!$I$5-'СЕТ СН'!$I$24</f>
        <v>3798.6915424700001</v>
      </c>
      <c r="E121" s="36">
        <f>SUMIFS(СВЦЭМ!$D$39:$D$782,СВЦЭМ!$A$39:$A$782,$A121,СВЦЭМ!$B$39:$B$782,E$119)+'СЕТ СН'!$I$14+СВЦЭМ!$D$10+'СЕТ СН'!$I$5-'СЕТ СН'!$I$24</f>
        <v>3809.6723004800001</v>
      </c>
      <c r="F121" s="36">
        <f>SUMIFS(СВЦЭМ!$D$39:$D$782,СВЦЭМ!$A$39:$A$782,$A121,СВЦЭМ!$B$39:$B$782,F$119)+'СЕТ СН'!$I$14+СВЦЭМ!$D$10+'СЕТ СН'!$I$5-'СЕТ СН'!$I$24</f>
        <v>3803.1712528200001</v>
      </c>
      <c r="G121" s="36">
        <f>SUMIFS(СВЦЭМ!$D$39:$D$782,СВЦЭМ!$A$39:$A$782,$A121,СВЦЭМ!$B$39:$B$782,G$119)+'СЕТ СН'!$I$14+СВЦЭМ!$D$10+'СЕТ СН'!$I$5-'СЕТ СН'!$I$24</f>
        <v>3777.36528989</v>
      </c>
      <c r="H121" s="36">
        <f>SUMIFS(СВЦЭМ!$D$39:$D$782,СВЦЭМ!$A$39:$A$782,$A121,СВЦЭМ!$B$39:$B$782,H$119)+'СЕТ СН'!$I$14+СВЦЭМ!$D$10+'СЕТ СН'!$I$5-'СЕТ СН'!$I$24</f>
        <v>3747.5746180000001</v>
      </c>
      <c r="I121" s="36">
        <f>SUMIFS(СВЦЭМ!$D$39:$D$782,СВЦЭМ!$A$39:$A$782,$A121,СВЦЭМ!$B$39:$B$782,I$119)+'СЕТ СН'!$I$14+СВЦЭМ!$D$10+'СЕТ СН'!$I$5-'СЕТ СН'!$I$24</f>
        <v>3722.5442214700001</v>
      </c>
      <c r="J121" s="36">
        <f>SUMIFS(СВЦЭМ!$D$39:$D$782,СВЦЭМ!$A$39:$A$782,$A121,СВЦЭМ!$B$39:$B$782,J$119)+'СЕТ СН'!$I$14+СВЦЭМ!$D$10+'СЕТ СН'!$I$5-'СЕТ СН'!$I$24</f>
        <v>3688.4771001499998</v>
      </c>
      <c r="K121" s="36">
        <f>SUMIFS(СВЦЭМ!$D$39:$D$782,СВЦЭМ!$A$39:$A$782,$A121,СВЦЭМ!$B$39:$B$782,K$119)+'СЕТ СН'!$I$14+СВЦЭМ!$D$10+'СЕТ СН'!$I$5-'СЕТ СН'!$I$24</f>
        <v>3664.3293504100002</v>
      </c>
      <c r="L121" s="36">
        <f>SUMIFS(СВЦЭМ!$D$39:$D$782,СВЦЭМ!$A$39:$A$782,$A121,СВЦЭМ!$B$39:$B$782,L$119)+'СЕТ СН'!$I$14+СВЦЭМ!$D$10+'СЕТ СН'!$I$5-'СЕТ СН'!$I$24</f>
        <v>3680.34387939</v>
      </c>
      <c r="M121" s="36">
        <f>SUMIFS(СВЦЭМ!$D$39:$D$782,СВЦЭМ!$A$39:$A$782,$A121,СВЦЭМ!$B$39:$B$782,M$119)+'СЕТ СН'!$I$14+СВЦЭМ!$D$10+'СЕТ СН'!$I$5-'СЕТ СН'!$I$24</f>
        <v>3669.1166692199999</v>
      </c>
      <c r="N121" s="36">
        <f>SUMIFS(СВЦЭМ!$D$39:$D$782,СВЦЭМ!$A$39:$A$782,$A121,СВЦЭМ!$B$39:$B$782,N$119)+'СЕТ СН'!$I$14+СВЦЭМ!$D$10+'СЕТ СН'!$I$5-'СЕТ СН'!$I$24</f>
        <v>3695.3762485100001</v>
      </c>
      <c r="O121" s="36">
        <f>SUMIFS(СВЦЭМ!$D$39:$D$782,СВЦЭМ!$A$39:$A$782,$A121,СВЦЭМ!$B$39:$B$782,O$119)+'СЕТ СН'!$I$14+СВЦЭМ!$D$10+'СЕТ СН'!$I$5-'СЕТ СН'!$I$24</f>
        <v>3726.5384694100003</v>
      </c>
      <c r="P121" s="36">
        <f>SUMIFS(СВЦЭМ!$D$39:$D$782,СВЦЭМ!$A$39:$A$782,$A121,СВЦЭМ!$B$39:$B$782,P$119)+'СЕТ СН'!$I$14+СВЦЭМ!$D$10+'СЕТ СН'!$I$5-'СЕТ СН'!$I$24</f>
        <v>3767.0796828499997</v>
      </c>
      <c r="Q121" s="36">
        <f>SUMIFS(СВЦЭМ!$D$39:$D$782,СВЦЭМ!$A$39:$A$782,$A121,СВЦЭМ!$B$39:$B$782,Q$119)+'СЕТ СН'!$I$14+СВЦЭМ!$D$10+'СЕТ СН'!$I$5-'СЕТ СН'!$I$24</f>
        <v>3782.3002114600004</v>
      </c>
      <c r="R121" s="36">
        <f>SUMIFS(СВЦЭМ!$D$39:$D$782,СВЦЭМ!$A$39:$A$782,$A121,СВЦЭМ!$B$39:$B$782,R$119)+'СЕТ СН'!$I$14+СВЦЭМ!$D$10+'СЕТ СН'!$I$5-'СЕТ СН'!$I$24</f>
        <v>3784.2691073699998</v>
      </c>
      <c r="S121" s="36">
        <f>SUMIFS(СВЦЭМ!$D$39:$D$782,СВЦЭМ!$A$39:$A$782,$A121,СВЦЭМ!$B$39:$B$782,S$119)+'СЕТ СН'!$I$14+СВЦЭМ!$D$10+'СЕТ СН'!$I$5-'СЕТ СН'!$I$24</f>
        <v>3779.0550523299999</v>
      </c>
      <c r="T121" s="36">
        <f>SUMIFS(СВЦЭМ!$D$39:$D$782,СВЦЭМ!$A$39:$A$782,$A121,СВЦЭМ!$B$39:$B$782,T$119)+'СЕТ СН'!$I$14+СВЦЭМ!$D$10+'СЕТ СН'!$I$5-'СЕТ СН'!$I$24</f>
        <v>3723.8520709599998</v>
      </c>
      <c r="U121" s="36">
        <f>SUMIFS(СВЦЭМ!$D$39:$D$782,СВЦЭМ!$A$39:$A$782,$A121,СВЦЭМ!$B$39:$B$782,U$119)+'СЕТ СН'!$I$14+СВЦЭМ!$D$10+'СЕТ СН'!$I$5-'СЕТ СН'!$I$24</f>
        <v>3659.4849432400001</v>
      </c>
      <c r="V121" s="36">
        <f>SUMIFS(СВЦЭМ!$D$39:$D$782,СВЦЭМ!$A$39:$A$782,$A121,СВЦЭМ!$B$39:$B$782,V$119)+'СЕТ СН'!$I$14+СВЦЭМ!$D$10+'СЕТ СН'!$I$5-'СЕТ СН'!$I$24</f>
        <v>3627.7779257900002</v>
      </c>
      <c r="W121" s="36">
        <f>SUMIFS(СВЦЭМ!$D$39:$D$782,СВЦЭМ!$A$39:$A$782,$A121,СВЦЭМ!$B$39:$B$782,W$119)+'СЕТ СН'!$I$14+СВЦЭМ!$D$10+'СЕТ СН'!$I$5-'СЕТ СН'!$I$24</f>
        <v>3626.59318592</v>
      </c>
      <c r="X121" s="36">
        <f>SUMIFS(СВЦЭМ!$D$39:$D$782,СВЦЭМ!$A$39:$A$782,$A121,СВЦЭМ!$B$39:$B$782,X$119)+'СЕТ СН'!$I$14+СВЦЭМ!$D$10+'СЕТ СН'!$I$5-'СЕТ СН'!$I$24</f>
        <v>3650.6289408399998</v>
      </c>
      <c r="Y121" s="36">
        <f>SUMIFS(СВЦЭМ!$D$39:$D$782,СВЦЭМ!$A$39:$A$782,$A121,СВЦЭМ!$B$39:$B$782,Y$119)+'СЕТ СН'!$I$14+СВЦЭМ!$D$10+'СЕТ СН'!$I$5-'СЕТ СН'!$I$24</f>
        <v>3691.0949329599998</v>
      </c>
    </row>
    <row r="122" spans="1:27" ht="15.75" x14ac:dyDescent="0.2">
      <c r="A122" s="35">
        <f t="shared" ref="A122:A149" si="3">A121+1</f>
        <v>44289</v>
      </c>
      <c r="B122" s="36">
        <f>SUMIFS(СВЦЭМ!$D$39:$D$782,СВЦЭМ!$A$39:$A$782,$A122,СВЦЭМ!$B$39:$B$782,B$119)+'СЕТ СН'!$I$14+СВЦЭМ!$D$10+'СЕТ СН'!$I$5-'СЕТ СН'!$I$24</f>
        <v>3772.6790066100002</v>
      </c>
      <c r="C122" s="36">
        <f>SUMIFS(СВЦЭМ!$D$39:$D$782,СВЦЭМ!$A$39:$A$782,$A122,СВЦЭМ!$B$39:$B$782,C$119)+'СЕТ СН'!$I$14+СВЦЭМ!$D$10+'СЕТ СН'!$I$5-'СЕТ СН'!$I$24</f>
        <v>3820.8150248700003</v>
      </c>
      <c r="D122" s="36">
        <f>SUMIFS(СВЦЭМ!$D$39:$D$782,СВЦЭМ!$A$39:$A$782,$A122,СВЦЭМ!$B$39:$B$782,D$119)+'СЕТ СН'!$I$14+СВЦЭМ!$D$10+'СЕТ СН'!$I$5-'СЕТ СН'!$I$24</f>
        <v>3851.8689422899997</v>
      </c>
      <c r="E122" s="36">
        <f>SUMIFS(СВЦЭМ!$D$39:$D$782,СВЦЭМ!$A$39:$A$782,$A122,СВЦЭМ!$B$39:$B$782,E$119)+'СЕТ СН'!$I$14+СВЦЭМ!$D$10+'СЕТ СН'!$I$5-'СЕТ СН'!$I$24</f>
        <v>3839.71852704</v>
      </c>
      <c r="F122" s="36">
        <f>SUMIFS(СВЦЭМ!$D$39:$D$782,СВЦЭМ!$A$39:$A$782,$A122,СВЦЭМ!$B$39:$B$782,F$119)+'СЕТ СН'!$I$14+СВЦЭМ!$D$10+'СЕТ СН'!$I$5-'СЕТ СН'!$I$24</f>
        <v>3853.2550301299998</v>
      </c>
      <c r="G122" s="36">
        <f>SUMIFS(СВЦЭМ!$D$39:$D$782,СВЦЭМ!$A$39:$A$782,$A122,СВЦЭМ!$B$39:$B$782,G$119)+'СЕТ СН'!$I$14+СВЦЭМ!$D$10+'СЕТ СН'!$I$5-'СЕТ СН'!$I$24</f>
        <v>3841.7286403099997</v>
      </c>
      <c r="H122" s="36">
        <f>SUMIFS(СВЦЭМ!$D$39:$D$782,СВЦЭМ!$A$39:$A$782,$A122,СВЦЭМ!$B$39:$B$782,H$119)+'СЕТ СН'!$I$14+СВЦЭМ!$D$10+'СЕТ СН'!$I$5-'СЕТ СН'!$I$24</f>
        <v>3766.7690482899998</v>
      </c>
      <c r="I122" s="36">
        <f>SUMIFS(СВЦЭМ!$D$39:$D$782,СВЦЭМ!$A$39:$A$782,$A122,СВЦЭМ!$B$39:$B$782,I$119)+'СЕТ СН'!$I$14+СВЦЭМ!$D$10+'СЕТ СН'!$I$5-'СЕТ СН'!$I$24</f>
        <v>3736.2252776400001</v>
      </c>
      <c r="J122" s="36">
        <f>SUMIFS(СВЦЭМ!$D$39:$D$782,СВЦЭМ!$A$39:$A$782,$A122,СВЦЭМ!$B$39:$B$782,J$119)+'СЕТ СН'!$I$14+СВЦЭМ!$D$10+'СЕТ СН'!$I$5-'СЕТ СН'!$I$24</f>
        <v>3682.6907052300003</v>
      </c>
      <c r="K122" s="36">
        <f>SUMIFS(СВЦЭМ!$D$39:$D$782,СВЦЭМ!$A$39:$A$782,$A122,СВЦЭМ!$B$39:$B$782,K$119)+'СЕТ СН'!$I$14+СВЦЭМ!$D$10+'СЕТ СН'!$I$5-'СЕТ СН'!$I$24</f>
        <v>3631.2820279699999</v>
      </c>
      <c r="L122" s="36">
        <f>SUMIFS(СВЦЭМ!$D$39:$D$782,СВЦЭМ!$A$39:$A$782,$A122,СВЦЭМ!$B$39:$B$782,L$119)+'СЕТ СН'!$I$14+СВЦЭМ!$D$10+'СЕТ СН'!$I$5-'СЕТ СН'!$I$24</f>
        <v>3638.7306300999999</v>
      </c>
      <c r="M122" s="36">
        <f>SUMIFS(СВЦЭМ!$D$39:$D$782,СВЦЭМ!$A$39:$A$782,$A122,СВЦЭМ!$B$39:$B$782,M$119)+'СЕТ СН'!$I$14+СВЦЭМ!$D$10+'СЕТ СН'!$I$5-'СЕТ СН'!$I$24</f>
        <v>3648.5943604700001</v>
      </c>
      <c r="N122" s="36">
        <f>SUMIFS(СВЦЭМ!$D$39:$D$782,СВЦЭМ!$A$39:$A$782,$A122,СВЦЭМ!$B$39:$B$782,N$119)+'СЕТ СН'!$I$14+СВЦЭМ!$D$10+'СЕТ СН'!$I$5-'СЕТ СН'!$I$24</f>
        <v>3679.1033379800001</v>
      </c>
      <c r="O122" s="36">
        <f>SUMIFS(СВЦЭМ!$D$39:$D$782,СВЦЭМ!$A$39:$A$782,$A122,СВЦЭМ!$B$39:$B$782,O$119)+'СЕТ СН'!$I$14+СВЦЭМ!$D$10+'СЕТ СН'!$I$5-'СЕТ СН'!$I$24</f>
        <v>3717.1409244300003</v>
      </c>
      <c r="P122" s="36">
        <f>SUMIFS(СВЦЭМ!$D$39:$D$782,СВЦЭМ!$A$39:$A$782,$A122,СВЦЭМ!$B$39:$B$782,P$119)+'СЕТ СН'!$I$14+СВЦЭМ!$D$10+'СЕТ СН'!$I$5-'СЕТ СН'!$I$24</f>
        <v>3764.8510317</v>
      </c>
      <c r="Q122" s="36">
        <f>SUMIFS(СВЦЭМ!$D$39:$D$782,СВЦЭМ!$A$39:$A$782,$A122,СВЦЭМ!$B$39:$B$782,Q$119)+'СЕТ СН'!$I$14+СВЦЭМ!$D$10+'СЕТ СН'!$I$5-'СЕТ СН'!$I$24</f>
        <v>3785.4676313800001</v>
      </c>
      <c r="R122" s="36">
        <f>SUMIFS(СВЦЭМ!$D$39:$D$782,СВЦЭМ!$A$39:$A$782,$A122,СВЦЭМ!$B$39:$B$782,R$119)+'СЕТ СН'!$I$14+СВЦЭМ!$D$10+'СЕТ СН'!$I$5-'СЕТ СН'!$I$24</f>
        <v>3776.3171150799999</v>
      </c>
      <c r="S122" s="36">
        <f>SUMIFS(СВЦЭМ!$D$39:$D$782,СВЦЭМ!$A$39:$A$782,$A122,СВЦЭМ!$B$39:$B$782,S$119)+'СЕТ СН'!$I$14+СВЦЭМ!$D$10+'СЕТ СН'!$I$5-'СЕТ СН'!$I$24</f>
        <v>3759.5332365100003</v>
      </c>
      <c r="T122" s="36">
        <f>SUMIFS(СВЦЭМ!$D$39:$D$782,СВЦЭМ!$A$39:$A$782,$A122,СВЦЭМ!$B$39:$B$782,T$119)+'СЕТ СН'!$I$14+СВЦЭМ!$D$10+'СЕТ СН'!$I$5-'СЕТ СН'!$I$24</f>
        <v>3688.4627386500001</v>
      </c>
      <c r="U122" s="36">
        <f>SUMIFS(СВЦЭМ!$D$39:$D$782,СВЦЭМ!$A$39:$A$782,$A122,СВЦЭМ!$B$39:$B$782,U$119)+'СЕТ СН'!$I$14+СВЦЭМ!$D$10+'СЕТ СН'!$I$5-'СЕТ СН'!$I$24</f>
        <v>3617.4411692799999</v>
      </c>
      <c r="V122" s="36">
        <f>SUMIFS(СВЦЭМ!$D$39:$D$782,СВЦЭМ!$A$39:$A$782,$A122,СВЦЭМ!$B$39:$B$782,V$119)+'СЕТ СН'!$I$14+СВЦЭМ!$D$10+'СЕТ СН'!$I$5-'СЕТ СН'!$I$24</f>
        <v>3595.4248034699999</v>
      </c>
      <c r="W122" s="36">
        <f>SUMIFS(СВЦЭМ!$D$39:$D$782,СВЦЭМ!$A$39:$A$782,$A122,СВЦЭМ!$B$39:$B$782,W$119)+'СЕТ СН'!$I$14+СВЦЭМ!$D$10+'СЕТ СН'!$I$5-'СЕТ СН'!$I$24</f>
        <v>3591.9049154599998</v>
      </c>
      <c r="X122" s="36">
        <f>SUMIFS(СВЦЭМ!$D$39:$D$782,СВЦЭМ!$A$39:$A$782,$A122,СВЦЭМ!$B$39:$B$782,X$119)+'СЕТ СН'!$I$14+СВЦЭМ!$D$10+'СЕТ СН'!$I$5-'СЕТ СН'!$I$24</f>
        <v>3613.5619917700001</v>
      </c>
      <c r="Y122" s="36">
        <f>SUMIFS(СВЦЭМ!$D$39:$D$782,СВЦЭМ!$A$39:$A$782,$A122,СВЦЭМ!$B$39:$B$782,Y$119)+'СЕТ СН'!$I$14+СВЦЭМ!$D$10+'СЕТ СН'!$I$5-'СЕТ СН'!$I$24</f>
        <v>3660.49435382</v>
      </c>
    </row>
    <row r="123" spans="1:27" ht="15.75" x14ac:dyDescent="0.2">
      <c r="A123" s="35">
        <f t="shared" si="3"/>
        <v>44290</v>
      </c>
      <c r="B123" s="36">
        <f>SUMIFS(СВЦЭМ!$D$39:$D$782,СВЦЭМ!$A$39:$A$782,$A123,СВЦЭМ!$B$39:$B$782,B$119)+'СЕТ СН'!$I$14+СВЦЭМ!$D$10+'СЕТ СН'!$I$5-'СЕТ СН'!$I$24</f>
        <v>3726.5313746100001</v>
      </c>
      <c r="C123" s="36">
        <f>SUMIFS(СВЦЭМ!$D$39:$D$782,СВЦЭМ!$A$39:$A$782,$A123,СВЦЭМ!$B$39:$B$782,C$119)+'СЕТ СН'!$I$14+СВЦЭМ!$D$10+'СЕТ СН'!$I$5-'СЕТ СН'!$I$24</f>
        <v>3797.6219094600001</v>
      </c>
      <c r="D123" s="36">
        <f>SUMIFS(СВЦЭМ!$D$39:$D$782,СВЦЭМ!$A$39:$A$782,$A123,СВЦЭМ!$B$39:$B$782,D$119)+'СЕТ СН'!$I$14+СВЦЭМ!$D$10+'СЕТ СН'!$I$5-'СЕТ СН'!$I$24</f>
        <v>3836.7247152700002</v>
      </c>
      <c r="E123" s="36">
        <f>SUMIFS(СВЦЭМ!$D$39:$D$782,СВЦЭМ!$A$39:$A$782,$A123,СВЦЭМ!$B$39:$B$782,E$119)+'СЕТ СН'!$I$14+СВЦЭМ!$D$10+'СЕТ СН'!$I$5-'СЕТ СН'!$I$24</f>
        <v>3842.9874280200002</v>
      </c>
      <c r="F123" s="36">
        <f>SUMIFS(СВЦЭМ!$D$39:$D$782,СВЦЭМ!$A$39:$A$782,$A123,СВЦЭМ!$B$39:$B$782,F$119)+'СЕТ СН'!$I$14+СВЦЭМ!$D$10+'СЕТ СН'!$I$5-'СЕТ СН'!$I$24</f>
        <v>3853.4467479</v>
      </c>
      <c r="G123" s="36">
        <f>SUMIFS(СВЦЭМ!$D$39:$D$782,СВЦЭМ!$A$39:$A$782,$A123,СВЦЭМ!$B$39:$B$782,G$119)+'СЕТ СН'!$I$14+СВЦЭМ!$D$10+'СЕТ СН'!$I$5-'СЕТ СН'!$I$24</f>
        <v>3845.4640274000003</v>
      </c>
      <c r="H123" s="36">
        <f>SUMIFS(СВЦЭМ!$D$39:$D$782,СВЦЭМ!$A$39:$A$782,$A123,СВЦЭМ!$B$39:$B$782,H$119)+'СЕТ СН'!$I$14+СВЦЭМ!$D$10+'СЕТ СН'!$I$5-'СЕТ СН'!$I$24</f>
        <v>3828.5970293099999</v>
      </c>
      <c r="I123" s="36">
        <f>SUMIFS(СВЦЭМ!$D$39:$D$782,СВЦЭМ!$A$39:$A$782,$A123,СВЦЭМ!$B$39:$B$782,I$119)+'СЕТ СН'!$I$14+СВЦЭМ!$D$10+'СЕТ СН'!$I$5-'СЕТ СН'!$I$24</f>
        <v>3776.0785581600003</v>
      </c>
      <c r="J123" s="36">
        <f>SUMIFS(СВЦЭМ!$D$39:$D$782,СВЦЭМ!$A$39:$A$782,$A123,СВЦЭМ!$B$39:$B$782,J$119)+'СЕТ СН'!$I$14+СВЦЭМ!$D$10+'СЕТ СН'!$I$5-'СЕТ СН'!$I$24</f>
        <v>3708.5509142299998</v>
      </c>
      <c r="K123" s="36">
        <f>SUMIFS(СВЦЭМ!$D$39:$D$782,СВЦЭМ!$A$39:$A$782,$A123,СВЦЭМ!$B$39:$B$782,K$119)+'СЕТ СН'!$I$14+СВЦЭМ!$D$10+'СЕТ СН'!$I$5-'СЕТ СН'!$I$24</f>
        <v>3646.56099017</v>
      </c>
      <c r="L123" s="36">
        <f>SUMIFS(СВЦЭМ!$D$39:$D$782,СВЦЭМ!$A$39:$A$782,$A123,СВЦЭМ!$B$39:$B$782,L$119)+'СЕТ СН'!$I$14+СВЦЭМ!$D$10+'СЕТ СН'!$I$5-'СЕТ СН'!$I$24</f>
        <v>3630.2873423299998</v>
      </c>
      <c r="M123" s="36">
        <f>SUMIFS(СВЦЭМ!$D$39:$D$782,СВЦЭМ!$A$39:$A$782,$A123,СВЦЭМ!$B$39:$B$782,M$119)+'СЕТ СН'!$I$14+СВЦЭМ!$D$10+'СЕТ СН'!$I$5-'СЕТ СН'!$I$24</f>
        <v>3635.32382134</v>
      </c>
      <c r="N123" s="36">
        <f>SUMIFS(СВЦЭМ!$D$39:$D$782,СВЦЭМ!$A$39:$A$782,$A123,СВЦЭМ!$B$39:$B$782,N$119)+'СЕТ СН'!$I$14+СВЦЭМ!$D$10+'СЕТ СН'!$I$5-'СЕТ СН'!$I$24</f>
        <v>3654.2929840699999</v>
      </c>
      <c r="O123" s="36">
        <f>SUMIFS(СВЦЭМ!$D$39:$D$782,СВЦЭМ!$A$39:$A$782,$A123,СВЦЭМ!$B$39:$B$782,O$119)+'СЕТ СН'!$I$14+СВЦЭМ!$D$10+'СЕТ СН'!$I$5-'СЕТ СН'!$I$24</f>
        <v>3684.8433621899999</v>
      </c>
      <c r="P123" s="36">
        <f>SUMIFS(СВЦЭМ!$D$39:$D$782,СВЦЭМ!$A$39:$A$782,$A123,СВЦЭМ!$B$39:$B$782,P$119)+'СЕТ СН'!$I$14+СВЦЭМ!$D$10+'СЕТ СН'!$I$5-'СЕТ СН'!$I$24</f>
        <v>3731.62280366</v>
      </c>
      <c r="Q123" s="36">
        <f>SUMIFS(СВЦЭМ!$D$39:$D$782,СВЦЭМ!$A$39:$A$782,$A123,СВЦЭМ!$B$39:$B$782,Q$119)+'СЕТ СН'!$I$14+СВЦЭМ!$D$10+'СЕТ СН'!$I$5-'СЕТ СН'!$I$24</f>
        <v>3758.3753004999999</v>
      </c>
      <c r="R123" s="36">
        <f>SUMIFS(СВЦЭМ!$D$39:$D$782,СВЦЭМ!$A$39:$A$782,$A123,СВЦЭМ!$B$39:$B$782,R$119)+'СЕТ СН'!$I$14+СВЦЭМ!$D$10+'СЕТ СН'!$I$5-'СЕТ СН'!$I$24</f>
        <v>3751.84687549</v>
      </c>
      <c r="S123" s="36">
        <f>SUMIFS(СВЦЭМ!$D$39:$D$782,СВЦЭМ!$A$39:$A$782,$A123,СВЦЭМ!$B$39:$B$782,S$119)+'СЕТ СН'!$I$14+СВЦЭМ!$D$10+'СЕТ СН'!$I$5-'СЕТ СН'!$I$24</f>
        <v>3722.59910339</v>
      </c>
      <c r="T123" s="36">
        <f>SUMIFS(СВЦЭМ!$D$39:$D$782,СВЦЭМ!$A$39:$A$782,$A123,СВЦЭМ!$B$39:$B$782,T$119)+'СЕТ СН'!$I$14+СВЦЭМ!$D$10+'СЕТ СН'!$I$5-'СЕТ СН'!$I$24</f>
        <v>3639.3859397900001</v>
      </c>
      <c r="U123" s="36">
        <f>SUMIFS(СВЦЭМ!$D$39:$D$782,СВЦЭМ!$A$39:$A$782,$A123,СВЦЭМ!$B$39:$B$782,U$119)+'СЕТ СН'!$I$14+СВЦЭМ!$D$10+'СЕТ СН'!$I$5-'СЕТ СН'!$I$24</f>
        <v>3574.0706290799999</v>
      </c>
      <c r="V123" s="36">
        <f>SUMIFS(СВЦЭМ!$D$39:$D$782,СВЦЭМ!$A$39:$A$782,$A123,СВЦЭМ!$B$39:$B$782,V$119)+'СЕТ СН'!$I$14+СВЦЭМ!$D$10+'СЕТ СН'!$I$5-'СЕТ СН'!$I$24</f>
        <v>3569.6343004300002</v>
      </c>
      <c r="W123" s="36">
        <f>SUMIFS(СВЦЭМ!$D$39:$D$782,СВЦЭМ!$A$39:$A$782,$A123,СВЦЭМ!$B$39:$B$782,W$119)+'СЕТ СН'!$I$14+СВЦЭМ!$D$10+'СЕТ СН'!$I$5-'СЕТ СН'!$I$24</f>
        <v>3581.7011249900002</v>
      </c>
      <c r="X123" s="36">
        <f>SUMIFS(СВЦЭМ!$D$39:$D$782,СВЦЭМ!$A$39:$A$782,$A123,СВЦЭМ!$B$39:$B$782,X$119)+'СЕТ СН'!$I$14+СВЦЭМ!$D$10+'СЕТ СН'!$I$5-'СЕТ СН'!$I$24</f>
        <v>3603.5973202499999</v>
      </c>
      <c r="Y123" s="36">
        <f>SUMIFS(СВЦЭМ!$D$39:$D$782,СВЦЭМ!$A$39:$A$782,$A123,СВЦЭМ!$B$39:$B$782,Y$119)+'СЕТ СН'!$I$14+СВЦЭМ!$D$10+'СЕТ СН'!$I$5-'СЕТ СН'!$I$24</f>
        <v>3646.5633649199999</v>
      </c>
    </row>
    <row r="124" spans="1:27" ht="15.75" x14ac:dyDescent="0.2">
      <c r="A124" s="35">
        <f t="shared" si="3"/>
        <v>44291</v>
      </c>
      <c r="B124" s="36">
        <f>SUMIFS(СВЦЭМ!$D$39:$D$782,СВЦЭМ!$A$39:$A$782,$A124,СВЦЭМ!$B$39:$B$782,B$119)+'СЕТ СН'!$I$14+СВЦЭМ!$D$10+'СЕТ СН'!$I$5-'СЕТ СН'!$I$24</f>
        <v>3718.7494863900001</v>
      </c>
      <c r="C124" s="36">
        <f>SUMIFS(СВЦЭМ!$D$39:$D$782,СВЦЭМ!$A$39:$A$782,$A124,СВЦЭМ!$B$39:$B$782,C$119)+'СЕТ СН'!$I$14+СВЦЭМ!$D$10+'СЕТ СН'!$I$5-'СЕТ СН'!$I$24</f>
        <v>3796.49256775</v>
      </c>
      <c r="D124" s="36">
        <f>SUMIFS(СВЦЭМ!$D$39:$D$782,СВЦЭМ!$A$39:$A$782,$A124,СВЦЭМ!$B$39:$B$782,D$119)+'СЕТ СН'!$I$14+СВЦЭМ!$D$10+'СЕТ СН'!$I$5-'СЕТ СН'!$I$24</f>
        <v>3844.4532683500001</v>
      </c>
      <c r="E124" s="36">
        <f>SUMIFS(СВЦЭМ!$D$39:$D$782,СВЦЭМ!$A$39:$A$782,$A124,СВЦЭМ!$B$39:$B$782,E$119)+'СЕТ СН'!$I$14+СВЦЭМ!$D$10+'СЕТ СН'!$I$5-'СЕТ СН'!$I$24</f>
        <v>3850.9484963100003</v>
      </c>
      <c r="F124" s="36">
        <f>SUMIFS(СВЦЭМ!$D$39:$D$782,СВЦЭМ!$A$39:$A$782,$A124,СВЦЭМ!$B$39:$B$782,F$119)+'СЕТ СН'!$I$14+СВЦЭМ!$D$10+'СЕТ СН'!$I$5-'СЕТ СН'!$I$24</f>
        <v>3854.0544468200001</v>
      </c>
      <c r="G124" s="36">
        <f>SUMIFS(СВЦЭМ!$D$39:$D$782,СВЦЭМ!$A$39:$A$782,$A124,СВЦЭМ!$B$39:$B$782,G$119)+'СЕТ СН'!$I$14+СВЦЭМ!$D$10+'СЕТ СН'!$I$5-'СЕТ СН'!$I$24</f>
        <v>3852.07613227</v>
      </c>
      <c r="H124" s="36">
        <f>SUMIFS(СВЦЭМ!$D$39:$D$782,СВЦЭМ!$A$39:$A$782,$A124,СВЦЭМ!$B$39:$B$782,H$119)+'СЕТ СН'!$I$14+СВЦЭМ!$D$10+'СЕТ СН'!$I$5-'СЕТ СН'!$I$24</f>
        <v>3806.0820989100002</v>
      </c>
      <c r="I124" s="36">
        <f>SUMIFS(СВЦЭМ!$D$39:$D$782,СВЦЭМ!$A$39:$A$782,$A124,СВЦЭМ!$B$39:$B$782,I$119)+'СЕТ СН'!$I$14+СВЦЭМ!$D$10+'СЕТ СН'!$I$5-'СЕТ СН'!$I$24</f>
        <v>3741.6035171499998</v>
      </c>
      <c r="J124" s="36">
        <f>SUMIFS(СВЦЭМ!$D$39:$D$782,СВЦЭМ!$A$39:$A$782,$A124,СВЦЭМ!$B$39:$B$782,J$119)+'СЕТ СН'!$I$14+СВЦЭМ!$D$10+'СЕТ СН'!$I$5-'СЕТ СН'!$I$24</f>
        <v>3707.1820838399999</v>
      </c>
      <c r="K124" s="36">
        <f>SUMIFS(СВЦЭМ!$D$39:$D$782,СВЦЭМ!$A$39:$A$782,$A124,СВЦЭМ!$B$39:$B$782,K$119)+'СЕТ СН'!$I$14+СВЦЭМ!$D$10+'СЕТ СН'!$I$5-'СЕТ СН'!$I$24</f>
        <v>3670.7799231600002</v>
      </c>
      <c r="L124" s="36">
        <f>SUMIFS(СВЦЭМ!$D$39:$D$782,СВЦЭМ!$A$39:$A$782,$A124,СВЦЭМ!$B$39:$B$782,L$119)+'СЕТ СН'!$I$14+СВЦЭМ!$D$10+'СЕТ СН'!$I$5-'СЕТ СН'!$I$24</f>
        <v>3685.0337803900002</v>
      </c>
      <c r="M124" s="36">
        <f>SUMIFS(СВЦЭМ!$D$39:$D$782,СВЦЭМ!$A$39:$A$782,$A124,СВЦЭМ!$B$39:$B$782,M$119)+'СЕТ СН'!$I$14+СВЦЭМ!$D$10+'СЕТ СН'!$I$5-'СЕТ СН'!$I$24</f>
        <v>3679.1674322700001</v>
      </c>
      <c r="N124" s="36">
        <f>SUMIFS(СВЦЭМ!$D$39:$D$782,СВЦЭМ!$A$39:$A$782,$A124,СВЦЭМ!$B$39:$B$782,N$119)+'СЕТ СН'!$I$14+СВЦЭМ!$D$10+'СЕТ СН'!$I$5-'СЕТ СН'!$I$24</f>
        <v>3680.2501489300003</v>
      </c>
      <c r="O124" s="36">
        <f>SUMIFS(СВЦЭМ!$D$39:$D$782,СВЦЭМ!$A$39:$A$782,$A124,СВЦЭМ!$B$39:$B$782,O$119)+'СЕТ СН'!$I$14+СВЦЭМ!$D$10+'СЕТ СН'!$I$5-'СЕТ СН'!$I$24</f>
        <v>3714.4407160299997</v>
      </c>
      <c r="P124" s="36">
        <f>SUMIFS(СВЦЭМ!$D$39:$D$782,СВЦЭМ!$A$39:$A$782,$A124,СВЦЭМ!$B$39:$B$782,P$119)+'СЕТ СН'!$I$14+СВЦЭМ!$D$10+'СЕТ СН'!$I$5-'СЕТ СН'!$I$24</f>
        <v>3760.3217973999999</v>
      </c>
      <c r="Q124" s="36">
        <f>SUMIFS(СВЦЭМ!$D$39:$D$782,СВЦЭМ!$A$39:$A$782,$A124,СВЦЭМ!$B$39:$B$782,Q$119)+'СЕТ СН'!$I$14+СВЦЭМ!$D$10+'СЕТ СН'!$I$5-'СЕТ СН'!$I$24</f>
        <v>3779.7676214499998</v>
      </c>
      <c r="R124" s="36">
        <f>SUMIFS(СВЦЭМ!$D$39:$D$782,СВЦЭМ!$A$39:$A$782,$A124,СВЦЭМ!$B$39:$B$782,R$119)+'СЕТ СН'!$I$14+СВЦЭМ!$D$10+'СЕТ СН'!$I$5-'СЕТ СН'!$I$24</f>
        <v>3769.8833923700004</v>
      </c>
      <c r="S124" s="36">
        <f>SUMIFS(СВЦЭМ!$D$39:$D$782,СВЦЭМ!$A$39:$A$782,$A124,СВЦЭМ!$B$39:$B$782,S$119)+'СЕТ СН'!$I$14+СВЦЭМ!$D$10+'СЕТ СН'!$I$5-'СЕТ СН'!$I$24</f>
        <v>3748.04059203</v>
      </c>
      <c r="T124" s="36">
        <f>SUMIFS(СВЦЭМ!$D$39:$D$782,СВЦЭМ!$A$39:$A$782,$A124,СВЦЭМ!$B$39:$B$782,T$119)+'СЕТ СН'!$I$14+СВЦЭМ!$D$10+'СЕТ СН'!$I$5-'СЕТ СН'!$I$24</f>
        <v>3689.3022687399998</v>
      </c>
      <c r="U124" s="36">
        <f>SUMIFS(СВЦЭМ!$D$39:$D$782,СВЦЭМ!$A$39:$A$782,$A124,СВЦЭМ!$B$39:$B$782,U$119)+'СЕТ СН'!$I$14+СВЦЭМ!$D$10+'СЕТ СН'!$I$5-'СЕТ СН'!$I$24</f>
        <v>3642.1235300600001</v>
      </c>
      <c r="V124" s="36">
        <f>SUMIFS(СВЦЭМ!$D$39:$D$782,СВЦЭМ!$A$39:$A$782,$A124,СВЦЭМ!$B$39:$B$782,V$119)+'СЕТ СН'!$I$14+СВЦЭМ!$D$10+'СЕТ СН'!$I$5-'СЕТ СН'!$I$24</f>
        <v>3638.4799740899998</v>
      </c>
      <c r="W124" s="36">
        <f>SUMIFS(СВЦЭМ!$D$39:$D$782,СВЦЭМ!$A$39:$A$782,$A124,СВЦЭМ!$B$39:$B$782,W$119)+'СЕТ СН'!$I$14+СВЦЭМ!$D$10+'СЕТ СН'!$I$5-'СЕТ СН'!$I$24</f>
        <v>3654.9189544700002</v>
      </c>
      <c r="X124" s="36">
        <f>SUMIFS(СВЦЭМ!$D$39:$D$782,СВЦЭМ!$A$39:$A$782,$A124,СВЦЭМ!$B$39:$B$782,X$119)+'СЕТ СН'!$I$14+СВЦЭМ!$D$10+'СЕТ СН'!$I$5-'СЕТ СН'!$I$24</f>
        <v>3638.43361938</v>
      </c>
      <c r="Y124" s="36">
        <f>SUMIFS(СВЦЭМ!$D$39:$D$782,СВЦЭМ!$A$39:$A$782,$A124,СВЦЭМ!$B$39:$B$782,Y$119)+'СЕТ СН'!$I$14+СВЦЭМ!$D$10+'СЕТ СН'!$I$5-'СЕТ СН'!$I$24</f>
        <v>3659.3967545800001</v>
      </c>
    </row>
    <row r="125" spans="1:27" ht="15.75" x14ac:dyDescent="0.2">
      <c r="A125" s="35">
        <f t="shared" si="3"/>
        <v>44292</v>
      </c>
      <c r="B125" s="36">
        <f>SUMIFS(СВЦЭМ!$D$39:$D$782,СВЦЭМ!$A$39:$A$782,$A125,СВЦЭМ!$B$39:$B$782,B$119)+'СЕТ СН'!$I$14+СВЦЭМ!$D$10+'СЕТ СН'!$I$5-'СЕТ СН'!$I$24</f>
        <v>3667.9690205900001</v>
      </c>
      <c r="C125" s="36">
        <f>SUMIFS(СВЦЭМ!$D$39:$D$782,СВЦЭМ!$A$39:$A$782,$A125,СВЦЭМ!$B$39:$B$782,C$119)+'СЕТ СН'!$I$14+СВЦЭМ!$D$10+'СЕТ СН'!$I$5-'СЕТ СН'!$I$24</f>
        <v>3731.2620758499997</v>
      </c>
      <c r="D125" s="36">
        <f>SUMIFS(СВЦЭМ!$D$39:$D$782,СВЦЭМ!$A$39:$A$782,$A125,СВЦЭМ!$B$39:$B$782,D$119)+'СЕТ СН'!$I$14+СВЦЭМ!$D$10+'СЕТ СН'!$I$5-'СЕТ СН'!$I$24</f>
        <v>3790.3132972000003</v>
      </c>
      <c r="E125" s="36">
        <f>SUMIFS(СВЦЭМ!$D$39:$D$782,СВЦЭМ!$A$39:$A$782,$A125,СВЦЭМ!$B$39:$B$782,E$119)+'СЕТ СН'!$I$14+СВЦЭМ!$D$10+'СЕТ СН'!$I$5-'СЕТ СН'!$I$24</f>
        <v>3797.85369335</v>
      </c>
      <c r="F125" s="36">
        <f>SUMIFS(СВЦЭМ!$D$39:$D$782,СВЦЭМ!$A$39:$A$782,$A125,СВЦЭМ!$B$39:$B$782,F$119)+'СЕТ СН'!$I$14+СВЦЭМ!$D$10+'СЕТ СН'!$I$5-'СЕТ СН'!$I$24</f>
        <v>3799.5329768299998</v>
      </c>
      <c r="G125" s="36">
        <f>SUMIFS(СВЦЭМ!$D$39:$D$782,СВЦЭМ!$A$39:$A$782,$A125,СВЦЭМ!$B$39:$B$782,G$119)+'СЕТ СН'!$I$14+СВЦЭМ!$D$10+'СЕТ СН'!$I$5-'СЕТ СН'!$I$24</f>
        <v>3792.4450923499999</v>
      </c>
      <c r="H125" s="36">
        <f>SUMIFS(СВЦЭМ!$D$39:$D$782,СВЦЭМ!$A$39:$A$782,$A125,СВЦЭМ!$B$39:$B$782,H$119)+'СЕТ СН'!$I$14+СВЦЭМ!$D$10+'СЕТ СН'!$I$5-'СЕТ СН'!$I$24</f>
        <v>3764.8772289999997</v>
      </c>
      <c r="I125" s="36">
        <f>SUMIFS(СВЦЭМ!$D$39:$D$782,СВЦЭМ!$A$39:$A$782,$A125,СВЦЭМ!$B$39:$B$782,I$119)+'СЕТ СН'!$I$14+СВЦЭМ!$D$10+'СЕТ СН'!$I$5-'СЕТ СН'!$I$24</f>
        <v>3711.1052441000002</v>
      </c>
      <c r="J125" s="36">
        <f>SUMIFS(СВЦЭМ!$D$39:$D$782,СВЦЭМ!$A$39:$A$782,$A125,СВЦЭМ!$B$39:$B$782,J$119)+'СЕТ СН'!$I$14+СВЦЭМ!$D$10+'СЕТ СН'!$I$5-'СЕТ СН'!$I$24</f>
        <v>3666.3721505499998</v>
      </c>
      <c r="K125" s="36">
        <f>SUMIFS(СВЦЭМ!$D$39:$D$782,СВЦЭМ!$A$39:$A$782,$A125,СВЦЭМ!$B$39:$B$782,K$119)+'СЕТ СН'!$I$14+СВЦЭМ!$D$10+'СЕТ СН'!$I$5-'СЕТ СН'!$I$24</f>
        <v>3631.8266748599999</v>
      </c>
      <c r="L125" s="36">
        <f>SUMIFS(СВЦЭМ!$D$39:$D$782,СВЦЭМ!$A$39:$A$782,$A125,СВЦЭМ!$B$39:$B$782,L$119)+'СЕТ СН'!$I$14+СВЦЭМ!$D$10+'СЕТ СН'!$I$5-'СЕТ СН'!$I$24</f>
        <v>3648.4205355499998</v>
      </c>
      <c r="M125" s="36">
        <f>SUMIFS(СВЦЭМ!$D$39:$D$782,СВЦЭМ!$A$39:$A$782,$A125,СВЦЭМ!$B$39:$B$782,M$119)+'СЕТ СН'!$I$14+СВЦЭМ!$D$10+'СЕТ СН'!$I$5-'СЕТ СН'!$I$24</f>
        <v>3662.3766053099998</v>
      </c>
      <c r="N125" s="36">
        <f>SUMIFS(СВЦЭМ!$D$39:$D$782,СВЦЭМ!$A$39:$A$782,$A125,СВЦЭМ!$B$39:$B$782,N$119)+'СЕТ СН'!$I$14+СВЦЭМ!$D$10+'СЕТ СН'!$I$5-'СЕТ СН'!$I$24</f>
        <v>3691.1075970100001</v>
      </c>
      <c r="O125" s="36">
        <f>SUMIFS(СВЦЭМ!$D$39:$D$782,СВЦЭМ!$A$39:$A$782,$A125,СВЦЭМ!$B$39:$B$782,O$119)+'СЕТ СН'!$I$14+СВЦЭМ!$D$10+'СЕТ СН'!$I$5-'СЕТ СН'!$I$24</f>
        <v>3730.6124219900003</v>
      </c>
      <c r="P125" s="36">
        <f>SUMIFS(СВЦЭМ!$D$39:$D$782,СВЦЭМ!$A$39:$A$782,$A125,СВЦЭМ!$B$39:$B$782,P$119)+'СЕТ СН'!$I$14+СВЦЭМ!$D$10+'СЕТ СН'!$I$5-'СЕТ СН'!$I$24</f>
        <v>3775.9751916599998</v>
      </c>
      <c r="Q125" s="36">
        <f>SUMIFS(СВЦЭМ!$D$39:$D$782,СВЦЭМ!$A$39:$A$782,$A125,СВЦЭМ!$B$39:$B$782,Q$119)+'СЕТ СН'!$I$14+СВЦЭМ!$D$10+'СЕТ СН'!$I$5-'СЕТ СН'!$I$24</f>
        <v>3785.0102344099996</v>
      </c>
      <c r="R125" s="36">
        <f>SUMIFS(СВЦЭМ!$D$39:$D$782,СВЦЭМ!$A$39:$A$782,$A125,СВЦЭМ!$B$39:$B$782,R$119)+'СЕТ СН'!$I$14+СВЦЭМ!$D$10+'СЕТ СН'!$I$5-'СЕТ СН'!$I$24</f>
        <v>3776.29445721</v>
      </c>
      <c r="S125" s="36">
        <f>SUMIFS(СВЦЭМ!$D$39:$D$782,СВЦЭМ!$A$39:$A$782,$A125,СВЦЭМ!$B$39:$B$782,S$119)+'СЕТ СН'!$I$14+СВЦЭМ!$D$10+'СЕТ СН'!$I$5-'СЕТ СН'!$I$24</f>
        <v>3758.5460824000002</v>
      </c>
      <c r="T125" s="36">
        <f>SUMIFS(СВЦЭМ!$D$39:$D$782,СВЦЭМ!$A$39:$A$782,$A125,СВЦЭМ!$B$39:$B$782,T$119)+'СЕТ СН'!$I$14+СВЦЭМ!$D$10+'СЕТ СН'!$I$5-'СЕТ СН'!$I$24</f>
        <v>3700.8506776200002</v>
      </c>
      <c r="U125" s="36">
        <f>SUMIFS(СВЦЭМ!$D$39:$D$782,СВЦЭМ!$A$39:$A$782,$A125,СВЦЭМ!$B$39:$B$782,U$119)+'СЕТ СН'!$I$14+СВЦЭМ!$D$10+'СЕТ СН'!$I$5-'СЕТ СН'!$I$24</f>
        <v>3624.3209351599999</v>
      </c>
      <c r="V125" s="36">
        <f>SUMIFS(СВЦЭМ!$D$39:$D$782,СВЦЭМ!$A$39:$A$782,$A125,СВЦЭМ!$B$39:$B$782,V$119)+'СЕТ СН'!$I$14+СВЦЭМ!$D$10+'СЕТ СН'!$I$5-'СЕТ СН'!$I$24</f>
        <v>3581.9653949600001</v>
      </c>
      <c r="W125" s="36">
        <f>SUMIFS(СВЦЭМ!$D$39:$D$782,СВЦЭМ!$A$39:$A$782,$A125,СВЦЭМ!$B$39:$B$782,W$119)+'СЕТ СН'!$I$14+СВЦЭМ!$D$10+'СЕТ СН'!$I$5-'СЕТ СН'!$I$24</f>
        <v>3596.3133758100003</v>
      </c>
      <c r="X125" s="36">
        <f>SUMIFS(СВЦЭМ!$D$39:$D$782,СВЦЭМ!$A$39:$A$782,$A125,СВЦЭМ!$B$39:$B$782,X$119)+'СЕТ СН'!$I$14+СВЦЭМ!$D$10+'СЕТ СН'!$I$5-'СЕТ СН'!$I$24</f>
        <v>3618.3663028299998</v>
      </c>
      <c r="Y125" s="36">
        <f>SUMIFS(СВЦЭМ!$D$39:$D$782,СВЦЭМ!$A$39:$A$782,$A125,СВЦЭМ!$B$39:$B$782,Y$119)+'СЕТ СН'!$I$14+СВЦЭМ!$D$10+'СЕТ СН'!$I$5-'СЕТ СН'!$I$24</f>
        <v>3672.6927249199998</v>
      </c>
    </row>
    <row r="126" spans="1:27" ht="15.75" x14ac:dyDescent="0.2">
      <c r="A126" s="35">
        <f t="shared" si="3"/>
        <v>44293</v>
      </c>
      <c r="B126" s="36">
        <f>SUMIFS(СВЦЭМ!$D$39:$D$782,СВЦЭМ!$A$39:$A$782,$A126,СВЦЭМ!$B$39:$B$782,B$119)+'СЕТ СН'!$I$14+СВЦЭМ!$D$10+'СЕТ СН'!$I$5-'СЕТ СН'!$I$24</f>
        <v>3750.1980922100001</v>
      </c>
      <c r="C126" s="36">
        <f>SUMIFS(СВЦЭМ!$D$39:$D$782,СВЦЭМ!$A$39:$A$782,$A126,СВЦЭМ!$B$39:$B$782,C$119)+'СЕТ СН'!$I$14+СВЦЭМ!$D$10+'СЕТ СН'!$I$5-'СЕТ СН'!$I$24</f>
        <v>3785.6383031</v>
      </c>
      <c r="D126" s="36">
        <f>SUMIFS(СВЦЭМ!$D$39:$D$782,СВЦЭМ!$A$39:$A$782,$A126,СВЦЭМ!$B$39:$B$782,D$119)+'СЕТ СН'!$I$14+СВЦЭМ!$D$10+'СЕТ СН'!$I$5-'СЕТ СН'!$I$24</f>
        <v>3749.25108714</v>
      </c>
      <c r="E126" s="36">
        <f>SUMIFS(СВЦЭМ!$D$39:$D$782,СВЦЭМ!$A$39:$A$782,$A126,СВЦЭМ!$B$39:$B$782,E$119)+'СЕТ СН'!$I$14+СВЦЭМ!$D$10+'СЕТ СН'!$I$5-'СЕТ СН'!$I$24</f>
        <v>3745.1267707699999</v>
      </c>
      <c r="F126" s="36">
        <f>SUMIFS(СВЦЭМ!$D$39:$D$782,СВЦЭМ!$A$39:$A$782,$A126,СВЦЭМ!$B$39:$B$782,F$119)+'СЕТ СН'!$I$14+СВЦЭМ!$D$10+'СЕТ СН'!$I$5-'СЕТ СН'!$I$24</f>
        <v>3748.6379090800001</v>
      </c>
      <c r="G126" s="36">
        <f>SUMIFS(СВЦЭМ!$D$39:$D$782,СВЦЭМ!$A$39:$A$782,$A126,СВЦЭМ!$B$39:$B$782,G$119)+'СЕТ СН'!$I$14+СВЦЭМ!$D$10+'СЕТ СН'!$I$5-'СЕТ СН'!$I$24</f>
        <v>3756.1620323500001</v>
      </c>
      <c r="H126" s="36">
        <f>SUMIFS(СВЦЭМ!$D$39:$D$782,СВЦЭМ!$A$39:$A$782,$A126,СВЦЭМ!$B$39:$B$782,H$119)+'СЕТ СН'!$I$14+СВЦЭМ!$D$10+'СЕТ СН'!$I$5-'СЕТ СН'!$I$24</f>
        <v>3791.8159677499998</v>
      </c>
      <c r="I126" s="36">
        <f>SUMIFS(СВЦЭМ!$D$39:$D$782,СВЦЭМ!$A$39:$A$782,$A126,СВЦЭМ!$B$39:$B$782,I$119)+'СЕТ СН'!$I$14+СВЦЭМ!$D$10+'СЕТ СН'!$I$5-'СЕТ СН'!$I$24</f>
        <v>3760.6944776600003</v>
      </c>
      <c r="J126" s="36">
        <f>SUMIFS(СВЦЭМ!$D$39:$D$782,СВЦЭМ!$A$39:$A$782,$A126,СВЦЭМ!$B$39:$B$782,J$119)+'СЕТ СН'!$I$14+СВЦЭМ!$D$10+'СЕТ СН'!$I$5-'СЕТ СН'!$I$24</f>
        <v>3713.8524425800001</v>
      </c>
      <c r="K126" s="36">
        <f>SUMIFS(СВЦЭМ!$D$39:$D$782,СВЦЭМ!$A$39:$A$782,$A126,СВЦЭМ!$B$39:$B$782,K$119)+'СЕТ СН'!$I$14+СВЦЭМ!$D$10+'СЕТ СН'!$I$5-'СЕТ СН'!$I$24</f>
        <v>3670.5552565100002</v>
      </c>
      <c r="L126" s="36">
        <f>SUMIFS(СВЦЭМ!$D$39:$D$782,СВЦЭМ!$A$39:$A$782,$A126,СВЦЭМ!$B$39:$B$782,L$119)+'СЕТ СН'!$I$14+СВЦЭМ!$D$10+'СЕТ СН'!$I$5-'СЕТ СН'!$I$24</f>
        <v>3676.5664319299999</v>
      </c>
      <c r="M126" s="36">
        <f>SUMIFS(СВЦЭМ!$D$39:$D$782,СВЦЭМ!$A$39:$A$782,$A126,СВЦЭМ!$B$39:$B$782,M$119)+'СЕТ СН'!$I$14+СВЦЭМ!$D$10+'СЕТ СН'!$I$5-'СЕТ СН'!$I$24</f>
        <v>3664.3191247099999</v>
      </c>
      <c r="N126" s="36">
        <f>SUMIFS(СВЦЭМ!$D$39:$D$782,СВЦЭМ!$A$39:$A$782,$A126,СВЦЭМ!$B$39:$B$782,N$119)+'СЕТ СН'!$I$14+СВЦЭМ!$D$10+'СЕТ СН'!$I$5-'СЕТ СН'!$I$24</f>
        <v>3690.1008569099999</v>
      </c>
      <c r="O126" s="36">
        <f>SUMIFS(СВЦЭМ!$D$39:$D$782,СВЦЭМ!$A$39:$A$782,$A126,СВЦЭМ!$B$39:$B$782,O$119)+'СЕТ СН'!$I$14+СВЦЭМ!$D$10+'СЕТ СН'!$I$5-'СЕТ СН'!$I$24</f>
        <v>3714.68193974</v>
      </c>
      <c r="P126" s="36">
        <f>SUMIFS(СВЦЭМ!$D$39:$D$782,СВЦЭМ!$A$39:$A$782,$A126,СВЦЭМ!$B$39:$B$782,P$119)+'СЕТ СН'!$I$14+СВЦЭМ!$D$10+'СЕТ СН'!$I$5-'СЕТ СН'!$I$24</f>
        <v>3753.66952223</v>
      </c>
      <c r="Q126" s="36">
        <f>SUMIFS(СВЦЭМ!$D$39:$D$782,СВЦЭМ!$A$39:$A$782,$A126,СВЦЭМ!$B$39:$B$782,Q$119)+'СЕТ СН'!$I$14+СВЦЭМ!$D$10+'СЕТ СН'!$I$5-'СЕТ СН'!$I$24</f>
        <v>3790.2343654699998</v>
      </c>
      <c r="R126" s="36">
        <f>SUMIFS(СВЦЭМ!$D$39:$D$782,СВЦЭМ!$A$39:$A$782,$A126,СВЦЭМ!$B$39:$B$782,R$119)+'СЕТ СН'!$I$14+СВЦЭМ!$D$10+'СЕТ СН'!$I$5-'СЕТ СН'!$I$24</f>
        <v>3790.6211491900003</v>
      </c>
      <c r="S126" s="36">
        <f>SUMIFS(СВЦЭМ!$D$39:$D$782,СВЦЭМ!$A$39:$A$782,$A126,СВЦЭМ!$B$39:$B$782,S$119)+'СЕТ СН'!$I$14+СВЦЭМ!$D$10+'СЕТ СН'!$I$5-'СЕТ СН'!$I$24</f>
        <v>3758.81580368</v>
      </c>
      <c r="T126" s="36">
        <f>SUMIFS(СВЦЭМ!$D$39:$D$782,СВЦЭМ!$A$39:$A$782,$A126,СВЦЭМ!$B$39:$B$782,T$119)+'СЕТ СН'!$I$14+СВЦЭМ!$D$10+'СЕТ СН'!$I$5-'СЕТ СН'!$I$24</f>
        <v>3684.3414502099999</v>
      </c>
      <c r="U126" s="36">
        <f>SUMIFS(СВЦЭМ!$D$39:$D$782,СВЦЭМ!$A$39:$A$782,$A126,СВЦЭМ!$B$39:$B$782,U$119)+'СЕТ СН'!$I$14+СВЦЭМ!$D$10+'СЕТ СН'!$I$5-'СЕТ СН'!$I$24</f>
        <v>3637.1335495600001</v>
      </c>
      <c r="V126" s="36">
        <f>SUMIFS(СВЦЭМ!$D$39:$D$782,СВЦЭМ!$A$39:$A$782,$A126,СВЦЭМ!$B$39:$B$782,V$119)+'СЕТ СН'!$I$14+СВЦЭМ!$D$10+'СЕТ СН'!$I$5-'СЕТ СН'!$I$24</f>
        <v>3621.36075605</v>
      </c>
      <c r="W126" s="36">
        <f>SUMIFS(СВЦЭМ!$D$39:$D$782,СВЦЭМ!$A$39:$A$782,$A126,СВЦЭМ!$B$39:$B$782,W$119)+'СЕТ СН'!$I$14+СВЦЭМ!$D$10+'СЕТ СН'!$I$5-'СЕТ СН'!$I$24</f>
        <v>3621.84264231</v>
      </c>
      <c r="X126" s="36">
        <f>SUMIFS(СВЦЭМ!$D$39:$D$782,СВЦЭМ!$A$39:$A$782,$A126,СВЦЭМ!$B$39:$B$782,X$119)+'СЕТ СН'!$I$14+СВЦЭМ!$D$10+'СЕТ СН'!$I$5-'СЕТ СН'!$I$24</f>
        <v>3635.25845725</v>
      </c>
      <c r="Y126" s="36">
        <f>SUMIFS(СВЦЭМ!$D$39:$D$782,СВЦЭМ!$A$39:$A$782,$A126,СВЦЭМ!$B$39:$B$782,Y$119)+'СЕТ СН'!$I$14+СВЦЭМ!$D$10+'СЕТ СН'!$I$5-'СЕТ СН'!$I$24</f>
        <v>3681.4289969000001</v>
      </c>
    </row>
    <row r="127" spans="1:27" ht="15.75" x14ac:dyDescent="0.2">
      <c r="A127" s="35">
        <f t="shared" si="3"/>
        <v>44294</v>
      </c>
      <c r="B127" s="36">
        <f>SUMIFS(СВЦЭМ!$D$39:$D$782,СВЦЭМ!$A$39:$A$782,$A127,СВЦЭМ!$B$39:$B$782,B$119)+'СЕТ СН'!$I$14+СВЦЭМ!$D$10+'СЕТ СН'!$I$5-'СЕТ СН'!$I$24</f>
        <v>3711.8267551999998</v>
      </c>
      <c r="C127" s="36">
        <f>SUMIFS(СВЦЭМ!$D$39:$D$782,СВЦЭМ!$A$39:$A$782,$A127,СВЦЭМ!$B$39:$B$782,C$119)+'СЕТ СН'!$I$14+СВЦЭМ!$D$10+'СЕТ СН'!$I$5-'СЕТ СН'!$I$24</f>
        <v>3778.1708403299999</v>
      </c>
      <c r="D127" s="36">
        <f>SUMIFS(СВЦЭМ!$D$39:$D$782,СВЦЭМ!$A$39:$A$782,$A127,СВЦЭМ!$B$39:$B$782,D$119)+'СЕТ СН'!$I$14+СВЦЭМ!$D$10+'СЕТ СН'!$I$5-'СЕТ СН'!$I$24</f>
        <v>3762.9528519300002</v>
      </c>
      <c r="E127" s="36">
        <f>SUMIFS(СВЦЭМ!$D$39:$D$782,СВЦЭМ!$A$39:$A$782,$A127,СВЦЭМ!$B$39:$B$782,E$119)+'СЕТ СН'!$I$14+СВЦЭМ!$D$10+'СЕТ СН'!$I$5-'СЕТ СН'!$I$24</f>
        <v>3757.7591429200002</v>
      </c>
      <c r="F127" s="36">
        <f>SUMIFS(СВЦЭМ!$D$39:$D$782,СВЦЭМ!$A$39:$A$782,$A127,СВЦЭМ!$B$39:$B$782,F$119)+'СЕТ СН'!$I$14+СВЦЭМ!$D$10+'СЕТ СН'!$I$5-'СЕТ СН'!$I$24</f>
        <v>3757.5055812299997</v>
      </c>
      <c r="G127" s="36">
        <f>SUMIFS(СВЦЭМ!$D$39:$D$782,СВЦЭМ!$A$39:$A$782,$A127,СВЦЭМ!$B$39:$B$782,G$119)+'СЕТ СН'!$I$14+СВЦЭМ!$D$10+'СЕТ СН'!$I$5-'СЕТ СН'!$I$24</f>
        <v>3769.7976230699996</v>
      </c>
      <c r="H127" s="36">
        <f>SUMIFS(СВЦЭМ!$D$39:$D$782,СВЦЭМ!$A$39:$A$782,$A127,СВЦЭМ!$B$39:$B$782,H$119)+'СЕТ СН'!$I$14+СВЦЭМ!$D$10+'СЕТ СН'!$I$5-'СЕТ СН'!$I$24</f>
        <v>3756.2191492900001</v>
      </c>
      <c r="I127" s="36">
        <f>SUMIFS(СВЦЭМ!$D$39:$D$782,СВЦЭМ!$A$39:$A$782,$A127,СВЦЭМ!$B$39:$B$782,I$119)+'СЕТ СН'!$I$14+СВЦЭМ!$D$10+'СЕТ СН'!$I$5-'СЕТ СН'!$I$24</f>
        <v>3710.6114649900001</v>
      </c>
      <c r="J127" s="36">
        <f>SUMIFS(СВЦЭМ!$D$39:$D$782,СВЦЭМ!$A$39:$A$782,$A127,СВЦЭМ!$B$39:$B$782,J$119)+'СЕТ СН'!$I$14+СВЦЭМ!$D$10+'СЕТ СН'!$I$5-'СЕТ СН'!$I$24</f>
        <v>3706.1846653299999</v>
      </c>
      <c r="K127" s="36">
        <f>SUMIFS(СВЦЭМ!$D$39:$D$782,СВЦЭМ!$A$39:$A$782,$A127,СВЦЭМ!$B$39:$B$782,K$119)+'СЕТ СН'!$I$14+СВЦЭМ!$D$10+'СЕТ СН'!$I$5-'СЕТ СН'!$I$24</f>
        <v>3687.8640875700003</v>
      </c>
      <c r="L127" s="36">
        <f>SUMIFS(СВЦЭМ!$D$39:$D$782,СВЦЭМ!$A$39:$A$782,$A127,СВЦЭМ!$B$39:$B$782,L$119)+'СЕТ СН'!$I$14+СВЦЭМ!$D$10+'СЕТ СН'!$I$5-'СЕТ СН'!$I$24</f>
        <v>3691.8120180300002</v>
      </c>
      <c r="M127" s="36">
        <f>SUMIFS(СВЦЭМ!$D$39:$D$782,СВЦЭМ!$A$39:$A$782,$A127,СВЦЭМ!$B$39:$B$782,M$119)+'СЕТ СН'!$I$14+СВЦЭМ!$D$10+'СЕТ СН'!$I$5-'СЕТ СН'!$I$24</f>
        <v>3699.6710439099998</v>
      </c>
      <c r="N127" s="36">
        <f>SUMIFS(СВЦЭМ!$D$39:$D$782,СВЦЭМ!$A$39:$A$782,$A127,СВЦЭМ!$B$39:$B$782,N$119)+'СЕТ СН'!$I$14+СВЦЭМ!$D$10+'СЕТ СН'!$I$5-'СЕТ СН'!$I$24</f>
        <v>3718.0347458800002</v>
      </c>
      <c r="O127" s="36">
        <f>SUMIFS(СВЦЭМ!$D$39:$D$782,СВЦЭМ!$A$39:$A$782,$A127,СВЦЭМ!$B$39:$B$782,O$119)+'СЕТ СН'!$I$14+СВЦЭМ!$D$10+'СЕТ СН'!$I$5-'СЕТ СН'!$I$24</f>
        <v>3722.8168262099998</v>
      </c>
      <c r="P127" s="36">
        <f>SUMIFS(СВЦЭМ!$D$39:$D$782,СВЦЭМ!$A$39:$A$782,$A127,СВЦЭМ!$B$39:$B$782,P$119)+'СЕТ СН'!$I$14+СВЦЭМ!$D$10+'СЕТ СН'!$I$5-'СЕТ СН'!$I$24</f>
        <v>3725.1724084799998</v>
      </c>
      <c r="Q127" s="36">
        <f>SUMIFS(СВЦЭМ!$D$39:$D$782,СВЦЭМ!$A$39:$A$782,$A127,СВЦЭМ!$B$39:$B$782,Q$119)+'СЕТ СН'!$I$14+СВЦЭМ!$D$10+'СЕТ СН'!$I$5-'СЕТ СН'!$I$24</f>
        <v>3746.3780704800001</v>
      </c>
      <c r="R127" s="36">
        <f>SUMIFS(СВЦЭМ!$D$39:$D$782,СВЦЭМ!$A$39:$A$782,$A127,СВЦЭМ!$B$39:$B$782,R$119)+'СЕТ СН'!$I$14+СВЦЭМ!$D$10+'СЕТ СН'!$I$5-'СЕТ СН'!$I$24</f>
        <v>3736.8379067000001</v>
      </c>
      <c r="S127" s="36">
        <f>SUMIFS(СВЦЭМ!$D$39:$D$782,СВЦЭМ!$A$39:$A$782,$A127,СВЦЭМ!$B$39:$B$782,S$119)+'СЕТ СН'!$I$14+СВЦЭМ!$D$10+'СЕТ СН'!$I$5-'СЕТ СН'!$I$24</f>
        <v>3722.5924952300002</v>
      </c>
      <c r="T127" s="36">
        <f>SUMIFS(СВЦЭМ!$D$39:$D$782,СВЦЭМ!$A$39:$A$782,$A127,СВЦЭМ!$B$39:$B$782,T$119)+'СЕТ СН'!$I$14+СВЦЭМ!$D$10+'СЕТ СН'!$I$5-'СЕТ СН'!$I$24</f>
        <v>3701.8877674999999</v>
      </c>
      <c r="U127" s="36">
        <f>SUMIFS(СВЦЭМ!$D$39:$D$782,СВЦЭМ!$A$39:$A$782,$A127,СВЦЭМ!$B$39:$B$782,U$119)+'СЕТ СН'!$I$14+СВЦЭМ!$D$10+'СЕТ СН'!$I$5-'СЕТ СН'!$I$24</f>
        <v>3638.0141311699999</v>
      </c>
      <c r="V127" s="36">
        <f>SUMIFS(СВЦЭМ!$D$39:$D$782,СВЦЭМ!$A$39:$A$782,$A127,СВЦЭМ!$B$39:$B$782,V$119)+'СЕТ СН'!$I$14+СВЦЭМ!$D$10+'СЕТ СН'!$I$5-'СЕТ СН'!$I$24</f>
        <v>3634.7836673500001</v>
      </c>
      <c r="W127" s="36">
        <f>SUMIFS(СВЦЭМ!$D$39:$D$782,СВЦЭМ!$A$39:$A$782,$A127,СВЦЭМ!$B$39:$B$782,W$119)+'СЕТ СН'!$I$14+СВЦЭМ!$D$10+'СЕТ СН'!$I$5-'СЕТ СН'!$I$24</f>
        <v>3653.02507079</v>
      </c>
      <c r="X127" s="36">
        <f>SUMIFS(СВЦЭМ!$D$39:$D$782,СВЦЭМ!$A$39:$A$782,$A127,СВЦЭМ!$B$39:$B$782,X$119)+'СЕТ СН'!$I$14+СВЦЭМ!$D$10+'СЕТ СН'!$I$5-'СЕТ СН'!$I$24</f>
        <v>3669.4622621399999</v>
      </c>
      <c r="Y127" s="36">
        <f>SUMIFS(СВЦЭМ!$D$39:$D$782,СВЦЭМ!$A$39:$A$782,$A127,СВЦЭМ!$B$39:$B$782,Y$119)+'СЕТ СН'!$I$14+СВЦЭМ!$D$10+'СЕТ СН'!$I$5-'СЕТ СН'!$I$24</f>
        <v>3706.88666328</v>
      </c>
    </row>
    <row r="128" spans="1:27" ht="15.75" x14ac:dyDescent="0.2">
      <c r="A128" s="35">
        <f t="shared" si="3"/>
        <v>44295</v>
      </c>
      <c r="B128" s="36">
        <f>SUMIFS(СВЦЭМ!$D$39:$D$782,СВЦЭМ!$A$39:$A$782,$A128,СВЦЭМ!$B$39:$B$782,B$119)+'СЕТ СН'!$I$14+СВЦЭМ!$D$10+'СЕТ СН'!$I$5-'СЕТ СН'!$I$24</f>
        <v>3685.9867603799999</v>
      </c>
      <c r="C128" s="36">
        <f>SUMIFS(СВЦЭМ!$D$39:$D$782,СВЦЭМ!$A$39:$A$782,$A128,СВЦЭМ!$B$39:$B$782,C$119)+'СЕТ СН'!$I$14+СВЦЭМ!$D$10+'СЕТ СН'!$I$5-'СЕТ СН'!$I$24</f>
        <v>3723.0079321799999</v>
      </c>
      <c r="D128" s="36">
        <f>SUMIFS(СВЦЭМ!$D$39:$D$782,СВЦЭМ!$A$39:$A$782,$A128,СВЦЭМ!$B$39:$B$782,D$119)+'СЕТ СН'!$I$14+СВЦЭМ!$D$10+'СЕТ СН'!$I$5-'СЕТ СН'!$I$24</f>
        <v>3756.7805708599999</v>
      </c>
      <c r="E128" s="36">
        <f>SUMIFS(СВЦЭМ!$D$39:$D$782,СВЦЭМ!$A$39:$A$782,$A128,СВЦЭМ!$B$39:$B$782,E$119)+'СЕТ СН'!$I$14+СВЦЭМ!$D$10+'СЕТ СН'!$I$5-'СЕТ СН'!$I$24</f>
        <v>3756.4372260600003</v>
      </c>
      <c r="F128" s="36">
        <f>SUMIFS(СВЦЭМ!$D$39:$D$782,СВЦЭМ!$A$39:$A$782,$A128,СВЦЭМ!$B$39:$B$782,F$119)+'СЕТ СН'!$I$14+СВЦЭМ!$D$10+'СЕТ СН'!$I$5-'СЕТ СН'!$I$24</f>
        <v>3756.09632491</v>
      </c>
      <c r="G128" s="36">
        <f>SUMIFS(СВЦЭМ!$D$39:$D$782,СВЦЭМ!$A$39:$A$782,$A128,СВЦЭМ!$B$39:$B$782,G$119)+'СЕТ СН'!$I$14+СВЦЭМ!$D$10+'СЕТ СН'!$I$5-'СЕТ СН'!$I$24</f>
        <v>3759.9946295600002</v>
      </c>
      <c r="H128" s="36">
        <f>SUMIFS(СВЦЭМ!$D$39:$D$782,СВЦЭМ!$A$39:$A$782,$A128,СВЦЭМ!$B$39:$B$782,H$119)+'СЕТ СН'!$I$14+СВЦЭМ!$D$10+'СЕТ СН'!$I$5-'СЕТ СН'!$I$24</f>
        <v>3745.9614864</v>
      </c>
      <c r="I128" s="36">
        <f>SUMIFS(СВЦЭМ!$D$39:$D$782,СВЦЭМ!$A$39:$A$782,$A128,СВЦЭМ!$B$39:$B$782,I$119)+'СЕТ СН'!$I$14+СВЦЭМ!$D$10+'СЕТ СН'!$I$5-'СЕТ СН'!$I$24</f>
        <v>3678.4037343499999</v>
      </c>
      <c r="J128" s="36">
        <f>SUMIFS(СВЦЭМ!$D$39:$D$782,СВЦЭМ!$A$39:$A$782,$A128,СВЦЭМ!$B$39:$B$782,J$119)+'СЕТ СН'!$I$14+СВЦЭМ!$D$10+'СЕТ СН'!$I$5-'СЕТ СН'!$I$24</f>
        <v>3684.8845734300003</v>
      </c>
      <c r="K128" s="36">
        <f>SUMIFS(СВЦЭМ!$D$39:$D$782,СВЦЭМ!$A$39:$A$782,$A128,СВЦЭМ!$B$39:$B$782,K$119)+'СЕТ СН'!$I$14+СВЦЭМ!$D$10+'СЕТ СН'!$I$5-'СЕТ СН'!$I$24</f>
        <v>3685.76512417</v>
      </c>
      <c r="L128" s="36">
        <f>SUMIFS(СВЦЭМ!$D$39:$D$782,СВЦЭМ!$A$39:$A$782,$A128,СВЦЭМ!$B$39:$B$782,L$119)+'СЕТ СН'!$I$14+СВЦЭМ!$D$10+'СЕТ СН'!$I$5-'СЕТ СН'!$I$24</f>
        <v>3689.54890725</v>
      </c>
      <c r="M128" s="36">
        <f>SUMIFS(СВЦЭМ!$D$39:$D$782,СВЦЭМ!$A$39:$A$782,$A128,СВЦЭМ!$B$39:$B$782,M$119)+'СЕТ СН'!$I$14+СВЦЭМ!$D$10+'СЕТ СН'!$I$5-'СЕТ СН'!$I$24</f>
        <v>3682.09245994</v>
      </c>
      <c r="N128" s="36">
        <f>SUMIFS(СВЦЭМ!$D$39:$D$782,СВЦЭМ!$A$39:$A$782,$A128,СВЦЭМ!$B$39:$B$782,N$119)+'СЕТ СН'!$I$14+СВЦЭМ!$D$10+'СЕТ СН'!$I$5-'СЕТ СН'!$I$24</f>
        <v>3702.09126315</v>
      </c>
      <c r="O128" s="36">
        <f>SUMIFS(СВЦЭМ!$D$39:$D$782,СВЦЭМ!$A$39:$A$782,$A128,СВЦЭМ!$B$39:$B$782,O$119)+'СЕТ СН'!$I$14+СВЦЭМ!$D$10+'СЕТ СН'!$I$5-'СЕТ СН'!$I$24</f>
        <v>3684.48593867</v>
      </c>
      <c r="P128" s="36">
        <f>SUMIFS(СВЦЭМ!$D$39:$D$782,СВЦЭМ!$A$39:$A$782,$A128,СВЦЭМ!$B$39:$B$782,P$119)+'СЕТ СН'!$I$14+СВЦЭМ!$D$10+'СЕТ СН'!$I$5-'СЕТ СН'!$I$24</f>
        <v>3708.6042193100002</v>
      </c>
      <c r="Q128" s="36">
        <f>SUMIFS(СВЦЭМ!$D$39:$D$782,СВЦЭМ!$A$39:$A$782,$A128,СВЦЭМ!$B$39:$B$782,Q$119)+'СЕТ СН'!$I$14+СВЦЭМ!$D$10+'СЕТ СН'!$I$5-'СЕТ СН'!$I$24</f>
        <v>3732.5148606000002</v>
      </c>
      <c r="R128" s="36">
        <f>SUMIFS(СВЦЭМ!$D$39:$D$782,СВЦЭМ!$A$39:$A$782,$A128,СВЦЭМ!$B$39:$B$782,R$119)+'СЕТ СН'!$I$14+СВЦЭМ!$D$10+'СЕТ СН'!$I$5-'СЕТ СН'!$I$24</f>
        <v>3716.5370284099999</v>
      </c>
      <c r="S128" s="36">
        <f>SUMIFS(СВЦЭМ!$D$39:$D$782,СВЦЭМ!$A$39:$A$782,$A128,СВЦЭМ!$B$39:$B$782,S$119)+'СЕТ СН'!$I$14+СВЦЭМ!$D$10+'СЕТ СН'!$I$5-'СЕТ СН'!$I$24</f>
        <v>3696.77381036</v>
      </c>
      <c r="T128" s="36">
        <f>SUMIFS(СВЦЭМ!$D$39:$D$782,СВЦЭМ!$A$39:$A$782,$A128,СВЦЭМ!$B$39:$B$782,T$119)+'СЕТ СН'!$I$14+СВЦЭМ!$D$10+'СЕТ СН'!$I$5-'СЕТ СН'!$I$24</f>
        <v>3693.86649068</v>
      </c>
      <c r="U128" s="36">
        <f>SUMIFS(СВЦЭМ!$D$39:$D$782,СВЦЭМ!$A$39:$A$782,$A128,СВЦЭМ!$B$39:$B$782,U$119)+'СЕТ СН'!$I$14+СВЦЭМ!$D$10+'СЕТ СН'!$I$5-'СЕТ СН'!$I$24</f>
        <v>3688.4878439200002</v>
      </c>
      <c r="V128" s="36">
        <f>SUMIFS(СВЦЭМ!$D$39:$D$782,СВЦЭМ!$A$39:$A$782,$A128,СВЦЭМ!$B$39:$B$782,V$119)+'СЕТ СН'!$I$14+СВЦЭМ!$D$10+'СЕТ СН'!$I$5-'СЕТ СН'!$I$24</f>
        <v>3699.6441479</v>
      </c>
      <c r="W128" s="36">
        <f>SUMIFS(СВЦЭМ!$D$39:$D$782,СВЦЭМ!$A$39:$A$782,$A128,СВЦЭМ!$B$39:$B$782,W$119)+'СЕТ СН'!$I$14+СВЦЭМ!$D$10+'СЕТ СН'!$I$5-'СЕТ СН'!$I$24</f>
        <v>3704.1867120299999</v>
      </c>
      <c r="X128" s="36">
        <f>SUMIFS(СВЦЭМ!$D$39:$D$782,СВЦЭМ!$A$39:$A$782,$A128,СВЦЭМ!$B$39:$B$782,X$119)+'СЕТ СН'!$I$14+СВЦЭМ!$D$10+'СЕТ СН'!$I$5-'СЕТ СН'!$I$24</f>
        <v>3688.9037925900002</v>
      </c>
      <c r="Y128" s="36">
        <f>SUMIFS(СВЦЭМ!$D$39:$D$782,СВЦЭМ!$A$39:$A$782,$A128,СВЦЭМ!$B$39:$B$782,Y$119)+'СЕТ СН'!$I$14+СВЦЭМ!$D$10+'СЕТ СН'!$I$5-'СЕТ СН'!$I$24</f>
        <v>3661.2107865899998</v>
      </c>
    </row>
    <row r="129" spans="1:25" ht="15.75" x14ac:dyDescent="0.2">
      <c r="A129" s="35">
        <f t="shared" si="3"/>
        <v>44296</v>
      </c>
      <c r="B129" s="36">
        <f>SUMIFS(СВЦЭМ!$D$39:$D$782,СВЦЭМ!$A$39:$A$782,$A129,СВЦЭМ!$B$39:$B$782,B$119)+'СЕТ СН'!$I$14+СВЦЭМ!$D$10+'СЕТ СН'!$I$5-'СЕТ СН'!$I$24</f>
        <v>3730.8695946100001</v>
      </c>
      <c r="C129" s="36">
        <f>SUMIFS(СВЦЭМ!$D$39:$D$782,СВЦЭМ!$A$39:$A$782,$A129,СВЦЭМ!$B$39:$B$782,C$119)+'СЕТ СН'!$I$14+СВЦЭМ!$D$10+'СЕТ СН'!$I$5-'СЕТ СН'!$I$24</f>
        <v>3772.0411386599999</v>
      </c>
      <c r="D129" s="36">
        <f>SUMIFS(СВЦЭМ!$D$39:$D$782,СВЦЭМ!$A$39:$A$782,$A129,СВЦЭМ!$B$39:$B$782,D$119)+'СЕТ СН'!$I$14+СВЦЭМ!$D$10+'СЕТ СН'!$I$5-'СЕТ СН'!$I$24</f>
        <v>3781.67999052</v>
      </c>
      <c r="E129" s="36">
        <f>SUMIFS(СВЦЭМ!$D$39:$D$782,СВЦЭМ!$A$39:$A$782,$A129,СВЦЭМ!$B$39:$B$782,E$119)+'СЕТ СН'!$I$14+СВЦЭМ!$D$10+'СЕТ СН'!$I$5-'СЕТ СН'!$I$24</f>
        <v>3765.3007094499999</v>
      </c>
      <c r="F129" s="36">
        <f>SUMIFS(СВЦЭМ!$D$39:$D$782,СВЦЭМ!$A$39:$A$782,$A129,СВЦЭМ!$B$39:$B$782,F$119)+'СЕТ СН'!$I$14+СВЦЭМ!$D$10+'СЕТ СН'!$I$5-'СЕТ СН'!$I$24</f>
        <v>3750.74406404</v>
      </c>
      <c r="G129" s="36">
        <f>SUMIFS(СВЦЭМ!$D$39:$D$782,СВЦЭМ!$A$39:$A$782,$A129,СВЦЭМ!$B$39:$B$782,G$119)+'СЕТ СН'!$I$14+СВЦЭМ!$D$10+'СЕТ СН'!$I$5-'СЕТ СН'!$I$24</f>
        <v>3753.89200867</v>
      </c>
      <c r="H129" s="36">
        <f>SUMIFS(СВЦЭМ!$D$39:$D$782,СВЦЭМ!$A$39:$A$782,$A129,СВЦЭМ!$B$39:$B$782,H$119)+'СЕТ СН'!$I$14+СВЦЭМ!$D$10+'СЕТ СН'!$I$5-'СЕТ СН'!$I$24</f>
        <v>3741.9269933999999</v>
      </c>
      <c r="I129" s="36">
        <f>SUMIFS(СВЦЭМ!$D$39:$D$782,СВЦЭМ!$A$39:$A$782,$A129,СВЦЭМ!$B$39:$B$782,I$119)+'СЕТ СН'!$I$14+СВЦЭМ!$D$10+'СЕТ СН'!$I$5-'СЕТ СН'!$I$24</f>
        <v>3709.0374748300001</v>
      </c>
      <c r="J129" s="36">
        <f>SUMIFS(СВЦЭМ!$D$39:$D$782,СВЦЭМ!$A$39:$A$782,$A129,СВЦЭМ!$B$39:$B$782,J$119)+'СЕТ СН'!$I$14+СВЦЭМ!$D$10+'СЕТ СН'!$I$5-'СЕТ СН'!$I$24</f>
        <v>3667.3563181999998</v>
      </c>
      <c r="K129" s="36">
        <f>SUMIFS(СВЦЭМ!$D$39:$D$782,СВЦЭМ!$A$39:$A$782,$A129,СВЦЭМ!$B$39:$B$782,K$119)+'СЕТ СН'!$I$14+СВЦЭМ!$D$10+'СЕТ СН'!$I$5-'СЕТ СН'!$I$24</f>
        <v>3610.69326877</v>
      </c>
      <c r="L129" s="36">
        <f>SUMIFS(СВЦЭМ!$D$39:$D$782,СВЦЭМ!$A$39:$A$782,$A129,СВЦЭМ!$B$39:$B$782,L$119)+'СЕТ СН'!$I$14+СВЦЭМ!$D$10+'СЕТ СН'!$I$5-'СЕТ СН'!$I$24</f>
        <v>3619.2086002800002</v>
      </c>
      <c r="M129" s="36">
        <f>SUMIFS(СВЦЭМ!$D$39:$D$782,СВЦЭМ!$A$39:$A$782,$A129,СВЦЭМ!$B$39:$B$782,M$119)+'СЕТ СН'!$I$14+СВЦЭМ!$D$10+'СЕТ СН'!$I$5-'СЕТ СН'!$I$24</f>
        <v>3637.1296312599998</v>
      </c>
      <c r="N129" s="36">
        <f>SUMIFS(СВЦЭМ!$D$39:$D$782,СВЦЭМ!$A$39:$A$782,$A129,СВЦЭМ!$B$39:$B$782,N$119)+'СЕТ СН'!$I$14+СВЦЭМ!$D$10+'СЕТ СН'!$I$5-'СЕТ СН'!$I$24</f>
        <v>3681.2543159100001</v>
      </c>
      <c r="O129" s="36">
        <f>SUMIFS(СВЦЭМ!$D$39:$D$782,СВЦЭМ!$A$39:$A$782,$A129,СВЦЭМ!$B$39:$B$782,O$119)+'СЕТ СН'!$I$14+СВЦЭМ!$D$10+'СЕТ СН'!$I$5-'СЕТ СН'!$I$24</f>
        <v>3705.58125187</v>
      </c>
      <c r="P129" s="36">
        <f>SUMIFS(СВЦЭМ!$D$39:$D$782,СВЦЭМ!$A$39:$A$782,$A129,СВЦЭМ!$B$39:$B$782,P$119)+'СЕТ СН'!$I$14+СВЦЭМ!$D$10+'СЕТ СН'!$I$5-'СЕТ СН'!$I$24</f>
        <v>3750.9395776199999</v>
      </c>
      <c r="Q129" s="36">
        <f>SUMIFS(СВЦЭМ!$D$39:$D$782,СВЦЭМ!$A$39:$A$782,$A129,СВЦЭМ!$B$39:$B$782,Q$119)+'СЕТ СН'!$I$14+СВЦЭМ!$D$10+'СЕТ СН'!$I$5-'СЕТ СН'!$I$24</f>
        <v>3764.2990247300004</v>
      </c>
      <c r="R129" s="36">
        <f>SUMIFS(СВЦЭМ!$D$39:$D$782,СВЦЭМ!$A$39:$A$782,$A129,СВЦЭМ!$B$39:$B$782,R$119)+'СЕТ СН'!$I$14+СВЦЭМ!$D$10+'СЕТ СН'!$I$5-'СЕТ СН'!$I$24</f>
        <v>3752.42041126</v>
      </c>
      <c r="S129" s="36">
        <f>SUMIFS(СВЦЭМ!$D$39:$D$782,СВЦЭМ!$A$39:$A$782,$A129,СВЦЭМ!$B$39:$B$782,S$119)+'СЕТ СН'!$I$14+СВЦЭМ!$D$10+'СЕТ СН'!$I$5-'СЕТ СН'!$I$24</f>
        <v>3705.5525200800002</v>
      </c>
      <c r="T129" s="36">
        <f>SUMIFS(СВЦЭМ!$D$39:$D$782,СВЦЭМ!$A$39:$A$782,$A129,СВЦЭМ!$B$39:$B$782,T$119)+'СЕТ СН'!$I$14+СВЦЭМ!$D$10+'СЕТ СН'!$I$5-'СЕТ СН'!$I$24</f>
        <v>3606.9968247199999</v>
      </c>
      <c r="U129" s="36">
        <f>SUMIFS(СВЦЭМ!$D$39:$D$782,СВЦЭМ!$A$39:$A$782,$A129,СВЦЭМ!$B$39:$B$782,U$119)+'СЕТ СН'!$I$14+СВЦЭМ!$D$10+'СЕТ СН'!$I$5-'СЕТ СН'!$I$24</f>
        <v>3541.56057108</v>
      </c>
      <c r="V129" s="36">
        <f>SUMIFS(СВЦЭМ!$D$39:$D$782,СВЦЭМ!$A$39:$A$782,$A129,СВЦЭМ!$B$39:$B$782,V$119)+'СЕТ СН'!$I$14+СВЦЭМ!$D$10+'СЕТ СН'!$I$5-'СЕТ СН'!$I$24</f>
        <v>3537.52170441</v>
      </c>
      <c r="W129" s="36">
        <f>SUMIFS(СВЦЭМ!$D$39:$D$782,СВЦЭМ!$A$39:$A$782,$A129,СВЦЭМ!$B$39:$B$782,W$119)+'СЕТ СН'!$I$14+СВЦЭМ!$D$10+'СЕТ СН'!$I$5-'СЕТ СН'!$I$24</f>
        <v>3550.0052350699998</v>
      </c>
      <c r="X129" s="36">
        <f>SUMIFS(СВЦЭМ!$D$39:$D$782,СВЦЭМ!$A$39:$A$782,$A129,СВЦЭМ!$B$39:$B$782,X$119)+'СЕТ СН'!$I$14+СВЦЭМ!$D$10+'СЕТ СН'!$I$5-'СЕТ СН'!$I$24</f>
        <v>3554.2471461300001</v>
      </c>
      <c r="Y129" s="36">
        <f>SUMIFS(СВЦЭМ!$D$39:$D$782,СВЦЭМ!$A$39:$A$782,$A129,СВЦЭМ!$B$39:$B$782,Y$119)+'СЕТ СН'!$I$14+СВЦЭМ!$D$10+'СЕТ СН'!$I$5-'СЕТ СН'!$I$24</f>
        <v>3594.7331365099999</v>
      </c>
    </row>
    <row r="130" spans="1:25" ht="15.75" x14ac:dyDescent="0.2">
      <c r="A130" s="35">
        <f t="shared" si="3"/>
        <v>44297</v>
      </c>
      <c r="B130" s="36">
        <f>SUMIFS(СВЦЭМ!$D$39:$D$782,СВЦЭМ!$A$39:$A$782,$A130,СВЦЭМ!$B$39:$B$782,B$119)+'СЕТ СН'!$I$14+СВЦЭМ!$D$10+'СЕТ СН'!$I$5-'СЕТ СН'!$I$24</f>
        <v>3672.1757479299999</v>
      </c>
      <c r="C130" s="36">
        <f>SUMIFS(СВЦЭМ!$D$39:$D$782,СВЦЭМ!$A$39:$A$782,$A130,СВЦЭМ!$B$39:$B$782,C$119)+'СЕТ СН'!$I$14+СВЦЭМ!$D$10+'СЕТ СН'!$I$5-'СЕТ СН'!$I$24</f>
        <v>3772.95144347</v>
      </c>
      <c r="D130" s="36">
        <f>SUMIFS(СВЦЭМ!$D$39:$D$782,СВЦЭМ!$A$39:$A$782,$A130,СВЦЭМ!$B$39:$B$782,D$119)+'СЕТ СН'!$I$14+СВЦЭМ!$D$10+'СЕТ СН'!$I$5-'СЕТ СН'!$I$24</f>
        <v>3842.7742305399997</v>
      </c>
      <c r="E130" s="36">
        <f>SUMIFS(СВЦЭМ!$D$39:$D$782,СВЦЭМ!$A$39:$A$782,$A130,СВЦЭМ!$B$39:$B$782,E$119)+'СЕТ СН'!$I$14+СВЦЭМ!$D$10+'СЕТ СН'!$I$5-'СЕТ СН'!$I$24</f>
        <v>3863.3411369800001</v>
      </c>
      <c r="F130" s="36">
        <f>SUMIFS(СВЦЭМ!$D$39:$D$782,СВЦЭМ!$A$39:$A$782,$A130,СВЦЭМ!$B$39:$B$782,F$119)+'СЕТ СН'!$I$14+СВЦЭМ!$D$10+'СЕТ СН'!$I$5-'СЕТ СН'!$I$24</f>
        <v>3878.4490901199997</v>
      </c>
      <c r="G130" s="36">
        <f>SUMIFS(СВЦЭМ!$D$39:$D$782,СВЦЭМ!$A$39:$A$782,$A130,СВЦЭМ!$B$39:$B$782,G$119)+'СЕТ СН'!$I$14+СВЦЭМ!$D$10+'СЕТ СН'!$I$5-'СЕТ СН'!$I$24</f>
        <v>3875.0827701899998</v>
      </c>
      <c r="H130" s="36">
        <f>SUMIFS(СВЦЭМ!$D$39:$D$782,СВЦЭМ!$A$39:$A$782,$A130,СВЦЭМ!$B$39:$B$782,H$119)+'СЕТ СН'!$I$14+СВЦЭМ!$D$10+'СЕТ СН'!$I$5-'СЕТ СН'!$I$24</f>
        <v>3858.8957101300002</v>
      </c>
      <c r="I130" s="36">
        <f>SUMIFS(СВЦЭМ!$D$39:$D$782,СВЦЭМ!$A$39:$A$782,$A130,СВЦЭМ!$B$39:$B$782,I$119)+'СЕТ СН'!$I$14+СВЦЭМ!$D$10+'СЕТ СН'!$I$5-'СЕТ СН'!$I$24</f>
        <v>3793.39696718</v>
      </c>
      <c r="J130" s="36">
        <f>SUMIFS(СВЦЭМ!$D$39:$D$782,СВЦЭМ!$A$39:$A$782,$A130,СВЦЭМ!$B$39:$B$782,J$119)+'СЕТ СН'!$I$14+СВЦЭМ!$D$10+'СЕТ СН'!$I$5-'СЕТ СН'!$I$24</f>
        <v>3734.2451432100002</v>
      </c>
      <c r="K130" s="36">
        <f>SUMIFS(СВЦЭМ!$D$39:$D$782,СВЦЭМ!$A$39:$A$782,$A130,СВЦЭМ!$B$39:$B$782,K$119)+'СЕТ СН'!$I$14+СВЦЭМ!$D$10+'СЕТ СН'!$I$5-'СЕТ СН'!$I$24</f>
        <v>3670.12309921</v>
      </c>
      <c r="L130" s="36">
        <f>SUMIFS(СВЦЭМ!$D$39:$D$782,СВЦЭМ!$A$39:$A$782,$A130,СВЦЭМ!$B$39:$B$782,L$119)+'СЕТ СН'!$I$14+СВЦЭМ!$D$10+'СЕТ СН'!$I$5-'СЕТ СН'!$I$24</f>
        <v>3667.5447250400002</v>
      </c>
      <c r="M130" s="36">
        <f>SUMIFS(СВЦЭМ!$D$39:$D$782,СВЦЭМ!$A$39:$A$782,$A130,СВЦЭМ!$B$39:$B$782,M$119)+'СЕТ СН'!$I$14+СВЦЭМ!$D$10+'СЕТ СН'!$I$5-'СЕТ СН'!$I$24</f>
        <v>3673.4537629699998</v>
      </c>
      <c r="N130" s="36">
        <f>SUMIFS(СВЦЭМ!$D$39:$D$782,СВЦЭМ!$A$39:$A$782,$A130,СВЦЭМ!$B$39:$B$782,N$119)+'СЕТ СН'!$I$14+СВЦЭМ!$D$10+'СЕТ СН'!$I$5-'СЕТ СН'!$I$24</f>
        <v>3701.2623820099998</v>
      </c>
      <c r="O130" s="36">
        <f>SUMIFS(СВЦЭМ!$D$39:$D$782,СВЦЭМ!$A$39:$A$782,$A130,СВЦЭМ!$B$39:$B$782,O$119)+'СЕТ СН'!$I$14+СВЦЭМ!$D$10+'СЕТ СН'!$I$5-'СЕТ СН'!$I$24</f>
        <v>3728.2701587699999</v>
      </c>
      <c r="P130" s="36">
        <f>SUMIFS(СВЦЭМ!$D$39:$D$782,СВЦЭМ!$A$39:$A$782,$A130,СВЦЭМ!$B$39:$B$782,P$119)+'СЕТ СН'!$I$14+СВЦЭМ!$D$10+'СЕТ СН'!$I$5-'СЕТ СН'!$I$24</f>
        <v>3777.1621663300002</v>
      </c>
      <c r="Q130" s="36">
        <f>SUMIFS(СВЦЭМ!$D$39:$D$782,СВЦЭМ!$A$39:$A$782,$A130,СВЦЭМ!$B$39:$B$782,Q$119)+'СЕТ СН'!$I$14+СВЦЭМ!$D$10+'СЕТ СН'!$I$5-'СЕТ СН'!$I$24</f>
        <v>3805.9401811799999</v>
      </c>
      <c r="R130" s="36">
        <f>SUMIFS(СВЦЭМ!$D$39:$D$782,СВЦЭМ!$A$39:$A$782,$A130,СВЦЭМ!$B$39:$B$782,R$119)+'СЕТ СН'!$I$14+СВЦЭМ!$D$10+'СЕТ СН'!$I$5-'СЕТ СН'!$I$24</f>
        <v>3791.2913751300002</v>
      </c>
      <c r="S130" s="36">
        <f>SUMIFS(СВЦЭМ!$D$39:$D$782,СВЦЭМ!$A$39:$A$782,$A130,СВЦЭМ!$B$39:$B$782,S$119)+'СЕТ СН'!$I$14+СВЦЭМ!$D$10+'СЕТ СН'!$I$5-'СЕТ СН'!$I$24</f>
        <v>3764.9990764200002</v>
      </c>
      <c r="T130" s="36">
        <f>SUMIFS(СВЦЭМ!$D$39:$D$782,СВЦЭМ!$A$39:$A$782,$A130,СВЦЭМ!$B$39:$B$782,T$119)+'СЕТ СН'!$I$14+СВЦЭМ!$D$10+'СЕТ СН'!$I$5-'СЕТ СН'!$I$24</f>
        <v>3697.3158983100002</v>
      </c>
      <c r="U130" s="36">
        <f>SUMIFS(СВЦЭМ!$D$39:$D$782,СВЦЭМ!$A$39:$A$782,$A130,СВЦЭМ!$B$39:$B$782,U$119)+'СЕТ СН'!$I$14+СВЦЭМ!$D$10+'СЕТ СН'!$I$5-'СЕТ СН'!$I$24</f>
        <v>3635.2881850899998</v>
      </c>
      <c r="V130" s="36">
        <f>SUMIFS(СВЦЭМ!$D$39:$D$782,СВЦЭМ!$A$39:$A$782,$A130,СВЦЭМ!$B$39:$B$782,V$119)+'СЕТ СН'!$I$14+СВЦЭМ!$D$10+'СЕТ СН'!$I$5-'СЕТ СН'!$I$24</f>
        <v>3615.3006472100001</v>
      </c>
      <c r="W130" s="36">
        <f>SUMIFS(СВЦЭМ!$D$39:$D$782,СВЦЭМ!$A$39:$A$782,$A130,СВЦЭМ!$B$39:$B$782,W$119)+'СЕТ СН'!$I$14+СВЦЭМ!$D$10+'СЕТ СН'!$I$5-'СЕТ СН'!$I$24</f>
        <v>3617.2236132799999</v>
      </c>
      <c r="X130" s="36">
        <f>SUMIFS(СВЦЭМ!$D$39:$D$782,СВЦЭМ!$A$39:$A$782,$A130,СВЦЭМ!$B$39:$B$782,X$119)+'СЕТ СН'!$I$14+СВЦЭМ!$D$10+'СЕТ СН'!$I$5-'СЕТ СН'!$I$24</f>
        <v>3616.5320022300002</v>
      </c>
      <c r="Y130" s="36">
        <f>SUMIFS(СВЦЭМ!$D$39:$D$782,СВЦЭМ!$A$39:$A$782,$A130,СВЦЭМ!$B$39:$B$782,Y$119)+'СЕТ СН'!$I$14+СВЦЭМ!$D$10+'СЕТ СН'!$I$5-'СЕТ СН'!$I$24</f>
        <v>3657.5335490299999</v>
      </c>
    </row>
    <row r="131" spans="1:25" ht="15.75" x14ac:dyDescent="0.2">
      <c r="A131" s="35">
        <f t="shared" si="3"/>
        <v>44298</v>
      </c>
      <c r="B131" s="36">
        <f>SUMIFS(СВЦЭМ!$D$39:$D$782,СВЦЭМ!$A$39:$A$782,$A131,СВЦЭМ!$B$39:$B$782,B$119)+'СЕТ СН'!$I$14+СВЦЭМ!$D$10+'СЕТ СН'!$I$5-'СЕТ СН'!$I$24</f>
        <v>3700.5948861299998</v>
      </c>
      <c r="C131" s="36">
        <f>SUMIFS(СВЦЭМ!$D$39:$D$782,СВЦЭМ!$A$39:$A$782,$A131,СВЦЭМ!$B$39:$B$782,C$119)+'СЕТ СН'!$I$14+СВЦЭМ!$D$10+'СЕТ СН'!$I$5-'СЕТ СН'!$I$24</f>
        <v>3759.4634971200003</v>
      </c>
      <c r="D131" s="36">
        <f>SUMIFS(СВЦЭМ!$D$39:$D$782,СВЦЭМ!$A$39:$A$782,$A131,СВЦЭМ!$B$39:$B$782,D$119)+'СЕТ СН'!$I$14+СВЦЭМ!$D$10+'СЕТ СН'!$I$5-'СЕТ СН'!$I$24</f>
        <v>3812.7645934399998</v>
      </c>
      <c r="E131" s="36">
        <f>SUMIFS(СВЦЭМ!$D$39:$D$782,СВЦЭМ!$A$39:$A$782,$A131,СВЦЭМ!$B$39:$B$782,E$119)+'СЕТ СН'!$I$14+СВЦЭМ!$D$10+'СЕТ СН'!$I$5-'СЕТ СН'!$I$24</f>
        <v>3872.6642298699999</v>
      </c>
      <c r="F131" s="36">
        <f>SUMIFS(СВЦЭМ!$D$39:$D$782,СВЦЭМ!$A$39:$A$782,$A131,СВЦЭМ!$B$39:$B$782,F$119)+'СЕТ СН'!$I$14+СВЦЭМ!$D$10+'СЕТ СН'!$I$5-'СЕТ СН'!$I$24</f>
        <v>3890.4722060100003</v>
      </c>
      <c r="G131" s="36">
        <f>SUMIFS(СВЦЭМ!$D$39:$D$782,СВЦЭМ!$A$39:$A$782,$A131,СВЦЭМ!$B$39:$B$782,G$119)+'СЕТ СН'!$I$14+СВЦЭМ!$D$10+'СЕТ СН'!$I$5-'СЕТ СН'!$I$24</f>
        <v>3866.7455557100002</v>
      </c>
      <c r="H131" s="36">
        <f>SUMIFS(СВЦЭМ!$D$39:$D$782,СВЦЭМ!$A$39:$A$782,$A131,СВЦЭМ!$B$39:$B$782,H$119)+'СЕТ СН'!$I$14+СВЦЭМ!$D$10+'СЕТ СН'!$I$5-'СЕТ СН'!$I$24</f>
        <v>3833.97123096</v>
      </c>
      <c r="I131" s="36">
        <f>SUMIFS(СВЦЭМ!$D$39:$D$782,СВЦЭМ!$A$39:$A$782,$A131,СВЦЭМ!$B$39:$B$782,I$119)+'СЕТ СН'!$I$14+СВЦЭМ!$D$10+'СЕТ СН'!$I$5-'СЕТ СН'!$I$24</f>
        <v>3768.9768096300004</v>
      </c>
      <c r="J131" s="36">
        <f>SUMIFS(СВЦЭМ!$D$39:$D$782,СВЦЭМ!$A$39:$A$782,$A131,СВЦЭМ!$B$39:$B$782,J$119)+'СЕТ СН'!$I$14+СВЦЭМ!$D$10+'СЕТ СН'!$I$5-'СЕТ СН'!$I$24</f>
        <v>3705.8969494600001</v>
      </c>
      <c r="K131" s="36">
        <f>SUMIFS(СВЦЭМ!$D$39:$D$782,СВЦЭМ!$A$39:$A$782,$A131,СВЦЭМ!$B$39:$B$782,K$119)+'СЕТ СН'!$I$14+СВЦЭМ!$D$10+'СЕТ СН'!$I$5-'СЕТ СН'!$I$24</f>
        <v>3663.4938187500002</v>
      </c>
      <c r="L131" s="36">
        <f>SUMIFS(СВЦЭМ!$D$39:$D$782,СВЦЭМ!$A$39:$A$782,$A131,СВЦЭМ!$B$39:$B$782,L$119)+'СЕТ СН'!$I$14+СВЦЭМ!$D$10+'СЕТ СН'!$I$5-'СЕТ СН'!$I$24</f>
        <v>3657.2815919200002</v>
      </c>
      <c r="M131" s="36">
        <f>SUMIFS(СВЦЭМ!$D$39:$D$782,СВЦЭМ!$A$39:$A$782,$A131,СВЦЭМ!$B$39:$B$782,M$119)+'СЕТ СН'!$I$14+СВЦЭМ!$D$10+'СЕТ СН'!$I$5-'СЕТ СН'!$I$24</f>
        <v>3666.65015232</v>
      </c>
      <c r="N131" s="36">
        <f>SUMIFS(СВЦЭМ!$D$39:$D$782,СВЦЭМ!$A$39:$A$782,$A131,СВЦЭМ!$B$39:$B$782,N$119)+'СЕТ СН'!$I$14+СВЦЭМ!$D$10+'СЕТ СН'!$I$5-'СЕТ СН'!$I$24</f>
        <v>3688.3475091099999</v>
      </c>
      <c r="O131" s="36">
        <f>SUMIFS(СВЦЭМ!$D$39:$D$782,СВЦЭМ!$A$39:$A$782,$A131,СВЦЭМ!$B$39:$B$782,O$119)+'СЕТ СН'!$I$14+СВЦЭМ!$D$10+'СЕТ СН'!$I$5-'СЕТ СН'!$I$24</f>
        <v>3727.05707446</v>
      </c>
      <c r="P131" s="36">
        <f>SUMIFS(СВЦЭМ!$D$39:$D$782,СВЦЭМ!$A$39:$A$782,$A131,СВЦЭМ!$B$39:$B$782,P$119)+'СЕТ СН'!$I$14+СВЦЭМ!$D$10+'СЕТ СН'!$I$5-'СЕТ СН'!$I$24</f>
        <v>3764.9068435600002</v>
      </c>
      <c r="Q131" s="36">
        <f>SUMIFS(СВЦЭМ!$D$39:$D$782,СВЦЭМ!$A$39:$A$782,$A131,СВЦЭМ!$B$39:$B$782,Q$119)+'СЕТ СН'!$I$14+СВЦЭМ!$D$10+'СЕТ СН'!$I$5-'СЕТ СН'!$I$24</f>
        <v>3784.5791660200002</v>
      </c>
      <c r="R131" s="36">
        <f>SUMIFS(СВЦЭМ!$D$39:$D$782,СВЦЭМ!$A$39:$A$782,$A131,СВЦЭМ!$B$39:$B$782,R$119)+'СЕТ СН'!$I$14+СВЦЭМ!$D$10+'СЕТ СН'!$I$5-'СЕТ СН'!$I$24</f>
        <v>3776.7402390400002</v>
      </c>
      <c r="S131" s="36">
        <f>SUMIFS(СВЦЭМ!$D$39:$D$782,СВЦЭМ!$A$39:$A$782,$A131,СВЦЭМ!$B$39:$B$782,S$119)+'СЕТ СН'!$I$14+СВЦЭМ!$D$10+'СЕТ СН'!$I$5-'СЕТ СН'!$I$24</f>
        <v>3758.8959946100003</v>
      </c>
      <c r="T131" s="36">
        <f>SUMIFS(СВЦЭМ!$D$39:$D$782,СВЦЭМ!$A$39:$A$782,$A131,СВЦЭМ!$B$39:$B$782,T$119)+'СЕТ СН'!$I$14+СВЦЭМ!$D$10+'СЕТ СН'!$I$5-'СЕТ СН'!$I$24</f>
        <v>3684.3047196299999</v>
      </c>
      <c r="U131" s="36">
        <f>SUMIFS(СВЦЭМ!$D$39:$D$782,СВЦЭМ!$A$39:$A$782,$A131,СВЦЭМ!$B$39:$B$782,U$119)+'СЕТ СН'!$I$14+СВЦЭМ!$D$10+'СЕТ СН'!$I$5-'СЕТ СН'!$I$24</f>
        <v>3636.9288578400001</v>
      </c>
      <c r="V131" s="36">
        <f>SUMIFS(СВЦЭМ!$D$39:$D$782,СВЦЭМ!$A$39:$A$782,$A131,СВЦЭМ!$B$39:$B$782,V$119)+'СЕТ СН'!$I$14+СВЦЭМ!$D$10+'СЕТ СН'!$I$5-'СЕТ СН'!$I$24</f>
        <v>3623.1165298400001</v>
      </c>
      <c r="W131" s="36">
        <f>SUMIFS(СВЦЭМ!$D$39:$D$782,СВЦЭМ!$A$39:$A$782,$A131,СВЦЭМ!$B$39:$B$782,W$119)+'СЕТ СН'!$I$14+СВЦЭМ!$D$10+'СЕТ СН'!$I$5-'СЕТ СН'!$I$24</f>
        <v>3617.7103909299999</v>
      </c>
      <c r="X131" s="36">
        <f>SUMIFS(СВЦЭМ!$D$39:$D$782,СВЦЭМ!$A$39:$A$782,$A131,СВЦЭМ!$B$39:$B$782,X$119)+'СЕТ СН'!$I$14+СВЦЭМ!$D$10+'СЕТ СН'!$I$5-'СЕТ СН'!$I$24</f>
        <v>3633.8562880199997</v>
      </c>
      <c r="Y131" s="36">
        <f>SUMIFS(СВЦЭМ!$D$39:$D$782,СВЦЭМ!$A$39:$A$782,$A131,СВЦЭМ!$B$39:$B$782,Y$119)+'СЕТ СН'!$I$14+СВЦЭМ!$D$10+'СЕТ СН'!$I$5-'СЕТ СН'!$I$24</f>
        <v>3673.9100197100001</v>
      </c>
    </row>
    <row r="132" spans="1:25" ht="15.75" x14ac:dyDescent="0.2">
      <c r="A132" s="35">
        <f t="shared" si="3"/>
        <v>44299</v>
      </c>
      <c r="B132" s="36">
        <f>SUMIFS(СВЦЭМ!$D$39:$D$782,СВЦЭМ!$A$39:$A$782,$A132,СВЦЭМ!$B$39:$B$782,B$119)+'СЕТ СН'!$I$14+СВЦЭМ!$D$10+'СЕТ СН'!$I$5-'СЕТ СН'!$I$24</f>
        <v>3748.3346688500001</v>
      </c>
      <c r="C132" s="36">
        <f>SUMIFS(СВЦЭМ!$D$39:$D$782,СВЦЭМ!$A$39:$A$782,$A132,СВЦЭМ!$B$39:$B$782,C$119)+'СЕТ СН'!$I$14+СВЦЭМ!$D$10+'СЕТ СН'!$I$5-'СЕТ СН'!$I$24</f>
        <v>3803.9005833700003</v>
      </c>
      <c r="D132" s="36">
        <f>SUMIFS(СВЦЭМ!$D$39:$D$782,СВЦЭМ!$A$39:$A$782,$A132,СВЦЭМ!$B$39:$B$782,D$119)+'СЕТ СН'!$I$14+СВЦЭМ!$D$10+'СЕТ СН'!$I$5-'СЕТ СН'!$I$24</f>
        <v>3827.6454298999997</v>
      </c>
      <c r="E132" s="36">
        <f>SUMIFS(СВЦЭМ!$D$39:$D$782,СВЦЭМ!$A$39:$A$782,$A132,СВЦЭМ!$B$39:$B$782,E$119)+'СЕТ СН'!$I$14+СВЦЭМ!$D$10+'СЕТ СН'!$I$5-'СЕТ СН'!$I$24</f>
        <v>3838.4410663099998</v>
      </c>
      <c r="F132" s="36">
        <f>SUMIFS(СВЦЭМ!$D$39:$D$782,СВЦЭМ!$A$39:$A$782,$A132,СВЦЭМ!$B$39:$B$782,F$119)+'СЕТ СН'!$I$14+СВЦЭМ!$D$10+'СЕТ СН'!$I$5-'СЕТ СН'!$I$24</f>
        <v>3848.2975501000001</v>
      </c>
      <c r="G132" s="36">
        <f>SUMIFS(СВЦЭМ!$D$39:$D$782,СВЦЭМ!$A$39:$A$782,$A132,СВЦЭМ!$B$39:$B$782,G$119)+'СЕТ СН'!$I$14+СВЦЭМ!$D$10+'СЕТ СН'!$I$5-'СЕТ СН'!$I$24</f>
        <v>3827.2893832899999</v>
      </c>
      <c r="H132" s="36">
        <f>SUMIFS(СВЦЭМ!$D$39:$D$782,СВЦЭМ!$A$39:$A$782,$A132,СВЦЭМ!$B$39:$B$782,H$119)+'СЕТ СН'!$I$14+СВЦЭМ!$D$10+'СЕТ СН'!$I$5-'СЕТ СН'!$I$24</f>
        <v>3789.18405717</v>
      </c>
      <c r="I132" s="36">
        <f>SUMIFS(СВЦЭМ!$D$39:$D$782,СВЦЭМ!$A$39:$A$782,$A132,СВЦЭМ!$B$39:$B$782,I$119)+'СЕТ СН'!$I$14+СВЦЭМ!$D$10+'СЕТ СН'!$I$5-'СЕТ СН'!$I$24</f>
        <v>3741.5160229399999</v>
      </c>
      <c r="J132" s="36">
        <f>SUMIFS(СВЦЭМ!$D$39:$D$782,СВЦЭМ!$A$39:$A$782,$A132,СВЦЭМ!$B$39:$B$782,J$119)+'СЕТ СН'!$I$14+СВЦЭМ!$D$10+'СЕТ СН'!$I$5-'СЕТ СН'!$I$24</f>
        <v>3714.3288117000002</v>
      </c>
      <c r="K132" s="36">
        <f>SUMIFS(СВЦЭМ!$D$39:$D$782,СВЦЭМ!$A$39:$A$782,$A132,СВЦЭМ!$B$39:$B$782,K$119)+'СЕТ СН'!$I$14+СВЦЭМ!$D$10+'СЕТ СН'!$I$5-'СЕТ СН'!$I$24</f>
        <v>3691.0983607399999</v>
      </c>
      <c r="L132" s="36">
        <f>SUMIFS(СВЦЭМ!$D$39:$D$782,СВЦЭМ!$A$39:$A$782,$A132,СВЦЭМ!$B$39:$B$782,L$119)+'СЕТ СН'!$I$14+СВЦЭМ!$D$10+'СЕТ СН'!$I$5-'СЕТ СН'!$I$24</f>
        <v>3698.3158307499998</v>
      </c>
      <c r="M132" s="36">
        <f>SUMIFS(СВЦЭМ!$D$39:$D$782,СВЦЭМ!$A$39:$A$782,$A132,СВЦЭМ!$B$39:$B$782,M$119)+'СЕТ СН'!$I$14+СВЦЭМ!$D$10+'СЕТ СН'!$I$5-'СЕТ СН'!$I$24</f>
        <v>3703.5039431800001</v>
      </c>
      <c r="N132" s="36">
        <f>SUMIFS(СВЦЭМ!$D$39:$D$782,СВЦЭМ!$A$39:$A$782,$A132,СВЦЭМ!$B$39:$B$782,N$119)+'СЕТ СН'!$I$14+СВЦЭМ!$D$10+'СЕТ СН'!$I$5-'СЕТ СН'!$I$24</f>
        <v>3715.7793467500001</v>
      </c>
      <c r="O132" s="36">
        <f>SUMIFS(СВЦЭМ!$D$39:$D$782,СВЦЭМ!$A$39:$A$782,$A132,СВЦЭМ!$B$39:$B$782,O$119)+'СЕТ СН'!$I$14+СВЦЭМ!$D$10+'СЕТ СН'!$I$5-'СЕТ СН'!$I$24</f>
        <v>3744.9447811199998</v>
      </c>
      <c r="P132" s="36">
        <f>SUMIFS(СВЦЭМ!$D$39:$D$782,СВЦЭМ!$A$39:$A$782,$A132,СВЦЭМ!$B$39:$B$782,P$119)+'СЕТ СН'!$I$14+СВЦЭМ!$D$10+'СЕТ СН'!$I$5-'СЕТ СН'!$I$24</f>
        <v>3786.38002551</v>
      </c>
      <c r="Q132" s="36">
        <f>SUMIFS(СВЦЭМ!$D$39:$D$782,СВЦЭМ!$A$39:$A$782,$A132,СВЦЭМ!$B$39:$B$782,Q$119)+'СЕТ СН'!$I$14+СВЦЭМ!$D$10+'СЕТ СН'!$I$5-'СЕТ СН'!$I$24</f>
        <v>3804.86818597</v>
      </c>
      <c r="R132" s="36">
        <f>SUMIFS(СВЦЭМ!$D$39:$D$782,СВЦЭМ!$A$39:$A$782,$A132,СВЦЭМ!$B$39:$B$782,R$119)+'СЕТ СН'!$I$14+СВЦЭМ!$D$10+'СЕТ СН'!$I$5-'СЕТ СН'!$I$24</f>
        <v>3794.26477187</v>
      </c>
      <c r="S132" s="36">
        <f>SUMIFS(СВЦЭМ!$D$39:$D$782,СВЦЭМ!$A$39:$A$782,$A132,СВЦЭМ!$B$39:$B$782,S$119)+'СЕТ СН'!$I$14+СВЦЭМ!$D$10+'СЕТ СН'!$I$5-'СЕТ СН'!$I$24</f>
        <v>3778.9002569200002</v>
      </c>
      <c r="T132" s="36">
        <f>SUMIFS(СВЦЭМ!$D$39:$D$782,СВЦЭМ!$A$39:$A$782,$A132,СВЦЭМ!$B$39:$B$782,T$119)+'СЕТ СН'!$I$14+СВЦЭМ!$D$10+'СЕТ СН'!$I$5-'СЕТ СН'!$I$24</f>
        <v>3721.1649129100001</v>
      </c>
      <c r="U132" s="36">
        <f>SUMIFS(СВЦЭМ!$D$39:$D$782,СВЦЭМ!$A$39:$A$782,$A132,СВЦЭМ!$B$39:$B$782,U$119)+'СЕТ СН'!$I$14+СВЦЭМ!$D$10+'СЕТ СН'!$I$5-'СЕТ СН'!$I$24</f>
        <v>3669.07960263</v>
      </c>
      <c r="V132" s="36">
        <f>SUMIFS(СВЦЭМ!$D$39:$D$782,СВЦЭМ!$A$39:$A$782,$A132,СВЦЭМ!$B$39:$B$782,V$119)+'СЕТ СН'!$I$14+СВЦЭМ!$D$10+'СЕТ СН'!$I$5-'СЕТ СН'!$I$24</f>
        <v>3640.7487423299999</v>
      </c>
      <c r="W132" s="36">
        <f>SUMIFS(СВЦЭМ!$D$39:$D$782,СВЦЭМ!$A$39:$A$782,$A132,СВЦЭМ!$B$39:$B$782,W$119)+'СЕТ СН'!$I$14+СВЦЭМ!$D$10+'СЕТ СН'!$I$5-'СЕТ СН'!$I$24</f>
        <v>3660.1545787999999</v>
      </c>
      <c r="X132" s="36">
        <f>SUMIFS(СВЦЭМ!$D$39:$D$782,СВЦЭМ!$A$39:$A$782,$A132,СВЦЭМ!$B$39:$B$782,X$119)+'СЕТ СН'!$I$14+СВЦЭМ!$D$10+'СЕТ СН'!$I$5-'СЕТ СН'!$I$24</f>
        <v>3693.14674195</v>
      </c>
      <c r="Y132" s="36">
        <f>SUMIFS(СВЦЭМ!$D$39:$D$782,СВЦЭМ!$A$39:$A$782,$A132,СВЦЭМ!$B$39:$B$782,Y$119)+'СЕТ СН'!$I$14+СВЦЭМ!$D$10+'СЕТ СН'!$I$5-'СЕТ СН'!$I$24</f>
        <v>3745.44443998</v>
      </c>
    </row>
    <row r="133" spans="1:25" ht="15.75" x14ac:dyDescent="0.2">
      <c r="A133" s="35">
        <f t="shared" si="3"/>
        <v>44300</v>
      </c>
      <c r="B133" s="36">
        <f>SUMIFS(СВЦЭМ!$D$39:$D$782,СВЦЭМ!$A$39:$A$782,$A133,СВЦЭМ!$B$39:$B$782,B$119)+'СЕТ СН'!$I$14+СВЦЭМ!$D$10+'СЕТ СН'!$I$5-'СЕТ СН'!$I$24</f>
        <v>3771.1541036099998</v>
      </c>
      <c r="C133" s="36">
        <f>SUMIFS(СВЦЭМ!$D$39:$D$782,СВЦЭМ!$A$39:$A$782,$A133,СВЦЭМ!$B$39:$B$782,C$119)+'СЕТ СН'!$I$14+СВЦЭМ!$D$10+'СЕТ СН'!$I$5-'СЕТ СН'!$I$24</f>
        <v>3840.4712637299999</v>
      </c>
      <c r="D133" s="36">
        <f>SUMIFS(СВЦЭМ!$D$39:$D$782,СВЦЭМ!$A$39:$A$782,$A133,СВЦЭМ!$B$39:$B$782,D$119)+'СЕТ СН'!$I$14+СВЦЭМ!$D$10+'СЕТ СН'!$I$5-'СЕТ СН'!$I$24</f>
        <v>3887.2456219999999</v>
      </c>
      <c r="E133" s="36">
        <f>SUMIFS(СВЦЭМ!$D$39:$D$782,СВЦЭМ!$A$39:$A$782,$A133,СВЦЭМ!$B$39:$B$782,E$119)+'СЕТ СН'!$I$14+СВЦЭМ!$D$10+'СЕТ СН'!$I$5-'СЕТ СН'!$I$24</f>
        <v>3893.3235733399997</v>
      </c>
      <c r="F133" s="36">
        <f>SUMIFS(СВЦЭМ!$D$39:$D$782,СВЦЭМ!$A$39:$A$782,$A133,СВЦЭМ!$B$39:$B$782,F$119)+'СЕТ СН'!$I$14+СВЦЭМ!$D$10+'СЕТ СН'!$I$5-'СЕТ СН'!$I$24</f>
        <v>3904.53953224</v>
      </c>
      <c r="G133" s="36">
        <f>SUMIFS(СВЦЭМ!$D$39:$D$782,СВЦЭМ!$A$39:$A$782,$A133,СВЦЭМ!$B$39:$B$782,G$119)+'СЕТ СН'!$I$14+СВЦЭМ!$D$10+'СЕТ СН'!$I$5-'СЕТ СН'!$I$24</f>
        <v>3890.6570413500003</v>
      </c>
      <c r="H133" s="36">
        <f>SUMIFS(СВЦЭМ!$D$39:$D$782,СВЦЭМ!$A$39:$A$782,$A133,СВЦЭМ!$B$39:$B$782,H$119)+'СЕТ СН'!$I$14+СВЦЭМ!$D$10+'СЕТ СН'!$I$5-'СЕТ СН'!$I$24</f>
        <v>3854.1372784</v>
      </c>
      <c r="I133" s="36">
        <f>SUMIFS(СВЦЭМ!$D$39:$D$782,СВЦЭМ!$A$39:$A$782,$A133,СВЦЭМ!$B$39:$B$782,I$119)+'СЕТ СН'!$I$14+СВЦЭМ!$D$10+'СЕТ СН'!$I$5-'СЕТ СН'!$I$24</f>
        <v>3802.5591415600002</v>
      </c>
      <c r="J133" s="36">
        <f>SUMIFS(СВЦЭМ!$D$39:$D$782,СВЦЭМ!$A$39:$A$782,$A133,СВЦЭМ!$B$39:$B$782,J$119)+'СЕТ СН'!$I$14+СВЦЭМ!$D$10+'СЕТ СН'!$I$5-'СЕТ СН'!$I$24</f>
        <v>3743.5756204899999</v>
      </c>
      <c r="K133" s="36">
        <f>SUMIFS(СВЦЭМ!$D$39:$D$782,СВЦЭМ!$A$39:$A$782,$A133,СВЦЭМ!$B$39:$B$782,K$119)+'СЕТ СН'!$I$14+СВЦЭМ!$D$10+'СЕТ СН'!$I$5-'СЕТ СН'!$I$24</f>
        <v>3687.5305067999998</v>
      </c>
      <c r="L133" s="36">
        <f>SUMIFS(СВЦЭМ!$D$39:$D$782,СВЦЭМ!$A$39:$A$782,$A133,СВЦЭМ!$B$39:$B$782,L$119)+'СЕТ СН'!$I$14+СВЦЭМ!$D$10+'СЕТ СН'!$I$5-'СЕТ СН'!$I$24</f>
        <v>3682.6198002800002</v>
      </c>
      <c r="M133" s="36">
        <f>SUMIFS(СВЦЭМ!$D$39:$D$782,СВЦЭМ!$A$39:$A$782,$A133,СВЦЭМ!$B$39:$B$782,M$119)+'СЕТ СН'!$I$14+СВЦЭМ!$D$10+'СЕТ СН'!$I$5-'СЕТ СН'!$I$24</f>
        <v>3690.0494499699998</v>
      </c>
      <c r="N133" s="36">
        <f>SUMIFS(СВЦЭМ!$D$39:$D$782,СВЦЭМ!$A$39:$A$782,$A133,СВЦЭМ!$B$39:$B$782,N$119)+'СЕТ СН'!$I$14+СВЦЭМ!$D$10+'СЕТ СН'!$I$5-'СЕТ СН'!$I$24</f>
        <v>3717.2715452500001</v>
      </c>
      <c r="O133" s="36">
        <f>SUMIFS(СВЦЭМ!$D$39:$D$782,СВЦЭМ!$A$39:$A$782,$A133,СВЦЭМ!$B$39:$B$782,O$119)+'СЕТ СН'!$I$14+СВЦЭМ!$D$10+'СЕТ СН'!$I$5-'СЕТ СН'!$I$24</f>
        <v>3745.6449685400003</v>
      </c>
      <c r="P133" s="36">
        <f>SUMIFS(СВЦЭМ!$D$39:$D$782,СВЦЭМ!$A$39:$A$782,$A133,СВЦЭМ!$B$39:$B$782,P$119)+'СЕТ СН'!$I$14+СВЦЭМ!$D$10+'СЕТ СН'!$I$5-'СЕТ СН'!$I$24</f>
        <v>3785.9202365800002</v>
      </c>
      <c r="Q133" s="36">
        <f>SUMIFS(СВЦЭМ!$D$39:$D$782,СВЦЭМ!$A$39:$A$782,$A133,СВЦЭМ!$B$39:$B$782,Q$119)+'СЕТ СН'!$I$14+СВЦЭМ!$D$10+'СЕТ СН'!$I$5-'СЕТ СН'!$I$24</f>
        <v>3811.2893342799998</v>
      </c>
      <c r="R133" s="36">
        <f>SUMIFS(СВЦЭМ!$D$39:$D$782,СВЦЭМ!$A$39:$A$782,$A133,СВЦЭМ!$B$39:$B$782,R$119)+'СЕТ СН'!$I$14+СВЦЭМ!$D$10+'СЕТ СН'!$I$5-'СЕТ СН'!$I$24</f>
        <v>3793.99835979</v>
      </c>
      <c r="S133" s="36">
        <f>SUMIFS(СВЦЭМ!$D$39:$D$782,СВЦЭМ!$A$39:$A$782,$A133,СВЦЭМ!$B$39:$B$782,S$119)+'СЕТ СН'!$I$14+СВЦЭМ!$D$10+'СЕТ СН'!$I$5-'СЕТ СН'!$I$24</f>
        <v>3773.2825333000001</v>
      </c>
      <c r="T133" s="36">
        <f>SUMIFS(СВЦЭМ!$D$39:$D$782,СВЦЭМ!$A$39:$A$782,$A133,СВЦЭМ!$B$39:$B$782,T$119)+'СЕТ СН'!$I$14+СВЦЭМ!$D$10+'СЕТ СН'!$I$5-'СЕТ СН'!$I$24</f>
        <v>3715.78719512</v>
      </c>
      <c r="U133" s="36">
        <f>SUMIFS(СВЦЭМ!$D$39:$D$782,СВЦЭМ!$A$39:$A$782,$A133,СВЦЭМ!$B$39:$B$782,U$119)+'СЕТ СН'!$I$14+СВЦЭМ!$D$10+'СЕТ СН'!$I$5-'СЕТ СН'!$I$24</f>
        <v>3665.5626609299998</v>
      </c>
      <c r="V133" s="36">
        <f>SUMIFS(СВЦЭМ!$D$39:$D$782,СВЦЭМ!$A$39:$A$782,$A133,СВЦЭМ!$B$39:$B$782,V$119)+'СЕТ СН'!$I$14+СВЦЭМ!$D$10+'СЕТ СН'!$I$5-'СЕТ СН'!$I$24</f>
        <v>3635.1392187199999</v>
      </c>
      <c r="W133" s="36">
        <f>SUMIFS(СВЦЭМ!$D$39:$D$782,СВЦЭМ!$A$39:$A$782,$A133,СВЦЭМ!$B$39:$B$782,W$119)+'СЕТ СН'!$I$14+СВЦЭМ!$D$10+'СЕТ СН'!$I$5-'СЕТ СН'!$I$24</f>
        <v>3646.0966923300002</v>
      </c>
      <c r="X133" s="36">
        <f>SUMIFS(СВЦЭМ!$D$39:$D$782,СВЦЭМ!$A$39:$A$782,$A133,СВЦЭМ!$B$39:$B$782,X$119)+'СЕТ СН'!$I$14+СВЦЭМ!$D$10+'СЕТ СН'!$I$5-'СЕТ СН'!$I$24</f>
        <v>3673.75469148</v>
      </c>
      <c r="Y133" s="36">
        <f>SUMIFS(СВЦЭМ!$D$39:$D$782,СВЦЭМ!$A$39:$A$782,$A133,СВЦЭМ!$B$39:$B$782,Y$119)+'СЕТ СН'!$I$14+СВЦЭМ!$D$10+'СЕТ СН'!$I$5-'СЕТ СН'!$I$24</f>
        <v>3716.6162122999999</v>
      </c>
    </row>
    <row r="134" spans="1:25" ht="15.75" x14ac:dyDescent="0.2">
      <c r="A134" s="35">
        <f t="shared" si="3"/>
        <v>44301</v>
      </c>
      <c r="B134" s="36">
        <f>SUMIFS(СВЦЭМ!$D$39:$D$782,СВЦЭМ!$A$39:$A$782,$A134,СВЦЭМ!$B$39:$B$782,B$119)+'СЕТ СН'!$I$14+СВЦЭМ!$D$10+'СЕТ СН'!$I$5-'СЕТ СН'!$I$24</f>
        <v>3742.1268816699999</v>
      </c>
      <c r="C134" s="36">
        <f>SUMIFS(СВЦЭМ!$D$39:$D$782,СВЦЭМ!$A$39:$A$782,$A134,СВЦЭМ!$B$39:$B$782,C$119)+'СЕТ СН'!$I$14+СВЦЭМ!$D$10+'СЕТ СН'!$I$5-'СЕТ СН'!$I$24</f>
        <v>3820.54257315</v>
      </c>
      <c r="D134" s="36">
        <f>SUMIFS(СВЦЭМ!$D$39:$D$782,СВЦЭМ!$A$39:$A$782,$A134,СВЦЭМ!$B$39:$B$782,D$119)+'СЕТ СН'!$I$14+СВЦЭМ!$D$10+'СЕТ СН'!$I$5-'СЕТ СН'!$I$24</f>
        <v>3877.6171166100003</v>
      </c>
      <c r="E134" s="36">
        <f>SUMIFS(СВЦЭМ!$D$39:$D$782,СВЦЭМ!$A$39:$A$782,$A134,СВЦЭМ!$B$39:$B$782,E$119)+'СЕТ СН'!$I$14+СВЦЭМ!$D$10+'СЕТ СН'!$I$5-'СЕТ СН'!$I$24</f>
        <v>3883.4147861800002</v>
      </c>
      <c r="F134" s="36">
        <f>SUMIFS(СВЦЭМ!$D$39:$D$782,СВЦЭМ!$A$39:$A$782,$A134,СВЦЭМ!$B$39:$B$782,F$119)+'СЕТ СН'!$I$14+СВЦЭМ!$D$10+'СЕТ СН'!$I$5-'СЕТ СН'!$I$24</f>
        <v>3891.8225870400001</v>
      </c>
      <c r="G134" s="36">
        <f>SUMIFS(СВЦЭМ!$D$39:$D$782,СВЦЭМ!$A$39:$A$782,$A134,СВЦЭМ!$B$39:$B$782,G$119)+'СЕТ СН'!$I$14+СВЦЭМ!$D$10+'СЕТ СН'!$I$5-'СЕТ СН'!$I$24</f>
        <v>3870.2465849499999</v>
      </c>
      <c r="H134" s="36">
        <f>SUMIFS(СВЦЭМ!$D$39:$D$782,СВЦЭМ!$A$39:$A$782,$A134,СВЦЭМ!$B$39:$B$782,H$119)+'СЕТ СН'!$I$14+СВЦЭМ!$D$10+'СЕТ СН'!$I$5-'СЕТ СН'!$I$24</f>
        <v>3819.1666587199998</v>
      </c>
      <c r="I134" s="36">
        <f>SUMIFS(СВЦЭМ!$D$39:$D$782,СВЦЭМ!$A$39:$A$782,$A134,СВЦЭМ!$B$39:$B$782,I$119)+'СЕТ СН'!$I$14+СВЦЭМ!$D$10+'СЕТ СН'!$I$5-'СЕТ СН'!$I$24</f>
        <v>3756.0143558299997</v>
      </c>
      <c r="J134" s="36">
        <f>SUMIFS(СВЦЭМ!$D$39:$D$782,СВЦЭМ!$A$39:$A$782,$A134,СВЦЭМ!$B$39:$B$782,J$119)+'СЕТ СН'!$I$14+СВЦЭМ!$D$10+'СЕТ СН'!$I$5-'СЕТ СН'!$I$24</f>
        <v>3709.6353650900001</v>
      </c>
      <c r="K134" s="36">
        <f>SUMIFS(СВЦЭМ!$D$39:$D$782,СВЦЭМ!$A$39:$A$782,$A134,СВЦЭМ!$B$39:$B$782,K$119)+'СЕТ СН'!$I$14+СВЦЭМ!$D$10+'СЕТ СН'!$I$5-'СЕТ СН'!$I$24</f>
        <v>3671.6961041200002</v>
      </c>
      <c r="L134" s="36">
        <f>SUMIFS(СВЦЭМ!$D$39:$D$782,СВЦЭМ!$A$39:$A$782,$A134,СВЦЭМ!$B$39:$B$782,L$119)+'СЕТ СН'!$I$14+СВЦЭМ!$D$10+'СЕТ СН'!$I$5-'СЕТ СН'!$I$24</f>
        <v>3694.5522609300001</v>
      </c>
      <c r="M134" s="36">
        <f>SUMIFS(СВЦЭМ!$D$39:$D$782,СВЦЭМ!$A$39:$A$782,$A134,СВЦЭМ!$B$39:$B$782,M$119)+'СЕТ СН'!$I$14+СВЦЭМ!$D$10+'СЕТ СН'!$I$5-'СЕТ СН'!$I$24</f>
        <v>3681.5694904299999</v>
      </c>
      <c r="N134" s="36">
        <f>SUMIFS(СВЦЭМ!$D$39:$D$782,СВЦЭМ!$A$39:$A$782,$A134,СВЦЭМ!$B$39:$B$782,N$119)+'СЕТ СН'!$I$14+СВЦЭМ!$D$10+'СЕТ СН'!$I$5-'СЕТ СН'!$I$24</f>
        <v>3704.5096631900001</v>
      </c>
      <c r="O134" s="36">
        <f>SUMIFS(СВЦЭМ!$D$39:$D$782,СВЦЭМ!$A$39:$A$782,$A134,СВЦЭМ!$B$39:$B$782,O$119)+'СЕТ СН'!$I$14+СВЦЭМ!$D$10+'СЕТ СН'!$I$5-'СЕТ СН'!$I$24</f>
        <v>3744.3478722</v>
      </c>
      <c r="P134" s="36">
        <f>SUMIFS(СВЦЭМ!$D$39:$D$782,СВЦЭМ!$A$39:$A$782,$A134,СВЦЭМ!$B$39:$B$782,P$119)+'СЕТ СН'!$I$14+СВЦЭМ!$D$10+'СЕТ СН'!$I$5-'СЕТ СН'!$I$24</f>
        <v>3784.3694685600003</v>
      </c>
      <c r="Q134" s="36">
        <f>SUMIFS(СВЦЭМ!$D$39:$D$782,СВЦЭМ!$A$39:$A$782,$A134,СВЦЭМ!$B$39:$B$782,Q$119)+'СЕТ СН'!$I$14+СВЦЭМ!$D$10+'СЕТ СН'!$I$5-'СЕТ СН'!$I$24</f>
        <v>3798.8839817500002</v>
      </c>
      <c r="R134" s="36">
        <f>SUMIFS(СВЦЭМ!$D$39:$D$782,СВЦЭМ!$A$39:$A$782,$A134,СВЦЭМ!$B$39:$B$782,R$119)+'СЕТ СН'!$I$14+СВЦЭМ!$D$10+'СЕТ СН'!$I$5-'СЕТ СН'!$I$24</f>
        <v>3782.5576651299998</v>
      </c>
      <c r="S134" s="36">
        <f>SUMIFS(СВЦЭМ!$D$39:$D$782,СВЦЭМ!$A$39:$A$782,$A134,СВЦЭМ!$B$39:$B$782,S$119)+'СЕТ СН'!$I$14+СВЦЭМ!$D$10+'СЕТ СН'!$I$5-'СЕТ СН'!$I$24</f>
        <v>3769.8213138900001</v>
      </c>
      <c r="T134" s="36">
        <f>SUMIFS(СВЦЭМ!$D$39:$D$782,СВЦЭМ!$A$39:$A$782,$A134,СВЦЭМ!$B$39:$B$782,T$119)+'СЕТ СН'!$I$14+СВЦЭМ!$D$10+'СЕТ СН'!$I$5-'СЕТ СН'!$I$24</f>
        <v>3695.6102782899998</v>
      </c>
      <c r="U134" s="36">
        <f>SUMIFS(СВЦЭМ!$D$39:$D$782,СВЦЭМ!$A$39:$A$782,$A134,СВЦЭМ!$B$39:$B$782,U$119)+'СЕТ СН'!$I$14+СВЦЭМ!$D$10+'СЕТ СН'!$I$5-'СЕТ СН'!$I$24</f>
        <v>3642.8290555600001</v>
      </c>
      <c r="V134" s="36">
        <f>SUMIFS(СВЦЭМ!$D$39:$D$782,СВЦЭМ!$A$39:$A$782,$A134,СВЦЭМ!$B$39:$B$782,V$119)+'СЕТ СН'!$I$14+СВЦЭМ!$D$10+'СЕТ СН'!$I$5-'СЕТ СН'!$I$24</f>
        <v>3605.90580206</v>
      </c>
      <c r="W134" s="36">
        <f>SUMIFS(СВЦЭМ!$D$39:$D$782,СВЦЭМ!$A$39:$A$782,$A134,СВЦЭМ!$B$39:$B$782,W$119)+'СЕТ СН'!$I$14+СВЦЭМ!$D$10+'СЕТ СН'!$I$5-'СЕТ СН'!$I$24</f>
        <v>3612.6951855699999</v>
      </c>
      <c r="X134" s="36">
        <f>SUMIFS(СВЦЭМ!$D$39:$D$782,СВЦЭМ!$A$39:$A$782,$A134,СВЦЭМ!$B$39:$B$782,X$119)+'СЕТ СН'!$I$14+СВЦЭМ!$D$10+'СЕТ СН'!$I$5-'СЕТ СН'!$I$24</f>
        <v>3637.8042996100003</v>
      </c>
      <c r="Y134" s="36">
        <f>SUMIFS(СВЦЭМ!$D$39:$D$782,СВЦЭМ!$A$39:$A$782,$A134,СВЦЭМ!$B$39:$B$782,Y$119)+'СЕТ СН'!$I$14+СВЦЭМ!$D$10+'СЕТ СН'!$I$5-'СЕТ СН'!$I$24</f>
        <v>3696.8347596100002</v>
      </c>
    </row>
    <row r="135" spans="1:25" ht="15.75" x14ac:dyDescent="0.2">
      <c r="A135" s="35">
        <f t="shared" si="3"/>
        <v>44302</v>
      </c>
      <c r="B135" s="36">
        <f>SUMIFS(СВЦЭМ!$D$39:$D$782,СВЦЭМ!$A$39:$A$782,$A135,СВЦЭМ!$B$39:$B$782,B$119)+'СЕТ СН'!$I$14+СВЦЭМ!$D$10+'СЕТ СН'!$I$5-'СЕТ СН'!$I$24</f>
        <v>3769.35888772</v>
      </c>
      <c r="C135" s="36">
        <f>SUMIFS(СВЦЭМ!$D$39:$D$782,СВЦЭМ!$A$39:$A$782,$A135,СВЦЭМ!$B$39:$B$782,C$119)+'СЕТ СН'!$I$14+СВЦЭМ!$D$10+'СЕТ СН'!$I$5-'СЕТ СН'!$I$24</f>
        <v>3829.8191559500001</v>
      </c>
      <c r="D135" s="36">
        <f>SUMIFS(СВЦЭМ!$D$39:$D$782,СВЦЭМ!$A$39:$A$782,$A135,СВЦЭМ!$B$39:$B$782,D$119)+'СЕТ СН'!$I$14+СВЦЭМ!$D$10+'СЕТ СН'!$I$5-'СЕТ СН'!$I$24</f>
        <v>3876.96493603</v>
      </c>
      <c r="E135" s="36">
        <f>SUMIFS(СВЦЭМ!$D$39:$D$782,СВЦЭМ!$A$39:$A$782,$A135,СВЦЭМ!$B$39:$B$782,E$119)+'СЕТ СН'!$I$14+СВЦЭМ!$D$10+'СЕТ СН'!$I$5-'СЕТ СН'!$I$24</f>
        <v>3885.5954149899999</v>
      </c>
      <c r="F135" s="36">
        <f>SUMIFS(СВЦЭМ!$D$39:$D$782,СВЦЭМ!$A$39:$A$782,$A135,СВЦЭМ!$B$39:$B$782,F$119)+'СЕТ СН'!$I$14+СВЦЭМ!$D$10+'СЕТ СН'!$I$5-'СЕТ СН'!$I$24</f>
        <v>3901.3020934200003</v>
      </c>
      <c r="G135" s="36">
        <f>SUMIFS(СВЦЭМ!$D$39:$D$782,СВЦЭМ!$A$39:$A$782,$A135,СВЦЭМ!$B$39:$B$782,G$119)+'СЕТ СН'!$I$14+СВЦЭМ!$D$10+'СЕТ СН'!$I$5-'СЕТ СН'!$I$24</f>
        <v>3880.4450286399997</v>
      </c>
      <c r="H135" s="36">
        <f>SUMIFS(СВЦЭМ!$D$39:$D$782,СВЦЭМ!$A$39:$A$782,$A135,СВЦЭМ!$B$39:$B$782,H$119)+'СЕТ СН'!$I$14+СВЦЭМ!$D$10+'СЕТ СН'!$I$5-'СЕТ СН'!$I$24</f>
        <v>3840.7542540300001</v>
      </c>
      <c r="I135" s="36">
        <f>SUMIFS(СВЦЭМ!$D$39:$D$782,СВЦЭМ!$A$39:$A$782,$A135,СВЦЭМ!$B$39:$B$782,I$119)+'СЕТ СН'!$I$14+СВЦЭМ!$D$10+'СЕТ СН'!$I$5-'СЕТ СН'!$I$24</f>
        <v>3778.0555699400002</v>
      </c>
      <c r="J135" s="36">
        <f>SUMIFS(СВЦЭМ!$D$39:$D$782,СВЦЭМ!$A$39:$A$782,$A135,СВЦЭМ!$B$39:$B$782,J$119)+'СЕТ СН'!$I$14+СВЦЭМ!$D$10+'СЕТ СН'!$I$5-'СЕТ СН'!$I$24</f>
        <v>3714.0785032899998</v>
      </c>
      <c r="K135" s="36">
        <f>SUMIFS(СВЦЭМ!$D$39:$D$782,СВЦЭМ!$A$39:$A$782,$A135,СВЦЭМ!$B$39:$B$782,K$119)+'СЕТ СН'!$I$14+СВЦЭМ!$D$10+'СЕТ СН'!$I$5-'СЕТ СН'!$I$24</f>
        <v>3663.6101787400003</v>
      </c>
      <c r="L135" s="36">
        <f>SUMIFS(СВЦЭМ!$D$39:$D$782,СВЦЭМ!$A$39:$A$782,$A135,СВЦЭМ!$B$39:$B$782,L$119)+'СЕТ СН'!$I$14+СВЦЭМ!$D$10+'СЕТ СН'!$I$5-'СЕТ СН'!$I$24</f>
        <v>3668.2364111100001</v>
      </c>
      <c r="M135" s="36">
        <f>SUMIFS(СВЦЭМ!$D$39:$D$782,СВЦЭМ!$A$39:$A$782,$A135,СВЦЭМ!$B$39:$B$782,M$119)+'СЕТ СН'!$I$14+СВЦЭМ!$D$10+'СЕТ СН'!$I$5-'СЕТ СН'!$I$24</f>
        <v>3674.37875175</v>
      </c>
      <c r="N135" s="36">
        <f>SUMIFS(СВЦЭМ!$D$39:$D$782,СВЦЭМ!$A$39:$A$782,$A135,СВЦЭМ!$B$39:$B$782,N$119)+'СЕТ СН'!$I$14+СВЦЭМ!$D$10+'СЕТ СН'!$I$5-'СЕТ СН'!$I$24</f>
        <v>3696.63902654</v>
      </c>
      <c r="O135" s="36">
        <f>SUMIFS(СВЦЭМ!$D$39:$D$782,СВЦЭМ!$A$39:$A$782,$A135,СВЦЭМ!$B$39:$B$782,O$119)+'СЕТ СН'!$I$14+СВЦЭМ!$D$10+'СЕТ СН'!$I$5-'СЕТ СН'!$I$24</f>
        <v>3727.34807009</v>
      </c>
      <c r="P135" s="36">
        <f>SUMIFS(СВЦЭМ!$D$39:$D$782,СВЦЭМ!$A$39:$A$782,$A135,СВЦЭМ!$B$39:$B$782,P$119)+'СЕТ СН'!$I$14+СВЦЭМ!$D$10+'СЕТ СН'!$I$5-'СЕТ СН'!$I$24</f>
        <v>3762.2815285400002</v>
      </c>
      <c r="Q135" s="36">
        <f>SUMIFS(СВЦЭМ!$D$39:$D$782,СВЦЭМ!$A$39:$A$782,$A135,СВЦЭМ!$B$39:$B$782,Q$119)+'СЕТ СН'!$I$14+СВЦЭМ!$D$10+'СЕТ СН'!$I$5-'СЕТ СН'!$I$24</f>
        <v>3788.0582105900003</v>
      </c>
      <c r="R135" s="36">
        <f>SUMIFS(СВЦЭМ!$D$39:$D$782,СВЦЭМ!$A$39:$A$782,$A135,СВЦЭМ!$B$39:$B$782,R$119)+'СЕТ СН'!$I$14+СВЦЭМ!$D$10+'СЕТ СН'!$I$5-'СЕТ СН'!$I$24</f>
        <v>3772.1305684500003</v>
      </c>
      <c r="S135" s="36">
        <f>SUMIFS(СВЦЭМ!$D$39:$D$782,СВЦЭМ!$A$39:$A$782,$A135,СВЦЭМ!$B$39:$B$782,S$119)+'СЕТ СН'!$I$14+СВЦЭМ!$D$10+'СЕТ СН'!$I$5-'СЕТ СН'!$I$24</f>
        <v>3721.45332637</v>
      </c>
      <c r="T135" s="36">
        <f>SUMIFS(СВЦЭМ!$D$39:$D$782,СВЦЭМ!$A$39:$A$782,$A135,СВЦЭМ!$B$39:$B$782,T$119)+'СЕТ СН'!$I$14+СВЦЭМ!$D$10+'СЕТ СН'!$I$5-'СЕТ СН'!$I$24</f>
        <v>3634.93140705</v>
      </c>
      <c r="U135" s="36">
        <f>SUMIFS(СВЦЭМ!$D$39:$D$782,СВЦЭМ!$A$39:$A$782,$A135,СВЦЭМ!$B$39:$B$782,U$119)+'СЕТ СН'!$I$14+СВЦЭМ!$D$10+'СЕТ СН'!$I$5-'СЕТ СН'!$I$24</f>
        <v>3568.0073047800001</v>
      </c>
      <c r="V135" s="36">
        <f>SUMIFS(СВЦЭМ!$D$39:$D$782,СВЦЭМ!$A$39:$A$782,$A135,СВЦЭМ!$B$39:$B$782,V$119)+'СЕТ СН'!$I$14+СВЦЭМ!$D$10+'СЕТ СН'!$I$5-'СЕТ СН'!$I$24</f>
        <v>3552.9256507</v>
      </c>
      <c r="W135" s="36">
        <f>SUMIFS(СВЦЭМ!$D$39:$D$782,СВЦЭМ!$A$39:$A$782,$A135,СВЦЭМ!$B$39:$B$782,W$119)+'СЕТ СН'!$I$14+СВЦЭМ!$D$10+'СЕТ СН'!$I$5-'СЕТ СН'!$I$24</f>
        <v>3564.3589299499999</v>
      </c>
      <c r="X135" s="36">
        <f>SUMIFS(СВЦЭМ!$D$39:$D$782,СВЦЭМ!$A$39:$A$782,$A135,СВЦЭМ!$B$39:$B$782,X$119)+'СЕТ СН'!$I$14+СВЦЭМ!$D$10+'СЕТ СН'!$I$5-'СЕТ СН'!$I$24</f>
        <v>3586.73034108</v>
      </c>
      <c r="Y135" s="36">
        <f>SUMIFS(СВЦЭМ!$D$39:$D$782,СВЦЭМ!$A$39:$A$782,$A135,СВЦЭМ!$B$39:$B$782,Y$119)+'СЕТ СН'!$I$14+СВЦЭМ!$D$10+'СЕТ СН'!$I$5-'СЕТ СН'!$I$24</f>
        <v>3630.1252006300001</v>
      </c>
    </row>
    <row r="136" spans="1:25" ht="15.75" x14ac:dyDescent="0.2">
      <c r="A136" s="35">
        <f t="shared" si="3"/>
        <v>44303</v>
      </c>
      <c r="B136" s="36">
        <f>SUMIFS(СВЦЭМ!$D$39:$D$782,СВЦЭМ!$A$39:$A$782,$A136,СВЦЭМ!$B$39:$B$782,B$119)+'СЕТ СН'!$I$14+СВЦЭМ!$D$10+'СЕТ СН'!$I$5-'СЕТ СН'!$I$24</f>
        <v>3686.84752725</v>
      </c>
      <c r="C136" s="36">
        <f>SUMIFS(СВЦЭМ!$D$39:$D$782,СВЦЭМ!$A$39:$A$782,$A136,СВЦЭМ!$B$39:$B$782,C$119)+'СЕТ СН'!$I$14+СВЦЭМ!$D$10+'СЕТ СН'!$I$5-'СЕТ СН'!$I$24</f>
        <v>3738.4171742600001</v>
      </c>
      <c r="D136" s="36">
        <f>SUMIFS(СВЦЭМ!$D$39:$D$782,СВЦЭМ!$A$39:$A$782,$A136,СВЦЭМ!$B$39:$B$782,D$119)+'СЕТ СН'!$I$14+СВЦЭМ!$D$10+'СЕТ СН'!$I$5-'СЕТ СН'!$I$24</f>
        <v>3760.9290606100003</v>
      </c>
      <c r="E136" s="36">
        <f>SUMIFS(СВЦЭМ!$D$39:$D$782,СВЦЭМ!$A$39:$A$782,$A136,СВЦЭМ!$B$39:$B$782,E$119)+'СЕТ СН'!$I$14+СВЦЭМ!$D$10+'СЕТ СН'!$I$5-'СЕТ СН'!$I$24</f>
        <v>3758.4173173099998</v>
      </c>
      <c r="F136" s="36">
        <f>SUMIFS(СВЦЭМ!$D$39:$D$782,СВЦЭМ!$A$39:$A$782,$A136,СВЦЭМ!$B$39:$B$782,F$119)+'СЕТ СН'!$I$14+СВЦЭМ!$D$10+'СЕТ СН'!$I$5-'СЕТ СН'!$I$24</f>
        <v>3796.3180323500001</v>
      </c>
      <c r="G136" s="36">
        <f>SUMIFS(СВЦЭМ!$D$39:$D$782,СВЦЭМ!$A$39:$A$782,$A136,СВЦЭМ!$B$39:$B$782,G$119)+'СЕТ СН'!$I$14+СВЦЭМ!$D$10+'СЕТ СН'!$I$5-'СЕТ СН'!$I$24</f>
        <v>3798.1875728300001</v>
      </c>
      <c r="H136" s="36">
        <f>SUMIFS(СВЦЭМ!$D$39:$D$782,СВЦЭМ!$A$39:$A$782,$A136,СВЦЭМ!$B$39:$B$782,H$119)+'СЕТ СН'!$I$14+СВЦЭМ!$D$10+'СЕТ СН'!$I$5-'СЕТ СН'!$I$24</f>
        <v>3789.1717816999999</v>
      </c>
      <c r="I136" s="36">
        <f>SUMIFS(СВЦЭМ!$D$39:$D$782,СВЦЭМ!$A$39:$A$782,$A136,СВЦЭМ!$B$39:$B$782,I$119)+'СЕТ СН'!$I$14+СВЦЭМ!$D$10+'СЕТ СН'!$I$5-'СЕТ СН'!$I$24</f>
        <v>3736.7174411699998</v>
      </c>
      <c r="J136" s="36">
        <f>SUMIFS(СВЦЭМ!$D$39:$D$782,СВЦЭМ!$A$39:$A$782,$A136,СВЦЭМ!$B$39:$B$782,J$119)+'СЕТ СН'!$I$14+СВЦЭМ!$D$10+'СЕТ СН'!$I$5-'СЕТ СН'!$I$24</f>
        <v>3662.0650529099998</v>
      </c>
      <c r="K136" s="36">
        <f>SUMIFS(СВЦЭМ!$D$39:$D$782,СВЦЭМ!$A$39:$A$782,$A136,СВЦЭМ!$B$39:$B$782,K$119)+'СЕТ СН'!$I$14+СВЦЭМ!$D$10+'СЕТ СН'!$I$5-'СЕТ СН'!$I$24</f>
        <v>3607.9010463300001</v>
      </c>
      <c r="L136" s="36">
        <f>SUMIFS(СВЦЭМ!$D$39:$D$782,СВЦЭМ!$A$39:$A$782,$A136,СВЦЭМ!$B$39:$B$782,L$119)+'СЕТ СН'!$I$14+СВЦЭМ!$D$10+'СЕТ СН'!$I$5-'СЕТ СН'!$I$24</f>
        <v>3613.4721001899998</v>
      </c>
      <c r="M136" s="36">
        <f>SUMIFS(СВЦЭМ!$D$39:$D$782,СВЦЭМ!$A$39:$A$782,$A136,СВЦЭМ!$B$39:$B$782,M$119)+'СЕТ СН'!$I$14+СВЦЭМ!$D$10+'СЕТ СН'!$I$5-'СЕТ СН'!$I$24</f>
        <v>3631.1137889500001</v>
      </c>
      <c r="N136" s="36">
        <f>SUMIFS(СВЦЭМ!$D$39:$D$782,СВЦЭМ!$A$39:$A$782,$A136,СВЦЭМ!$B$39:$B$782,N$119)+'СЕТ СН'!$I$14+СВЦЭМ!$D$10+'СЕТ СН'!$I$5-'СЕТ СН'!$I$24</f>
        <v>3761.8053993200001</v>
      </c>
      <c r="O136" s="36">
        <f>SUMIFS(СВЦЭМ!$D$39:$D$782,СВЦЭМ!$A$39:$A$782,$A136,СВЦЭМ!$B$39:$B$782,O$119)+'СЕТ СН'!$I$14+СВЦЭМ!$D$10+'СЕТ СН'!$I$5-'СЕТ СН'!$I$24</f>
        <v>3852.8000192700001</v>
      </c>
      <c r="P136" s="36">
        <f>SUMIFS(СВЦЭМ!$D$39:$D$782,СВЦЭМ!$A$39:$A$782,$A136,СВЦЭМ!$B$39:$B$782,P$119)+'СЕТ СН'!$I$14+СВЦЭМ!$D$10+'СЕТ СН'!$I$5-'СЕТ СН'!$I$24</f>
        <v>3843.4510544899999</v>
      </c>
      <c r="Q136" s="36">
        <f>SUMIFS(СВЦЭМ!$D$39:$D$782,СВЦЭМ!$A$39:$A$782,$A136,СВЦЭМ!$B$39:$B$782,Q$119)+'СЕТ СН'!$I$14+СВЦЭМ!$D$10+'СЕТ СН'!$I$5-'СЕТ СН'!$I$24</f>
        <v>3838.1507649300002</v>
      </c>
      <c r="R136" s="36">
        <f>SUMIFS(СВЦЭМ!$D$39:$D$782,СВЦЭМ!$A$39:$A$782,$A136,СВЦЭМ!$B$39:$B$782,R$119)+'СЕТ СН'!$I$14+СВЦЭМ!$D$10+'СЕТ СН'!$I$5-'СЕТ СН'!$I$24</f>
        <v>3836.5097859500002</v>
      </c>
      <c r="S136" s="36">
        <f>SUMIFS(СВЦЭМ!$D$39:$D$782,СВЦЭМ!$A$39:$A$782,$A136,СВЦЭМ!$B$39:$B$782,S$119)+'СЕТ СН'!$I$14+СВЦЭМ!$D$10+'СЕТ СН'!$I$5-'СЕТ СН'!$I$24</f>
        <v>3823.0904442999999</v>
      </c>
      <c r="T136" s="36">
        <f>SUMIFS(СВЦЭМ!$D$39:$D$782,СВЦЭМ!$A$39:$A$782,$A136,СВЦЭМ!$B$39:$B$782,T$119)+'СЕТ СН'!$I$14+СВЦЭМ!$D$10+'СЕТ СН'!$I$5-'СЕТ СН'!$I$24</f>
        <v>3666.5029409799999</v>
      </c>
      <c r="U136" s="36">
        <f>SUMIFS(СВЦЭМ!$D$39:$D$782,СВЦЭМ!$A$39:$A$782,$A136,СВЦЭМ!$B$39:$B$782,U$119)+'СЕТ СН'!$I$14+СВЦЭМ!$D$10+'СЕТ СН'!$I$5-'СЕТ СН'!$I$24</f>
        <v>3603.0083401699999</v>
      </c>
      <c r="V136" s="36">
        <f>SUMIFS(СВЦЭМ!$D$39:$D$782,СВЦЭМ!$A$39:$A$782,$A136,СВЦЭМ!$B$39:$B$782,V$119)+'СЕТ СН'!$I$14+СВЦЭМ!$D$10+'СЕТ СН'!$I$5-'СЕТ СН'!$I$24</f>
        <v>3583.9599780099998</v>
      </c>
      <c r="W136" s="36">
        <f>SUMIFS(СВЦЭМ!$D$39:$D$782,СВЦЭМ!$A$39:$A$782,$A136,СВЦЭМ!$B$39:$B$782,W$119)+'СЕТ СН'!$I$14+СВЦЭМ!$D$10+'СЕТ СН'!$I$5-'СЕТ СН'!$I$24</f>
        <v>3591.8285845099999</v>
      </c>
      <c r="X136" s="36">
        <f>SUMIFS(СВЦЭМ!$D$39:$D$782,СВЦЭМ!$A$39:$A$782,$A136,СВЦЭМ!$B$39:$B$782,X$119)+'СЕТ СН'!$I$14+СВЦЭМ!$D$10+'СЕТ СН'!$I$5-'СЕТ СН'!$I$24</f>
        <v>3624.9547752899998</v>
      </c>
      <c r="Y136" s="36">
        <f>SUMIFS(СВЦЭМ!$D$39:$D$782,СВЦЭМ!$A$39:$A$782,$A136,СВЦЭМ!$B$39:$B$782,Y$119)+'СЕТ СН'!$I$14+СВЦЭМ!$D$10+'СЕТ СН'!$I$5-'СЕТ СН'!$I$24</f>
        <v>3675.74245204</v>
      </c>
    </row>
    <row r="137" spans="1:25" ht="15.75" x14ac:dyDescent="0.2">
      <c r="A137" s="35">
        <f t="shared" si="3"/>
        <v>44304</v>
      </c>
      <c r="B137" s="36">
        <f>SUMIFS(СВЦЭМ!$D$39:$D$782,СВЦЭМ!$A$39:$A$782,$A137,СВЦЭМ!$B$39:$B$782,B$119)+'СЕТ СН'!$I$14+СВЦЭМ!$D$10+'СЕТ СН'!$I$5-'СЕТ СН'!$I$24</f>
        <v>3696.6314130599999</v>
      </c>
      <c r="C137" s="36">
        <f>SUMIFS(СВЦЭМ!$D$39:$D$782,СВЦЭМ!$A$39:$A$782,$A137,СВЦЭМ!$B$39:$B$782,C$119)+'СЕТ СН'!$I$14+СВЦЭМ!$D$10+'СЕТ СН'!$I$5-'СЕТ СН'!$I$24</f>
        <v>3751.2903559000001</v>
      </c>
      <c r="D137" s="36">
        <f>SUMIFS(СВЦЭМ!$D$39:$D$782,СВЦЭМ!$A$39:$A$782,$A137,СВЦЭМ!$B$39:$B$782,D$119)+'СЕТ СН'!$I$14+СВЦЭМ!$D$10+'СЕТ СН'!$I$5-'СЕТ СН'!$I$24</f>
        <v>3766.25684839</v>
      </c>
      <c r="E137" s="36">
        <f>SUMIFS(СВЦЭМ!$D$39:$D$782,СВЦЭМ!$A$39:$A$782,$A137,СВЦЭМ!$B$39:$B$782,E$119)+'СЕТ СН'!$I$14+СВЦЭМ!$D$10+'СЕТ СН'!$I$5-'СЕТ СН'!$I$24</f>
        <v>3758.8030652899997</v>
      </c>
      <c r="F137" s="36">
        <f>SUMIFS(СВЦЭМ!$D$39:$D$782,СВЦЭМ!$A$39:$A$782,$A137,СВЦЭМ!$B$39:$B$782,F$119)+'СЕТ СН'!$I$14+СВЦЭМ!$D$10+'СЕТ СН'!$I$5-'СЕТ СН'!$I$24</f>
        <v>3780.6224325900002</v>
      </c>
      <c r="G137" s="36">
        <f>SUMIFS(СВЦЭМ!$D$39:$D$782,СВЦЭМ!$A$39:$A$782,$A137,СВЦЭМ!$B$39:$B$782,G$119)+'СЕТ СН'!$I$14+СВЦЭМ!$D$10+'СЕТ СН'!$I$5-'СЕТ СН'!$I$24</f>
        <v>3781.54214473</v>
      </c>
      <c r="H137" s="36">
        <f>SUMIFS(СВЦЭМ!$D$39:$D$782,СВЦЭМ!$A$39:$A$782,$A137,СВЦЭМ!$B$39:$B$782,H$119)+'СЕТ СН'!$I$14+СВЦЭМ!$D$10+'СЕТ СН'!$I$5-'СЕТ СН'!$I$24</f>
        <v>3779.4190398199999</v>
      </c>
      <c r="I137" s="36">
        <f>SUMIFS(СВЦЭМ!$D$39:$D$782,СВЦЭМ!$A$39:$A$782,$A137,СВЦЭМ!$B$39:$B$782,I$119)+'СЕТ СН'!$I$14+СВЦЭМ!$D$10+'СЕТ СН'!$I$5-'СЕТ СН'!$I$24</f>
        <v>3731.1054722200001</v>
      </c>
      <c r="J137" s="36">
        <f>SUMIFS(СВЦЭМ!$D$39:$D$782,СВЦЭМ!$A$39:$A$782,$A137,СВЦЭМ!$B$39:$B$782,J$119)+'СЕТ СН'!$I$14+СВЦЭМ!$D$10+'СЕТ СН'!$I$5-'СЕТ СН'!$I$24</f>
        <v>3674.1577669200001</v>
      </c>
      <c r="K137" s="36">
        <f>SUMIFS(СВЦЭМ!$D$39:$D$782,СВЦЭМ!$A$39:$A$782,$A137,СВЦЭМ!$B$39:$B$782,K$119)+'СЕТ СН'!$I$14+СВЦЭМ!$D$10+'СЕТ СН'!$I$5-'СЕТ СН'!$I$24</f>
        <v>3609.3715355899999</v>
      </c>
      <c r="L137" s="36">
        <f>SUMIFS(СВЦЭМ!$D$39:$D$782,СВЦЭМ!$A$39:$A$782,$A137,СВЦЭМ!$B$39:$B$782,L$119)+'СЕТ СН'!$I$14+СВЦЭМ!$D$10+'СЕТ СН'!$I$5-'СЕТ СН'!$I$24</f>
        <v>3600.7920659500001</v>
      </c>
      <c r="M137" s="36">
        <f>SUMIFS(СВЦЭМ!$D$39:$D$782,СВЦЭМ!$A$39:$A$782,$A137,СВЦЭМ!$B$39:$B$782,M$119)+'СЕТ СН'!$I$14+СВЦЭМ!$D$10+'СЕТ СН'!$I$5-'СЕТ СН'!$I$24</f>
        <v>3615.2451119299999</v>
      </c>
      <c r="N137" s="36">
        <f>SUMIFS(СВЦЭМ!$D$39:$D$782,СВЦЭМ!$A$39:$A$782,$A137,СВЦЭМ!$B$39:$B$782,N$119)+'СЕТ СН'!$I$14+СВЦЭМ!$D$10+'СЕТ СН'!$I$5-'СЕТ СН'!$I$24</f>
        <v>3713.2811641899998</v>
      </c>
      <c r="O137" s="36">
        <f>SUMIFS(СВЦЭМ!$D$39:$D$782,СВЦЭМ!$A$39:$A$782,$A137,СВЦЭМ!$B$39:$B$782,O$119)+'СЕТ СН'!$I$14+СВЦЭМ!$D$10+'СЕТ СН'!$I$5-'СЕТ СН'!$I$24</f>
        <v>3822.9310921799997</v>
      </c>
      <c r="P137" s="36">
        <f>SUMIFS(СВЦЭМ!$D$39:$D$782,СВЦЭМ!$A$39:$A$782,$A137,СВЦЭМ!$B$39:$B$782,P$119)+'СЕТ СН'!$I$14+СВЦЭМ!$D$10+'СЕТ СН'!$I$5-'СЕТ СН'!$I$24</f>
        <v>3810.0110310600003</v>
      </c>
      <c r="Q137" s="36">
        <f>SUMIFS(СВЦЭМ!$D$39:$D$782,СВЦЭМ!$A$39:$A$782,$A137,СВЦЭМ!$B$39:$B$782,Q$119)+'СЕТ СН'!$I$14+СВЦЭМ!$D$10+'СЕТ СН'!$I$5-'СЕТ СН'!$I$24</f>
        <v>3803.6999747199998</v>
      </c>
      <c r="R137" s="36">
        <f>SUMIFS(СВЦЭМ!$D$39:$D$782,СВЦЭМ!$A$39:$A$782,$A137,СВЦЭМ!$B$39:$B$782,R$119)+'СЕТ СН'!$I$14+СВЦЭМ!$D$10+'СЕТ СН'!$I$5-'СЕТ СН'!$I$24</f>
        <v>3804.7805835500003</v>
      </c>
      <c r="S137" s="36">
        <f>SUMIFS(СВЦЭМ!$D$39:$D$782,СВЦЭМ!$A$39:$A$782,$A137,СВЦЭМ!$B$39:$B$782,S$119)+'СЕТ СН'!$I$14+СВЦЭМ!$D$10+'СЕТ СН'!$I$5-'СЕТ СН'!$I$24</f>
        <v>3788.8501886499998</v>
      </c>
      <c r="T137" s="36">
        <f>SUMIFS(СВЦЭМ!$D$39:$D$782,СВЦЭМ!$A$39:$A$782,$A137,СВЦЭМ!$B$39:$B$782,T$119)+'СЕТ СН'!$I$14+СВЦЭМ!$D$10+'СЕТ СН'!$I$5-'СЕТ СН'!$I$24</f>
        <v>3623.73236838</v>
      </c>
      <c r="U137" s="36">
        <f>SUMIFS(СВЦЭМ!$D$39:$D$782,СВЦЭМ!$A$39:$A$782,$A137,СВЦЭМ!$B$39:$B$782,U$119)+'СЕТ СН'!$I$14+СВЦЭМ!$D$10+'СЕТ СН'!$I$5-'СЕТ СН'!$I$24</f>
        <v>3543.4618251000002</v>
      </c>
      <c r="V137" s="36">
        <f>SUMIFS(СВЦЭМ!$D$39:$D$782,СВЦЭМ!$A$39:$A$782,$A137,СВЦЭМ!$B$39:$B$782,V$119)+'СЕТ СН'!$I$14+СВЦЭМ!$D$10+'СЕТ СН'!$I$5-'СЕТ СН'!$I$24</f>
        <v>3513.6227102299999</v>
      </c>
      <c r="W137" s="36">
        <f>SUMIFS(СВЦЭМ!$D$39:$D$782,СВЦЭМ!$A$39:$A$782,$A137,СВЦЭМ!$B$39:$B$782,W$119)+'СЕТ СН'!$I$14+СВЦЭМ!$D$10+'СЕТ СН'!$I$5-'СЕТ СН'!$I$24</f>
        <v>3517.17972121</v>
      </c>
      <c r="X137" s="36">
        <f>SUMIFS(СВЦЭМ!$D$39:$D$782,СВЦЭМ!$A$39:$A$782,$A137,СВЦЭМ!$B$39:$B$782,X$119)+'СЕТ СН'!$I$14+СВЦЭМ!$D$10+'СЕТ СН'!$I$5-'СЕТ СН'!$I$24</f>
        <v>3554.6616898000002</v>
      </c>
      <c r="Y137" s="36">
        <f>SUMIFS(СВЦЭМ!$D$39:$D$782,СВЦЭМ!$A$39:$A$782,$A137,СВЦЭМ!$B$39:$B$782,Y$119)+'СЕТ СН'!$I$14+СВЦЭМ!$D$10+'СЕТ СН'!$I$5-'СЕТ СН'!$I$24</f>
        <v>3587.6583373900003</v>
      </c>
    </row>
    <row r="138" spans="1:25" ht="15.75" x14ac:dyDescent="0.2">
      <c r="A138" s="35">
        <f t="shared" si="3"/>
        <v>44305</v>
      </c>
      <c r="B138" s="36">
        <f>SUMIFS(СВЦЭМ!$D$39:$D$782,СВЦЭМ!$A$39:$A$782,$A138,СВЦЭМ!$B$39:$B$782,B$119)+'СЕТ СН'!$I$14+СВЦЭМ!$D$10+'СЕТ СН'!$I$5-'СЕТ СН'!$I$24</f>
        <v>3762.3832389099998</v>
      </c>
      <c r="C138" s="36">
        <f>SUMIFS(СВЦЭМ!$D$39:$D$782,СВЦЭМ!$A$39:$A$782,$A138,СВЦЭМ!$B$39:$B$782,C$119)+'СЕТ СН'!$I$14+СВЦЭМ!$D$10+'СЕТ СН'!$I$5-'СЕТ СН'!$I$24</f>
        <v>3806.27485179</v>
      </c>
      <c r="D138" s="36">
        <f>SUMIFS(СВЦЭМ!$D$39:$D$782,СВЦЭМ!$A$39:$A$782,$A138,СВЦЭМ!$B$39:$B$782,D$119)+'СЕТ СН'!$I$14+СВЦЭМ!$D$10+'СЕТ СН'!$I$5-'СЕТ СН'!$I$24</f>
        <v>3846.6887211200001</v>
      </c>
      <c r="E138" s="36">
        <f>SUMIFS(СВЦЭМ!$D$39:$D$782,СВЦЭМ!$A$39:$A$782,$A138,СВЦЭМ!$B$39:$B$782,E$119)+'СЕТ СН'!$I$14+СВЦЭМ!$D$10+'СЕТ СН'!$I$5-'СЕТ СН'!$I$24</f>
        <v>3845.8436551499999</v>
      </c>
      <c r="F138" s="36">
        <f>SUMIFS(СВЦЭМ!$D$39:$D$782,СВЦЭМ!$A$39:$A$782,$A138,СВЦЭМ!$B$39:$B$782,F$119)+'СЕТ СН'!$I$14+СВЦЭМ!$D$10+'СЕТ СН'!$I$5-'СЕТ СН'!$I$24</f>
        <v>3852.8699733100002</v>
      </c>
      <c r="G138" s="36">
        <f>SUMIFS(СВЦЭМ!$D$39:$D$782,СВЦЭМ!$A$39:$A$782,$A138,СВЦЭМ!$B$39:$B$782,G$119)+'СЕТ СН'!$I$14+СВЦЭМ!$D$10+'СЕТ СН'!$I$5-'СЕТ СН'!$I$24</f>
        <v>3850.70485887</v>
      </c>
      <c r="H138" s="36">
        <f>SUMIFS(СВЦЭМ!$D$39:$D$782,СВЦЭМ!$A$39:$A$782,$A138,СВЦЭМ!$B$39:$B$782,H$119)+'СЕТ СН'!$I$14+СВЦЭМ!$D$10+'СЕТ СН'!$I$5-'СЕТ СН'!$I$24</f>
        <v>3812.3875939999998</v>
      </c>
      <c r="I138" s="36">
        <f>SUMIFS(СВЦЭМ!$D$39:$D$782,СВЦЭМ!$A$39:$A$782,$A138,СВЦЭМ!$B$39:$B$782,I$119)+'СЕТ СН'!$I$14+СВЦЭМ!$D$10+'СЕТ СН'!$I$5-'СЕТ СН'!$I$24</f>
        <v>3735.6518674899999</v>
      </c>
      <c r="J138" s="36">
        <f>SUMIFS(СВЦЭМ!$D$39:$D$782,СВЦЭМ!$A$39:$A$782,$A138,СВЦЭМ!$B$39:$B$782,J$119)+'СЕТ СН'!$I$14+СВЦЭМ!$D$10+'СЕТ СН'!$I$5-'СЕТ СН'!$I$24</f>
        <v>3671.6463554299999</v>
      </c>
      <c r="K138" s="36">
        <f>SUMIFS(СВЦЭМ!$D$39:$D$782,СВЦЭМ!$A$39:$A$782,$A138,СВЦЭМ!$B$39:$B$782,K$119)+'СЕТ СН'!$I$14+СВЦЭМ!$D$10+'СЕТ СН'!$I$5-'СЕТ СН'!$I$24</f>
        <v>3611.34520785</v>
      </c>
      <c r="L138" s="36">
        <f>SUMIFS(СВЦЭМ!$D$39:$D$782,СВЦЭМ!$A$39:$A$782,$A138,СВЦЭМ!$B$39:$B$782,L$119)+'СЕТ СН'!$I$14+СВЦЭМ!$D$10+'СЕТ СН'!$I$5-'СЕТ СН'!$I$24</f>
        <v>3605.92565534</v>
      </c>
      <c r="M138" s="36">
        <f>SUMIFS(СВЦЭМ!$D$39:$D$782,СВЦЭМ!$A$39:$A$782,$A138,СВЦЭМ!$B$39:$B$782,M$119)+'СЕТ СН'!$I$14+СВЦЭМ!$D$10+'СЕТ СН'!$I$5-'СЕТ СН'!$I$24</f>
        <v>3629.26036277</v>
      </c>
      <c r="N138" s="36">
        <f>SUMIFS(СВЦЭМ!$D$39:$D$782,СВЦЭМ!$A$39:$A$782,$A138,СВЦЭМ!$B$39:$B$782,N$119)+'СЕТ СН'!$I$14+СВЦЭМ!$D$10+'СЕТ СН'!$I$5-'СЕТ СН'!$I$24</f>
        <v>3664.45532327</v>
      </c>
      <c r="O138" s="36">
        <f>SUMIFS(СВЦЭМ!$D$39:$D$782,СВЦЭМ!$A$39:$A$782,$A138,СВЦЭМ!$B$39:$B$782,O$119)+'СЕТ СН'!$I$14+СВЦЭМ!$D$10+'СЕТ СН'!$I$5-'СЕТ СН'!$I$24</f>
        <v>3710.1702894199998</v>
      </c>
      <c r="P138" s="36">
        <f>SUMIFS(СВЦЭМ!$D$39:$D$782,СВЦЭМ!$A$39:$A$782,$A138,СВЦЭМ!$B$39:$B$782,P$119)+'СЕТ СН'!$I$14+СВЦЭМ!$D$10+'СЕТ СН'!$I$5-'СЕТ СН'!$I$24</f>
        <v>3757.05688289</v>
      </c>
      <c r="Q138" s="36">
        <f>SUMIFS(СВЦЭМ!$D$39:$D$782,СВЦЭМ!$A$39:$A$782,$A138,СВЦЭМ!$B$39:$B$782,Q$119)+'СЕТ СН'!$I$14+СВЦЭМ!$D$10+'СЕТ СН'!$I$5-'СЕТ СН'!$I$24</f>
        <v>3773.7022013400001</v>
      </c>
      <c r="R138" s="36">
        <f>SUMIFS(СВЦЭМ!$D$39:$D$782,СВЦЭМ!$A$39:$A$782,$A138,СВЦЭМ!$B$39:$B$782,R$119)+'СЕТ СН'!$I$14+СВЦЭМ!$D$10+'СЕТ СН'!$I$5-'СЕТ СН'!$I$24</f>
        <v>3762.8528936299999</v>
      </c>
      <c r="S138" s="36">
        <f>SUMIFS(СВЦЭМ!$D$39:$D$782,СВЦЭМ!$A$39:$A$782,$A138,СВЦЭМ!$B$39:$B$782,S$119)+'СЕТ СН'!$I$14+СВЦЭМ!$D$10+'СЕТ СН'!$I$5-'СЕТ СН'!$I$24</f>
        <v>3742.0685877599999</v>
      </c>
      <c r="T138" s="36">
        <f>SUMIFS(СВЦЭМ!$D$39:$D$782,СВЦЭМ!$A$39:$A$782,$A138,СВЦЭМ!$B$39:$B$782,T$119)+'СЕТ СН'!$I$14+СВЦЭМ!$D$10+'СЕТ СН'!$I$5-'СЕТ СН'!$I$24</f>
        <v>3684.97499298</v>
      </c>
      <c r="U138" s="36">
        <f>SUMIFS(СВЦЭМ!$D$39:$D$782,СВЦЭМ!$A$39:$A$782,$A138,СВЦЭМ!$B$39:$B$782,U$119)+'СЕТ СН'!$I$14+СВЦЭМ!$D$10+'СЕТ СН'!$I$5-'СЕТ СН'!$I$24</f>
        <v>3638.62020076</v>
      </c>
      <c r="V138" s="36">
        <f>SUMIFS(СВЦЭМ!$D$39:$D$782,СВЦЭМ!$A$39:$A$782,$A138,СВЦЭМ!$B$39:$B$782,V$119)+'СЕТ СН'!$I$14+СВЦЭМ!$D$10+'СЕТ СН'!$I$5-'СЕТ СН'!$I$24</f>
        <v>3610.15299052</v>
      </c>
      <c r="W138" s="36">
        <f>SUMIFS(СВЦЭМ!$D$39:$D$782,СВЦЭМ!$A$39:$A$782,$A138,СВЦЭМ!$B$39:$B$782,W$119)+'СЕТ СН'!$I$14+СВЦЭМ!$D$10+'СЕТ СН'!$I$5-'СЕТ СН'!$I$24</f>
        <v>3621.9714704200001</v>
      </c>
      <c r="X138" s="36">
        <f>SUMIFS(СВЦЭМ!$D$39:$D$782,СВЦЭМ!$A$39:$A$782,$A138,СВЦЭМ!$B$39:$B$782,X$119)+'СЕТ СН'!$I$14+СВЦЭМ!$D$10+'СЕТ СН'!$I$5-'СЕТ СН'!$I$24</f>
        <v>3653.5407510499999</v>
      </c>
      <c r="Y138" s="36">
        <f>SUMIFS(СВЦЭМ!$D$39:$D$782,СВЦЭМ!$A$39:$A$782,$A138,СВЦЭМ!$B$39:$B$782,Y$119)+'СЕТ СН'!$I$14+СВЦЭМ!$D$10+'СЕТ СН'!$I$5-'СЕТ СН'!$I$24</f>
        <v>3696.6543074299998</v>
      </c>
    </row>
    <row r="139" spans="1:25" ht="15.75" x14ac:dyDescent="0.2">
      <c r="A139" s="35">
        <f t="shared" si="3"/>
        <v>44306</v>
      </c>
      <c r="B139" s="36">
        <f>SUMIFS(СВЦЭМ!$D$39:$D$782,СВЦЭМ!$A$39:$A$782,$A139,СВЦЭМ!$B$39:$B$782,B$119)+'СЕТ СН'!$I$14+СВЦЭМ!$D$10+'СЕТ СН'!$I$5-'СЕТ СН'!$I$24</f>
        <v>3806.77977784</v>
      </c>
      <c r="C139" s="36">
        <f>SUMIFS(СВЦЭМ!$D$39:$D$782,СВЦЭМ!$A$39:$A$782,$A139,СВЦЭМ!$B$39:$B$782,C$119)+'СЕТ СН'!$I$14+СВЦЭМ!$D$10+'СЕТ СН'!$I$5-'СЕТ СН'!$I$24</f>
        <v>3783.6720390299997</v>
      </c>
      <c r="D139" s="36">
        <f>SUMIFS(СВЦЭМ!$D$39:$D$782,СВЦЭМ!$A$39:$A$782,$A139,СВЦЭМ!$B$39:$B$782,D$119)+'СЕТ СН'!$I$14+СВЦЭМ!$D$10+'СЕТ СН'!$I$5-'СЕТ СН'!$I$24</f>
        <v>3738.5879257900001</v>
      </c>
      <c r="E139" s="36">
        <f>SUMIFS(СВЦЭМ!$D$39:$D$782,СВЦЭМ!$A$39:$A$782,$A139,СВЦЭМ!$B$39:$B$782,E$119)+'СЕТ СН'!$I$14+СВЦЭМ!$D$10+'СЕТ СН'!$I$5-'СЕТ СН'!$I$24</f>
        <v>3734.1712046500002</v>
      </c>
      <c r="F139" s="36">
        <f>SUMIFS(СВЦЭМ!$D$39:$D$782,СВЦЭМ!$A$39:$A$782,$A139,СВЦЭМ!$B$39:$B$782,F$119)+'СЕТ СН'!$I$14+СВЦЭМ!$D$10+'СЕТ СН'!$I$5-'СЕТ СН'!$I$24</f>
        <v>3736.2136154600003</v>
      </c>
      <c r="G139" s="36">
        <f>SUMIFS(СВЦЭМ!$D$39:$D$782,СВЦЭМ!$A$39:$A$782,$A139,СВЦЭМ!$B$39:$B$782,G$119)+'СЕТ СН'!$I$14+СВЦЭМ!$D$10+'СЕТ СН'!$I$5-'СЕТ СН'!$I$24</f>
        <v>3737.94854992</v>
      </c>
      <c r="H139" s="36">
        <f>SUMIFS(СВЦЭМ!$D$39:$D$782,СВЦЭМ!$A$39:$A$782,$A139,СВЦЭМ!$B$39:$B$782,H$119)+'СЕТ СН'!$I$14+СВЦЭМ!$D$10+'СЕТ СН'!$I$5-'СЕТ СН'!$I$24</f>
        <v>3778.96238636</v>
      </c>
      <c r="I139" s="36">
        <f>SUMIFS(СВЦЭМ!$D$39:$D$782,СВЦЭМ!$A$39:$A$782,$A139,СВЦЭМ!$B$39:$B$782,I$119)+'СЕТ СН'!$I$14+СВЦЭМ!$D$10+'СЕТ СН'!$I$5-'СЕТ СН'!$I$24</f>
        <v>3812.7035430300002</v>
      </c>
      <c r="J139" s="36">
        <f>SUMIFS(СВЦЭМ!$D$39:$D$782,СВЦЭМ!$A$39:$A$782,$A139,СВЦЭМ!$B$39:$B$782,J$119)+'СЕТ СН'!$I$14+СВЦЭМ!$D$10+'СЕТ СН'!$I$5-'СЕТ СН'!$I$24</f>
        <v>3774.2880643799999</v>
      </c>
      <c r="K139" s="36">
        <f>SUMIFS(СВЦЭМ!$D$39:$D$782,СВЦЭМ!$A$39:$A$782,$A139,СВЦЭМ!$B$39:$B$782,K$119)+'СЕТ СН'!$I$14+СВЦЭМ!$D$10+'СЕТ СН'!$I$5-'СЕТ СН'!$I$24</f>
        <v>3720.75276833</v>
      </c>
      <c r="L139" s="36">
        <f>SUMIFS(СВЦЭМ!$D$39:$D$782,СВЦЭМ!$A$39:$A$782,$A139,СВЦЭМ!$B$39:$B$782,L$119)+'СЕТ СН'!$I$14+СВЦЭМ!$D$10+'СЕТ СН'!$I$5-'СЕТ СН'!$I$24</f>
        <v>3726.1829253199999</v>
      </c>
      <c r="M139" s="36">
        <f>SUMIFS(СВЦЭМ!$D$39:$D$782,СВЦЭМ!$A$39:$A$782,$A139,СВЦЭМ!$B$39:$B$782,M$119)+'СЕТ СН'!$I$14+СВЦЭМ!$D$10+'СЕТ СН'!$I$5-'СЕТ СН'!$I$24</f>
        <v>3731.24534821</v>
      </c>
      <c r="N139" s="36">
        <f>SUMIFS(СВЦЭМ!$D$39:$D$782,СВЦЭМ!$A$39:$A$782,$A139,СВЦЭМ!$B$39:$B$782,N$119)+'СЕТ СН'!$I$14+СВЦЭМ!$D$10+'СЕТ СН'!$I$5-'СЕТ СН'!$I$24</f>
        <v>3749.0388573600003</v>
      </c>
      <c r="O139" s="36">
        <f>SUMIFS(СВЦЭМ!$D$39:$D$782,СВЦЭМ!$A$39:$A$782,$A139,СВЦЭМ!$B$39:$B$782,O$119)+'СЕТ СН'!$I$14+СВЦЭМ!$D$10+'СЕТ СН'!$I$5-'СЕТ СН'!$I$24</f>
        <v>3790.4541651299996</v>
      </c>
      <c r="P139" s="36">
        <f>SUMIFS(СВЦЭМ!$D$39:$D$782,СВЦЭМ!$A$39:$A$782,$A139,СВЦЭМ!$B$39:$B$782,P$119)+'СЕТ СН'!$I$14+СВЦЭМ!$D$10+'СЕТ СН'!$I$5-'СЕТ СН'!$I$24</f>
        <v>3809.0125163900002</v>
      </c>
      <c r="Q139" s="36">
        <f>SUMIFS(СВЦЭМ!$D$39:$D$782,СВЦЭМ!$A$39:$A$782,$A139,СВЦЭМ!$B$39:$B$782,Q$119)+'СЕТ СН'!$I$14+СВЦЭМ!$D$10+'СЕТ СН'!$I$5-'СЕТ СН'!$I$24</f>
        <v>3798.81689177</v>
      </c>
      <c r="R139" s="36">
        <f>SUMIFS(СВЦЭМ!$D$39:$D$782,СВЦЭМ!$A$39:$A$782,$A139,СВЦЭМ!$B$39:$B$782,R$119)+'СЕТ СН'!$I$14+СВЦЭМ!$D$10+'СЕТ СН'!$I$5-'СЕТ СН'!$I$24</f>
        <v>3802.9226454099999</v>
      </c>
      <c r="S139" s="36">
        <f>SUMIFS(СВЦЭМ!$D$39:$D$782,СВЦЭМ!$A$39:$A$782,$A139,СВЦЭМ!$B$39:$B$782,S$119)+'СЕТ СН'!$I$14+СВЦЭМ!$D$10+'СЕТ СН'!$I$5-'СЕТ СН'!$I$24</f>
        <v>3818.1747973299998</v>
      </c>
      <c r="T139" s="36">
        <f>SUMIFS(СВЦЭМ!$D$39:$D$782,СВЦЭМ!$A$39:$A$782,$A139,СВЦЭМ!$B$39:$B$782,T$119)+'СЕТ СН'!$I$14+СВЦЭМ!$D$10+'СЕТ СН'!$I$5-'СЕТ СН'!$I$24</f>
        <v>3760.0805192899998</v>
      </c>
      <c r="U139" s="36">
        <f>SUMIFS(СВЦЭМ!$D$39:$D$782,СВЦЭМ!$A$39:$A$782,$A139,СВЦЭМ!$B$39:$B$782,U$119)+'СЕТ СН'!$I$14+СВЦЭМ!$D$10+'СЕТ СН'!$I$5-'СЕТ СН'!$I$24</f>
        <v>3691.7101273399999</v>
      </c>
      <c r="V139" s="36">
        <f>SUMIFS(СВЦЭМ!$D$39:$D$782,СВЦЭМ!$A$39:$A$782,$A139,СВЦЭМ!$B$39:$B$782,V$119)+'СЕТ СН'!$I$14+СВЦЭМ!$D$10+'СЕТ СН'!$I$5-'СЕТ СН'!$I$24</f>
        <v>3655.20230369</v>
      </c>
      <c r="W139" s="36">
        <f>SUMIFS(СВЦЭМ!$D$39:$D$782,СВЦЭМ!$A$39:$A$782,$A139,СВЦЭМ!$B$39:$B$782,W$119)+'СЕТ СН'!$I$14+СВЦЭМ!$D$10+'СЕТ СН'!$I$5-'СЕТ СН'!$I$24</f>
        <v>3663.3882949999997</v>
      </c>
      <c r="X139" s="36">
        <f>SUMIFS(СВЦЭМ!$D$39:$D$782,СВЦЭМ!$A$39:$A$782,$A139,СВЦЭМ!$B$39:$B$782,X$119)+'СЕТ СН'!$I$14+СВЦЭМ!$D$10+'СЕТ СН'!$I$5-'СЕТ СН'!$I$24</f>
        <v>3688.0111726999999</v>
      </c>
      <c r="Y139" s="36">
        <f>SUMIFS(СВЦЭМ!$D$39:$D$782,СВЦЭМ!$A$39:$A$782,$A139,СВЦЭМ!$B$39:$B$782,Y$119)+'СЕТ СН'!$I$14+СВЦЭМ!$D$10+'СЕТ СН'!$I$5-'СЕТ СН'!$I$24</f>
        <v>3749.0257670400001</v>
      </c>
    </row>
    <row r="140" spans="1:25" ht="15.75" x14ac:dyDescent="0.2">
      <c r="A140" s="35">
        <f t="shared" si="3"/>
        <v>44307</v>
      </c>
      <c r="B140" s="36">
        <f>SUMIFS(СВЦЭМ!$D$39:$D$782,СВЦЭМ!$A$39:$A$782,$A140,СВЦЭМ!$B$39:$B$782,B$119)+'СЕТ СН'!$I$14+СВЦЭМ!$D$10+'СЕТ СН'!$I$5-'СЕТ СН'!$I$24</f>
        <v>3767.10037367</v>
      </c>
      <c r="C140" s="36">
        <f>SUMIFS(СВЦЭМ!$D$39:$D$782,СВЦЭМ!$A$39:$A$782,$A140,СВЦЭМ!$B$39:$B$782,C$119)+'СЕТ СН'!$I$14+СВЦЭМ!$D$10+'СЕТ СН'!$I$5-'СЕТ СН'!$I$24</f>
        <v>3785.30862097</v>
      </c>
      <c r="D140" s="36">
        <f>SUMIFS(СВЦЭМ!$D$39:$D$782,СВЦЭМ!$A$39:$A$782,$A140,СВЦЭМ!$B$39:$B$782,D$119)+'СЕТ СН'!$I$14+СВЦЭМ!$D$10+'СЕТ СН'!$I$5-'СЕТ СН'!$I$24</f>
        <v>3734.6675153800002</v>
      </c>
      <c r="E140" s="36">
        <f>SUMIFS(СВЦЭМ!$D$39:$D$782,СВЦЭМ!$A$39:$A$782,$A140,СВЦЭМ!$B$39:$B$782,E$119)+'СЕТ СН'!$I$14+СВЦЭМ!$D$10+'СЕТ СН'!$I$5-'СЕТ СН'!$I$24</f>
        <v>3741.54997374</v>
      </c>
      <c r="F140" s="36">
        <f>SUMIFS(СВЦЭМ!$D$39:$D$782,СВЦЭМ!$A$39:$A$782,$A140,СВЦЭМ!$B$39:$B$782,F$119)+'СЕТ СН'!$I$14+СВЦЭМ!$D$10+'СЕТ СН'!$I$5-'СЕТ СН'!$I$24</f>
        <v>3742.7227759900002</v>
      </c>
      <c r="G140" s="36">
        <f>SUMIFS(СВЦЭМ!$D$39:$D$782,СВЦЭМ!$A$39:$A$782,$A140,СВЦЭМ!$B$39:$B$782,G$119)+'СЕТ СН'!$I$14+СВЦЭМ!$D$10+'СЕТ СН'!$I$5-'СЕТ СН'!$I$24</f>
        <v>3738.4606606299999</v>
      </c>
      <c r="H140" s="36">
        <f>SUMIFS(СВЦЭМ!$D$39:$D$782,СВЦЭМ!$A$39:$A$782,$A140,СВЦЭМ!$B$39:$B$782,H$119)+'СЕТ СН'!$I$14+СВЦЭМ!$D$10+'СЕТ СН'!$I$5-'СЕТ СН'!$I$24</f>
        <v>3769.1069981000001</v>
      </c>
      <c r="I140" s="36">
        <f>SUMIFS(СВЦЭМ!$D$39:$D$782,СВЦЭМ!$A$39:$A$782,$A140,СВЦЭМ!$B$39:$B$782,I$119)+'СЕТ СН'!$I$14+СВЦЭМ!$D$10+'СЕТ СН'!$I$5-'СЕТ СН'!$I$24</f>
        <v>3765.6896831100003</v>
      </c>
      <c r="J140" s="36">
        <f>SUMIFS(СВЦЭМ!$D$39:$D$782,СВЦЭМ!$A$39:$A$782,$A140,СВЦЭМ!$B$39:$B$782,J$119)+'СЕТ СН'!$I$14+СВЦЭМ!$D$10+'СЕТ СН'!$I$5-'СЕТ СН'!$I$24</f>
        <v>3735.2988454799997</v>
      </c>
      <c r="K140" s="36">
        <f>SUMIFS(СВЦЭМ!$D$39:$D$782,СВЦЭМ!$A$39:$A$782,$A140,СВЦЭМ!$B$39:$B$782,K$119)+'СЕТ СН'!$I$14+СВЦЭМ!$D$10+'СЕТ СН'!$I$5-'СЕТ СН'!$I$24</f>
        <v>3692.25805885</v>
      </c>
      <c r="L140" s="36">
        <f>SUMIFS(СВЦЭМ!$D$39:$D$782,СВЦЭМ!$A$39:$A$782,$A140,СВЦЭМ!$B$39:$B$782,L$119)+'СЕТ СН'!$I$14+СВЦЭМ!$D$10+'СЕТ СН'!$I$5-'СЕТ СН'!$I$24</f>
        <v>3695.21876023</v>
      </c>
      <c r="M140" s="36">
        <f>SUMIFS(СВЦЭМ!$D$39:$D$782,СВЦЭМ!$A$39:$A$782,$A140,СВЦЭМ!$B$39:$B$782,M$119)+'СЕТ СН'!$I$14+СВЦЭМ!$D$10+'СЕТ СН'!$I$5-'СЕТ СН'!$I$24</f>
        <v>3703.07397842</v>
      </c>
      <c r="N140" s="36">
        <f>SUMIFS(СВЦЭМ!$D$39:$D$782,СВЦЭМ!$A$39:$A$782,$A140,СВЦЭМ!$B$39:$B$782,N$119)+'СЕТ СН'!$I$14+СВЦЭМ!$D$10+'СЕТ СН'!$I$5-'СЕТ СН'!$I$24</f>
        <v>3721.9180262999998</v>
      </c>
      <c r="O140" s="36">
        <f>SUMIFS(СВЦЭМ!$D$39:$D$782,СВЦЭМ!$A$39:$A$782,$A140,СВЦЭМ!$B$39:$B$782,O$119)+'СЕТ СН'!$I$14+СВЦЭМ!$D$10+'СЕТ СН'!$I$5-'СЕТ СН'!$I$24</f>
        <v>3756.3094818600002</v>
      </c>
      <c r="P140" s="36">
        <f>SUMIFS(СВЦЭМ!$D$39:$D$782,СВЦЭМ!$A$39:$A$782,$A140,СВЦЭМ!$B$39:$B$782,P$119)+'СЕТ СН'!$I$14+СВЦЭМ!$D$10+'СЕТ СН'!$I$5-'СЕТ СН'!$I$24</f>
        <v>3771.4454045900002</v>
      </c>
      <c r="Q140" s="36">
        <f>SUMIFS(СВЦЭМ!$D$39:$D$782,СВЦЭМ!$A$39:$A$782,$A140,СВЦЭМ!$B$39:$B$782,Q$119)+'СЕТ СН'!$I$14+СВЦЭМ!$D$10+'СЕТ СН'!$I$5-'СЕТ СН'!$I$24</f>
        <v>3770.39194542</v>
      </c>
      <c r="R140" s="36">
        <f>SUMIFS(СВЦЭМ!$D$39:$D$782,СВЦЭМ!$A$39:$A$782,$A140,СВЦЭМ!$B$39:$B$782,R$119)+'СЕТ СН'!$I$14+СВЦЭМ!$D$10+'СЕТ СН'!$I$5-'СЕТ СН'!$I$24</f>
        <v>3757.0811271799998</v>
      </c>
      <c r="S140" s="36">
        <f>SUMIFS(СВЦЭМ!$D$39:$D$782,СВЦЭМ!$A$39:$A$782,$A140,СВЦЭМ!$B$39:$B$782,S$119)+'СЕТ СН'!$I$14+СВЦЭМ!$D$10+'СЕТ СН'!$I$5-'СЕТ СН'!$I$24</f>
        <v>3767.3477607200002</v>
      </c>
      <c r="T140" s="36">
        <f>SUMIFS(СВЦЭМ!$D$39:$D$782,СВЦЭМ!$A$39:$A$782,$A140,СВЦЭМ!$B$39:$B$782,T$119)+'СЕТ СН'!$I$14+СВЦЭМ!$D$10+'СЕТ СН'!$I$5-'СЕТ СН'!$I$24</f>
        <v>3722.3857555200002</v>
      </c>
      <c r="U140" s="36">
        <f>SUMIFS(СВЦЭМ!$D$39:$D$782,СВЦЭМ!$A$39:$A$782,$A140,СВЦЭМ!$B$39:$B$782,U$119)+'СЕТ СН'!$I$14+СВЦЭМ!$D$10+'СЕТ СН'!$I$5-'СЕТ СН'!$I$24</f>
        <v>3656.1087071100001</v>
      </c>
      <c r="V140" s="36">
        <f>SUMIFS(СВЦЭМ!$D$39:$D$782,СВЦЭМ!$A$39:$A$782,$A140,СВЦЭМ!$B$39:$B$782,V$119)+'СЕТ СН'!$I$14+СВЦЭМ!$D$10+'СЕТ СН'!$I$5-'СЕТ СН'!$I$24</f>
        <v>3622.9409194099999</v>
      </c>
      <c r="W140" s="36">
        <f>SUMIFS(СВЦЭМ!$D$39:$D$782,СВЦЭМ!$A$39:$A$782,$A140,СВЦЭМ!$B$39:$B$782,W$119)+'СЕТ СН'!$I$14+СВЦЭМ!$D$10+'СЕТ СН'!$I$5-'СЕТ СН'!$I$24</f>
        <v>3636.2338725099999</v>
      </c>
      <c r="X140" s="36">
        <f>SUMIFS(СВЦЭМ!$D$39:$D$782,СВЦЭМ!$A$39:$A$782,$A140,СВЦЭМ!$B$39:$B$782,X$119)+'СЕТ СН'!$I$14+СВЦЭМ!$D$10+'СЕТ СН'!$I$5-'СЕТ СН'!$I$24</f>
        <v>3659.8177796800001</v>
      </c>
      <c r="Y140" s="36">
        <f>SUMIFS(СВЦЭМ!$D$39:$D$782,СВЦЭМ!$A$39:$A$782,$A140,СВЦЭМ!$B$39:$B$782,Y$119)+'СЕТ СН'!$I$14+СВЦЭМ!$D$10+'СЕТ СН'!$I$5-'СЕТ СН'!$I$24</f>
        <v>3712.1563999600003</v>
      </c>
    </row>
    <row r="141" spans="1:25" ht="15.75" x14ac:dyDescent="0.2">
      <c r="A141" s="35">
        <f t="shared" si="3"/>
        <v>44308</v>
      </c>
      <c r="B141" s="36">
        <f>SUMIFS(СВЦЭМ!$D$39:$D$782,СВЦЭМ!$A$39:$A$782,$A141,СВЦЭМ!$B$39:$B$782,B$119)+'СЕТ СН'!$I$14+СВЦЭМ!$D$10+'СЕТ СН'!$I$5-'СЕТ СН'!$I$24</f>
        <v>3590.49279437</v>
      </c>
      <c r="C141" s="36">
        <f>SUMIFS(СВЦЭМ!$D$39:$D$782,СВЦЭМ!$A$39:$A$782,$A141,СВЦЭМ!$B$39:$B$782,C$119)+'СЕТ СН'!$I$14+СВЦЭМ!$D$10+'СЕТ СН'!$I$5-'СЕТ СН'!$I$24</f>
        <v>3644.65016578</v>
      </c>
      <c r="D141" s="36">
        <f>SUMIFS(СВЦЭМ!$D$39:$D$782,СВЦЭМ!$A$39:$A$782,$A141,СВЦЭМ!$B$39:$B$782,D$119)+'СЕТ СН'!$I$14+СВЦЭМ!$D$10+'СЕТ СН'!$I$5-'СЕТ СН'!$I$24</f>
        <v>3664.3941080499999</v>
      </c>
      <c r="E141" s="36">
        <f>SUMIFS(СВЦЭМ!$D$39:$D$782,СВЦЭМ!$A$39:$A$782,$A141,СВЦЭМ!$B$39:$B$782,E$119)+'СЕТ СН'!$I$14+СВЦЭМ!$D$10+'СЕТ СН'!$I$5-'СЕТ СН'!$I$24</f>
        <v>3667.8018148199999</v>
      </c>
      <c r="F141" s="36">
        <f>SUMIFS(СВЦЭМ!$D$39:$D$782,СВЦЭМ!$A$39:$A$782,$A141,СВЦЭМ!$B$39:$B$782,F$119)+'СЕТ СН'!$I$14+СВЦЭМ!$D$10+'СЕТ СН'!$I$5-'СЕТ СН'!$I$24</f>
        <v>3670.86794547</v>
      </c>
      <c r="G141" s="36">
        <f>SUMIFS(СВЦЭМ!$D$39:$D$782,СВЦЭМ!$A$39:$A$782,$A141,СВЦЭМ!$B$39:$B$782,G$119)+'СЕТ СН'!$I$14+СВЦЭМ!$D$10+'СЕТ СН'!$I$5-'СЕТ СН'!$I$24</f>
        <v>3663.9826950300003</v>
      </c>
      <c r="H141" s="36">
        <f>SUMIFS(СВЦЭМ!$D$39:$D$782,СВЦЭМ!$A$39:$A$782,$A141,СВЦЭМ!$B$39:$B$782,H$119)+'СЕТ СН'!$I$14+СВЦЭМ!$D$10+'СЕТ СН'!$I$5-'СЕТ СН'!$I$24</f>
        <v>3660.7801351399999</v>
      </c>
      <c r="I141" s="36">
        <f>SUMIFS(СВЦЭМ!$D$39:$D$782,СВЦЭМ!$A$39:$A$782,$A141,СВЦЭМ!$B$39:$B$782,I$119)+'СЕТ СН'!$I$14+СВЦЭМ!$D$10+'СЕТ СН'!$I$5-'СЕТ СН'!$I$24</f>
        <v>3604.5028870000001</v>
      </c>
      <c r="J141" s="36">
        <f>SUMIFS(СВЦЭМ!$D$39:$D$782,СВЦЭМ!$A$39:$A$782,$A141,СВЦЭМ!$B$39:$B$782,J$119)+'СЕТ СН'!$I$14+СВЦЭМ!$D$10+'СЕТ СН'!$I$5-'СЕТ СН'!$I$24</f>
        <v>3551.22141526</v>
      </c>
      <c r="K141" s="36">
        <f>SUMIFS(СВЦЭМ!$D$39:$D$782,СВЦЭМ!$A$39:$A$782,$A141,СВЦЭМ!$B$39:$B$782,K$119)+'СЕТ СН'!$I$14+СВЦЭМ!$D$10+'СЕТ СН'!$I$5-'СЕТ СН'!$I$24</f>
        <v>3508.5503164199999</v>
      </c>
      <c r="L141" s="36">
        <f>SUMIFS(СВЦЭМ!$D$39:$D$782,СВЦЭМ!$A$39:$A$782,$A141,СВЦЭМ!$B$39:$B$782,L$119)+'СЕТ СН'!$I$14+СВЦЭМ!$D$10+'СЕТ СН'!$I$5-'СЕТ СН'!$I$24</f>
        <v>3516.8573517899999</v>
      </c>
      <c r="M141" s="36">
        <f>SUMIFS(СВЦЭМ!$D$39:$D$782,СВЦЭМ!$A$39:$A$782,$A141,СВЦЭМ!$B$39:$B$782,M$119)+'СЕТ СН'!$I$14+СВЦЭМ!$D$10+'СЕТ СН'!$I$5-'СЕТ СН'!$I$24</f>
        <v>3516.29266478</v>
      </c>
      <c r="N141" s="36">
        <f>SUMIFS(СВЦЭМ!$D$39:$D$782,СВЦЭМ!$A$39:$A$782,$A141,СВЦЭМ!$B$39:$B$782,N$119)+'СЕТ СН'!$I$14+СВЦЭМ!$D$10+'СЕТ СН'!$I$5-'СЕТ СН'!$I$24</f>
        <v>3535.1579223200001</v>
      </c>
      <c r="O141" s="36">
        <f>SUMIFS(СВЦЭМ!$D$39:$D$782,СВЦЭМ!$A$39:$A$782,$A141,СВЦЭМ!$B$39:$B$782,O$119)+'СЕТ СН'!$I$14+СВЦЭМ!$D$10+'СЕТ СН'!$I$5-'СЕТ СН'!$I$24</f>
        <v>3599.60824361</v>
      </c>
      <c r="P141" s="36">
        <f>SUMIFS(СВЦЭМ!$D$39:$D$782,СВЦЭМ!$A$39:$A$782,$A141,СВЦЭМ!$B$39:$B$782,P$119)+'СЕТ СН'!$I$14+СВЦЭМ!$D$10+'СЕТ СН'!$I$5-'СЕТ СН'!$I$24</f>
        <v>3600.7214451300001</v>
      </c>
      <c r="Q141" s="36">
        <f>SUMIFS(СВЦЭМ!$D$39:$D$782,СВЦЭМ!$A$39:$A$782,$A141,СВЦЭМ!$B$39:$B$782,Q$119)+'СЕТ СН'!$I$14+СВЦЭМ!$D$10+'СЕТ СН'!$I$5-'СЕТ СН'!$I$24</f>
        <v>3600.6977775300002</v>
      </c>
      <c r="R141" s="36">
        <f>SUMIFS(СВЦЭМ!$D$39:$D$782,СВЦЭМ!$A$39:$A$782,$A141,СВЦЭМ!$B$39:$B$782,R$119)+'СЕТ СН'!$I$14+СВЦЭМ!$D$10+'СЕТ СН'!$I$5-'СЕТ СН'!$I$24</f>
        <v>3585.9011279199999</v>
      </c>
      <c r="S141" s="36">
        <f>SUMIFS(СВЦЭМ!$D$39:$D$782,СВЦЭМ!$A$39:$A$782,$A141,СВЦЭМ!$B$39:$B$782,S$119)+'СЕТ СН'!$I$14+СВЦЭМ!$D$10+'СЕТ СН'!$I$5-'СЕТ СН'!$I$24</f>
        <v>3591.5394877600002</v>
      </c>
      <c r="T141" s="36">
        <f>SUMIFS(СВЦЭМ!$D$39:$D$782,СВЦЭМ!$A$39:$A$782,$A141,СВЦЭМ!$B$39:$B$782,T$119)+'СЕТ СН'!$I$14+СВЦЭМ!$D$10+'СЕТ СН'!$I$5-'СЕТ СН'!$I$24</f>
        <v>3536.1744702800002</v>
      </c>
      <c r="U141" s="36">
        <f>SUMIFS(СВЦЭМ!$D$39:$D$782,СВЦЭМ!$A$39:$A$782,$A141,СВЦЭМ!$B$39:$B$782,U$119)+'СЕТ СН'!$I$14+СВЦЭМ!$D$10+'СЕТ СН'!$I$5-'СЕТ СН'!$I$24</f>
        <v>3538.1968885800002</v>
      </c>
      <c r="V141" s="36">
        <f>SUMIFS(СВЦЭМ!$D$39:$D$782,СВЦЭМ!$A$39:$A$782,$A141,СВЦЭМ!$B$39:$B$782,V$119)+'СЕТ СН'!$I$14+СВЦЭМ!$D$10+'СЕТ СН'!$I$5-'СЕТ СН'!$I$24</f>
        <v>3570.7914342100003</v>
      </c>
      <c r="W141" s="36">
        <f>SUMIFS(СВЦЭМ!$D$39:$D$782,СВЦЭМ!$A$39:$A$782,$A141,СВЦЭМ!$B$39:$B$782,W$119)+'СЕТ СН'!$I$14+СВЦЭМ!$D$10+'СЕТ СН'!$I$5-'СЕТ СН'!$I$24</f>
        <v>3584.1637362400002</v>
      </c>
      <c r="X141" s="36">
        <f>SUMIFS(СВЦЭМ!$D$39:$D$782,СВЦЭМ!$A$39:$A$782,$A141,СВЦЭМ!$B$39:$B$782,X$119)+'СЕТ СН'!$I$14+СВЦЭМ!$D$10+'СЕТ СН'!$I$5-'СЕТ СН'!$I$24</f>
        <v>3560.3484699000001</v>
      </c>
      <c r="Y141" s="36">
        <f>SUMIFS(СВЦЭМ!$D$39:$D$782,СВЦЭМ!$A$39:$A$782,$A141,СВЦЭМ!$B$39:$B$782,Y$119)+'СЕТ СН'!$I$14+СВЦЭМ!$D$10+'СЕТ СН'!$I$5-'СЕТ СН'!$I$24</f>
        <v>3542.2847781099999</v>
      </c>
    </row>
    <row r="142" spans="1:25" ht="15.75" x14ac:dyDescent="0.2">
      <c r="A142" s="35">
        <f t="shared" si="3"/>
        <v>44309</v>
      </c>
      <c r="B142" s="36">
        <f>SUMIFS(СВЦЭМ!$D$39:$D$782,СВЦЭМ!$A$39:$A$782,$A142,СВЦЭМ!$B$39:$B$782,B$119)+'СЕТ СН'!$I$14+СВЦЭМ!$D$10+'СЕТ СН'!$I$5-'СЕТ СН'!$I$24</f>
        <v>3541.12347314</v>
      </c>
      <c r="C142" s="36">
        <f>SUMIFS(СВЦЭМ!$D$39:$D$782,СВЦЭМ!$A$39:$A$782,$A142,СВЦЭМ!$B$39:$B$782,C$119)+'СЕТ СН'!$I$14+СВЦЭМ!$D$10+'СЕТ СН'!$I$5-'СЕТ СН'!$I$24</f>
        <v>3594.25757019</v>
      </c>
      <c r="D142" s="36">
        <f>SUMIFS(СВЦЭМ!$D$39:$D$782,СВЦЭМ!$A$39:$A$782,$A142,СВЦЭМ!$B$39:$B$782,D$119)+'СЕТ СН'!$I$14+СВЦЭМ!$D$10+'СЕТ СН'!$I$5-'СЕТ СН'!$I$24</f>
        <v>3620.3532076900001</v>
      </c>
      <c r="E142" s="36">
        <f>SUMIFS(СВЦЭМ!$D$39:$D$782,СВЦЭМ!$A$39:$A$782,$A142,СВЦЭМ!$B$39:$B$782,E$119)+'СЕТ СН'!$I$14+СВЦЭМ!$D$10+'СЕТ СН'!$I$5-'СЕТ СН'!$I$24</f>
        <v>3621.0679428499998</v>
      </c>
      <c r="F142" s="36">
        <f>SUMIFS(СВЦЭМ!$D$39:$D$782,СВЦЭМ!$A$39:$A$782,$A142,СВЦЭМ!$B$39:$B$782,F$119)+'СЕТ СН'!$I$14+СВЦЭМ!$D$10+'СЕТ СН'!$I$5-'СЕТ СН'!$I$24</f>
        <v>3620.84056242</v>
      </c>
      <c r="G142" s="36">
        <f>SUMIFS(СВЦЭМ!$D$39:$D$782,СВЦЭМ!$A$39:$A$782,$A142,СВЦЭМ!$B$39:$B$782,G$119)+'СЕТ СН'!$I$14+СВЦЭМ!$D$10+'СЕТ СН'!$I$5-'СЕТ СН'!$I$24</f>
        <v>3606.30742517</v>
      </c>
      <c r="H142" s="36">
        <f>SUMIFS(СВЦЭМ!$D$39:$D$782,СВЦЭМ!$A$39:$A$782,$A142,СВЦЭМ!$B$39:$B$782,H$119)+'СЕТ СН'!$I$14+СВЦЭМ!$D$10+'СЕТ СН'!$I$5-'СЕТ СН'!$I$24</f>
        <v>3589.4110869699998</v>
      </c>
      <c r="I142" s="36">
        <f>SUMIFS(СВЦЭМ!$D$39:$D$782,СВЦЭМ!$A$39:$A$782,$A142,СВЦЭМ!$B$39:$B$782,I$119)+'СЕТ СН'!$I$14+СВЦЭМ!$D$10+'СЕТ СН'!$I$5-'СЕТ СН'!$I$24</f>
        <v>3551.7077214700003</v>
      </c>
      <c r="J142" s="36">
        <f>SUMIFS(СВЦЭМ!$D$39:$D$782,СВЦЭМ!$A$39:$A$782,$A142,СВЦЭМ!$B$39:$B$782,J$119)+'СЕТ СН'!$I$14+СВЦЭМ!$D$10+'СЕТ СН'!$I$5-'СЕТ СН'!$I$24</f>
        <v>3558.8513839699999</v>
      </c>
      <c r="K142" s="36">
        <f>SUMIFS(СВЦЭМ!$D$39:$D$782,СВЦЭМ!$A$39:$A$782,$A142,СВЦЭМ!$B$39:$B$782,K$119)+'СЕТ СН'!$I$14+СВЦЭМ!$D$10+'СЕТ СН'!$I$5-'СЕТ СН'!$I$24</f>
        <v>3523.1208361999998</v>
      </c>
      <c r="L142" s="36">
        <f>SUMIFS(СВЦЭМ!$D$39:$D$782,СВЦЭМ!$A$39:$A$782,$A142,СВЦЭМ!$B$39:$B$782,L$119)+'СЕТ СН'!$I$14+СВЦЭМ!$D$10+'СЕТ СН'!$I$5-'СЕТ СН'!$I$24</f>
        <v>3527.6126800699999</v>
      </c>
      <c r="M142" s="36">
        <f>SUMIFS(СВЦЭМ!$D$39:$D$782,СВЦЭМ!$A$39:$A$782,$A142,СВЦЭМ!$B$39:$B$782,M$119)+'СЕТ СН'!$I$14+СВЦЭМ!$D$10+'СЕТ СН'!$I$5-'СЕТ СН'!$I$24</f>
        <v>3518.8114635699999</v>
      </c>
      <c r="N142" s="36">
        <f>SUMIFS(СВЦЭМ!$D$39:$D$782,СВЦЭМ!$A$39:$A$782,$A142,СВЦЭМ!$B$39:$B$782,N$119)+'СЕТ СН'!$I$14+СВЦЭМ!$D$10+'СЕТ СН'!$I$5-'СЕТ СН'!$I$24</f>
        <v>3528.14318435</v>
      </c>
      <c r="O142" s="36">
        <f>SUMIFS(СВЦЭМ!$D$39:$D$782,СВЦЭМ!$A$39:$A$782,$A142,СВЦЭМ!$B$39:$B$782,O$119)+'СЕТ СН'!$I$14+СВЦЭМ!$D$10+'СЕТ СН'!$I$5-'СЕТ СН'!$I$24</f>
        <v>3565.0553987100002</v>
      </c>
      <c r="P142" s="36">
        <f>SUMIFS(СВЦЭМ!$D$39:$D$782,СВЦЭМ!$A$39:$A$782,$A142,СВЦЭМ!$B$39:$B$782,P$119)+'СЕТ СН'!$I$14+СВЦЭМ!$D$10+'СЕТ СН'!$I$5-'СЕТ СН'!$I$24</f>
        <v>3547.6482781200002</v>
      </c>
      <c r="Q142" s="36">
        <f>SUMIFS(СВЦЭМ!$D$39:$D$782,СВЦЭМ!$A$39:$A$782,$A142,СВЦЭМ!$B$39:$B$782,Q$119)+'СЕТ СН'!$I$14+СВЦЭМ!$D$10+'СЕТ СН'!$I$5-'СЕТ СН'!$I$24</f>
        <v>3541.86986308</v>
      </c>
      <c r="R142" s="36">
        <f>SUMIFS(СВЦЭМ!$D$39:$D$782,СВЦЭМ!$A$39:$A$782,$A142,СВЦЭМ!$B$39:$B$782,R$119)+'СЕТ СН'!$I$14+СВЦЭМ!$D$10+'СЕТ СН'!$I$5-'СЕТ СН'!$I$24</f>
        <v>3540.02390573</v>
      </c>
      <c r="S142" s="36">
        <f>SUMIFS(СВЦЭМ!$D$39:$D$782,СВЦЭМ!$A$39:$A$782,$A142,СВЦЭМ!$B$39:$B$782,S$119)+'СЕТ СН'!$I$14+СВЦЭМ!$D$10+'СЕТ СН'!$I$5-'СЕТ СН'!$I$24</f>
        <v>3556.6036096500002</v>
      </c>
      <c r="T142" s="36">
        <f>SUMIFS(СВЦЭМ!$D$39:$D$782,СВЦЭМ!$A$39:$A$782,$A142,СВЦЭМ!$B$39:$B$782,T$119)+'СЕТ СН'!$I$14+СВЦЭМ!$D$10+'СЕТ СН'!$I$5-'СЕТ СН'!$I$24</f>
        <v>3535.4038814999999</v>
      </c>
      <c r="U142" s="36">
        <f>SUMIFS(СВЦЭМ!$D$39:$D$782,СВЦЭМ!$A$39:$A$782,$A142,СВЦЭМ!$B$39:$B$782,U$119)+'СЕТ СН'!$I$14+СВЦЭМ!$D$10+'СЕТ СН'!$I$5-'СЕТ СН'!$I$24</f>
        <v>3500.2818874700001</v>
      </c>
      <c r="V142" s="36">
        <f>SUMIFS(СВЦЭМ!$D$39:$D$782,СВЦЭМ!$A$39:$A$782,$A142,СВЦЭМ!$B$39:$B$782,V$119)+'СЕТ СН'!$I$14+СВЦЭМ!$D$10+'СЕТ СН'!$I$5-'СЕТ СН'!$I$24</f>
        <v>3520.3241121700003</v>
      </c>
      <c r="W142" s="36">
        <f>SUMIFS(СВЦЭМ!$D$39:$D$782,СВЦЭМ!$A$39:$A$782,$A142,СВЦЭМ!$B$39:$B$782,W$119)+'СЕТ СН'!$I$14+СВЦЭМ!$D$10+'СЕТ СН'!$I$5-'СЕТ СН'!$I$24</f>
        <v>3540.5249091000001</v>
      </c>
      <c r="X142" s="36">
        <f>SUMIFS(СВЦЭМ!$D$39:$D$782,СВЦЭМ!$A$39:$A$782,$A142,СВЦЭМ!$B$39:$B$782,X$119)+'СЕТ СН'!$I$14+СВЦЭМ!$D$10+'СЕТ СН'!$I$5-'СЕТ СН'!$I$24</f>
        <v>3500.7034600699999</v>
      </c>
      <c r="Y142" s="36">
        <f>SUMIFS(СВЦЭМ!$D$39:$D$782,СВЦЭМ!$A$39:$A$782,$A142,СВЦЭМ!$B$39:$B$782,Y$119)+'СЕТ СН'!$I$14+СВЦЭМ!$D$10+'СЕТ СН'!$I$5-'СЕТ СН'!$I$24</f>
        <v>3486.2963373900002</v>
      </c>
    </row>
    <row r="143" spans="1:25" ht="15.75" x14ac:dyDescent="0.2">
      <c r="A143" s="35">
        <f t="shared" si="3"/>
        <v>44310</v>
      </c>
      <c r="B143" s="36">
        <f>SUMIFS(СВЦЭМ!$D$39:$D$782,СВЦЭМ!$A$39:$A$782,$A143,СВЦЭМ!$B$39:$B$782,B$119)+'СЕТ СН'!$I$14+СВЦЭМ!$D$10+'СЕТ СН'!$I$5-'СЕТ СН'!$I$24</f>
        <v>3686.1367615899999</v>
      </c>
      <c r="C143" s="36">
        <f>SUMIFS(СВЦЭМ!$D$39:$D$782,СВЦЭМ!$A$39:$A$782,$A143,СВЦЭМ!$B$39:$B$782,C$119)+'СЕТ СН'!$I$14+СВЦЭМ!$D$10+'СЕТ СН'!$I$5-'СЕТ СН'!$I$24</f>
        <v>3771.8489779299998</v>
      </c>
      <c r="D143" s="36">
        <f>SUMIFS(СВЦЭМ!$D$39:$D$782,СВЦЭМ!$A$39:$A$782,$A143,СВЦЭМ!$B$39:$B$782,D$119)+'СЕТ СН'!$I$14+СВЦЭМ!$D$10+'СЕТ СН'!$I$5-'СЕТ СН'!$I$24</f>
        <v>3827.6368785499999</v>
      </c>
      <c r="E143" s="36">
        <f>SUMIFS(СВЦЭМ!$D$39:$D$782,СВЦЭМ!$A$39:$A$782,$A143,СВЦЭМ!$B$39:$B$782,E$119)+'СЕТ СН'!$I$14+СВЦЭМ!$D$10+'СЕТ СН'!$I$5-'СЕТ СН'!$I$24</f>
        <v>3819.14591883</v>
      </c>
      <c r="F143" s="36">
        <f>SUMIFS(СВЦЭМ!$D$39:$D$782,СВЦЭМ!$A$39:$A$782,$A143,СВЦЭМ!$B$39:$B$782,F$119)+'СЕТ СН'!$I$14+СВЦЭМ!$D$10+'СЕТ СН'!$I$5-'СЕТ СН'!$I$24</f>
        <v>3832.50540589</v>
      </c>
      <c r="G143" s="36">
        <f>SUMIFS(СВЦЭМ!$D$39:$D$782,СВЦЭМ!$A$39:$A$782,$A143,СВЦЭМ!$B$39:$B$782,G$119)+'СЕТ СН'!$I$14+СВЦЭМ!$D$10+'СЕТ СН'!$I$5-'СЕТ СН'!$I$24</f>
        <v>3807.7484435400002</v>
      </c>
      <c r="H143" s="36">
        <f>SUMIFS(СВЦЭМ!$D$39:$D$782,СВЦЭМ!$A$39:$A$782,$A143,СВЦЭМ!$B$39:$B$782,H$119)+'СЕТ СН'!$I$14+СВЦЭМ!$D$10+'СЕТ СН'!$I$5-'СЕТ СН'!$I$24</f>
        <v>3767.9995253300003</v>
      </c>
      <c r="I143" s="36">
        <f>SUMIFS(СВЦЭМ!$D$39:$D$782,СВЦЭМ!$A$39:$A$782,$A143,СВЦЭМ!$B$39:$B$782,I$119)+'СЕТ СН'!$I$14+СВЦЭМ!$D$10+'СЕТ СН'!$I$5-'СЕТ СН'!$I$24</f>
        <v>3727.5258205499999</v>
      </c>
      <c r="J143" s="36">
        <f>SUMIFS(СВЦЭМ!$D$39:$D$782,СВЦЭМ!$A$39:$A$782,$A143,СВЦЭМ!$B$39:$B$782,J$119)+'СЕТ СН'!$I$14+СВЦЭМ!$D$10+'СЕТ СН'!$I$5-'СЕТ СН'!$I$24</f>
        <v>3644.8754520399998</v>
      </c>
      <c r="K143" s="36">
        <f>SUMIFS(СВЦЭМ!$D$39:$D$782,СВЦЭМ!$A$39:$A$782,$A143,СВЦЭМ!$B$39:$B$782,K$119)+'СЕТ СН'!$I$14+СВЦЭМ!$D$10+'СЕТ СН'!$I$5-'СЕТ СН'!$I$24</f>
        <v>3581.4602829699998</v>
      </c>
      <c r="L143" s="36">
        <f>SUMIFS(СВЦЭМ!$D$39:$D$782,СВЦЭМ!$A$39:$A$782,$A143,СВЦЭМ!$B$39:$B$782,L$119)+'СЕТ СН'!$I$14+СВЦЭМ!$D$10+'СЕТ СН'!$I$5-'СЕТ СН'!$I$24</f>
        <v>3577.4263899899997</v>
      </c>
      <c r="M143" s="36">
        <f>SUMIFS(СВЦЭМ!$D$39:$D$782,СВЦЭМ!$A$39:$A$782,$A143,СВЦЭМ!$B$39:$B$782,M$119)+'СЕТ СН'!$I$14+СВЦЭМ!$D$10+'СЕТ СН'!$I$5-'СЕТ СН'!$I$24</f>
        <v>3590.2752854099999</v>
      </c>
      <c r="N143" s="36">
        <f>SUMIFS(СВЦЭМ!$D$39:$D$782,СВЦЭМ!$A$39:$A$782,$A143,СВЦЭМ!$B$39:$B$782,N$119)+'СЕТ СН'!$I$14+СВЦЭМ!$D$10+'СЕТ СН'!$I$5-'СЕТ СН'!$I$24</f>
        <v>3611.6619200800001</v>
      </c>
      <c r="O143" s="36">
        <f>SUMIFS(СВЦЭМ!$D$39:$D$782,СВЦЭМ!$A$39:$A$782,$A143,СВЦЭМ!$B$39:$B$782,O$119)+'СЕТ СН'!$I$14+СВЦЭМ!$D$10+'СЕТ СН'!$I$5-'СЕТ СН'!$I$24</f>
        <v>3668.2235667599998</v>
      </c>
      <c r="P143" s="36">
        <f>SUMIFS(СВЦЭМ!$D$39:$D$782,СВЦЭМ!$A$39:$A$782,$A143,СВЦЭМ!$B$39:$B$782,P$119)+'СЕТ СН'!$I$14+СВЦЭМ!$D$10+'СЕТ СН'!$I$5-'СЕТ СН'!$I$24</f>
        <v>3721.0870044100002</v>
      </c>
      <c r="Q143" s="36">
        <f>SUMIFS(СВЦЭМ!$D$39:$D$782,СВЦЭМ!$A$39:$A$782,$A143,СВЦЭМ!$B$39:$B$782,Q$119)+'СЕТ СН'!$I$14+СВЦЭМ!$D$10+'СЕТ СН'!$I$5-'СЕТ СН'!$I$24</f>
        <v>3726.74253602</v>
      </c>
      <c r="R143" s="36">
        <f>SUMIFS(СВЦЭМ!$D$39:$D$782,СВЦЭМ!$A$39:$A$782,$A143,СВЦЭМ!$B$39:$B$782,R$119)+'СЕТ СН'!$I$14+СВЦЭМ!$D$10+'СЕТ СН'!$I$5-'СЕТ СН'!$I$24</f>
        <v>3720.52067734</v>
      </c>
      <c r="S143" s="36">
        <f>SUMIFS(СВЦЭМ!$D$39:$D$782,СВЦЭМ!$A$39:$A$782,$A143,СВЦЭМ!$B$39:$B$782,S$119)+'СЕТ СН'!$I$14+СВЦЭМ!$D$10+'СЕТ СН'!$I$5-'СЕТ СН'!$I$24</f>
        <v>3699.4012001299998</v>
      </c>
      <c r="T143" s="36">
        <f>SUMIFS(СВЦЭМ!$D$39:$D$782,СВЦЭМ!$A$39:$A$782,$A143,СВЦЭМ!$B$39:$B$782,T$119)+'СЕТ СН'!$I$14+СВЦЭМ!$D$10+'СЕТ СН'!$I$5-'СЕТ СН'!$I$24</f>
        <v>3624.5526255099999</v>
      </c>
      <c r="U143" s="36">
        <f>SUMIFS(СВЦЭМ!$D$39:$D$782,СВЦЭМ!$A$39:$A$782,$A143,СВЦЭМ!$B$39:$B$782,U$119)+'СЕТ СН'!$I$14+СВЦЭМ!$D$10+'СЕТ СН'!$I$5-'СЕТ СН'!$I$24</f>
        <v>3562.2127941700001</v>
      </c>
      <c r="V143" s="36">
        <f>SUMIFS(СВЦЭМ!$D$39:$D$782,СВЦЭМ!$A$39:$A$782,$A143,СВЦЭМ!$B$39:$B$782,V$119)+'СЕТ СН'!$I$14+СВЦЭМ!$D$10+'СЕТ СН'!$I$5-'СЕТ СН'!$I$24</f>
        <v>3511.6857777200003</v>
      </c>
      <c r="W143" s="36">
        <f>SUMIFS(СВЦЭМ!$D$39:$D$782,СВЦЭМ!$A$39:$A$782,$A143,СВЦЭМ!$B$39:$B$782,W$119)+'СЕТ СН'!$I$14+СВЦЭМ!$D$10+'СЕТ СН'!$I$5-'СЕТ СН'!$I$24</f>
        <v>3537.1604885100001</v>
      </c>
      <c r="X143" s="36">
        <f>SUMIFS(СВЦЭМ!$D$39:$D$782,СВЦЭМ!$A$39:$A$782,$A143,СВЦЭМ!$B$39:$B$782,X$119)+'СЕТ СН'!$I$14+СВЦЭМ!$D$10+'СЕТ СН'!$I$5-'СЕТ СН'!$I$24</f>
        <v>3557.0124877200001</v>
      </c>
      <c r="Y143" s="36">
        <f>SUMIFS(СВЦЭМ!$D$39:$D$782,СВЦЭМ!$A$39:$A$782,$A143,СВЦЭМ!$B$39:$B$782,Y$119)+'СЕТ СН'!$I$14+СВЦЭМ!$D$10+'СЕТ СН'!$I$5-'СЕТ СН'!$I$24</f>
        <v>3612.6516740100001</v>
      </c>
    </row>
    <row r="144" spans="1:25" ht="15.75" x14ac:dyDescent="0.2">
      <c r="A144" s="35">
        <f t="shared" si="3"/>
        <v>44311</v>
      </c>
      <c r="B144" s="36">
        <f>SUMIFS(СВЦЭМ!$D$39:$D$782,СВЦЭМ!$A$39:$A$782,$A144,СВЦЭМ!$B$39:$B$782,B$119)+'СЕТ СН'!$I$14+СВЦЭМ!$D$10+'СЕТ СН'!$I$5-'СЕТ СН'!$I$24</f>
        <v>3644.8204673800001</v>
      </c>
      <c r="C144" s="36">
        <f>SUMIFS(СВЦЭМ!$D$39:$D$782,СВЦЭМ!$A$39:$A$782,$A144,СВЦЭМ!$B$39:$B$782,C$119)+'СЕТ СН'!$I$14+СВЦЭМ!$D$10+'СЕТ СН'!$I$5-'СЕТ СН'!$I$24</f>
        <v>3688.4358797700002</v>
      </c>
      <c r="D144" s="36">
        <f>SUMIFS(СВЦЭМ!$D$39:$D$782,СВЦЭМ!$A$39:$A$782,$A144,СВЦЭМ!$B$39:$B$782,D$119)+'СЕТ СН'!$I$14+СВЦЭМ!$D$10+'СЕТ СН'!$I$5-'СЕТ СН'!$I$24</f>
        <v>3640.4820006199998</v>
      </c>
      <c r="E144" s="36">
        <f>SUMIFS(СВЦЭМ!$D$39:$D$782,СВЦЭМ!$A$39:$A$782,$A144,СВЦЭМ!$B$39:$B$782,E$119)+'СЕТ СН'!$I$14+СВЦЭМ!$D$10+'СЕТ СН'!$I$5-'СЕТ СН'!$I$24</f>
        <v>3630.3741775399999</v>
      </c>
      <c r="F144" s="36">
        <f>SUMIFS(СВЦЭМ!$D$39:$D$782,СВЦЭМ!$A$39:$A$782,$A144,СВЦЭМ!$B$39:$B$782,F$119)+'СЕТ СН'!$I$14+СВЦЭМ!$D$10+'СЕТ СН'!$I$5-'СЕТ СН'!$I$24</f>
        <v>3629.2419038399998</v>
      </c>
      <c r="G144" s="36">
        <f>SUMIFS(СВЦЭМ!$D$39:$D$782,СВЦЭМ!$A$39:$A$782,$A144,СВЦЭМ!$B$39:$B$782,G$119)+'СЕТ СН'!$I$14+СВЦЭМ!$D$10+'СЕТ СН'!$I$5-'СЕТ СН'!$I$24</f>
        <v>3634.01302777</v>
      </c>
      <c r="H144" s="36">
        <f>SUMIFS(СВЦЭМ!$D$39:$D$782,СВЦЭМ!$A$39:$A$782,$A144,СВЦЭМ!$B$39:$B$782,H$119)+'СЕТ СН'!$I$14+СВЦЭМ!$D$10+'СЕТ СН'!$I$5-'СЕТ СН'!$I$24</f>
        <v>3640.0712368300001</v>
      </c>
      <c r="I144" s="36">
        <f>SUMIFS(СВЦЭМ!$D$39:$D$782,СВЦЭМ!$A$39:$A$782,$A144,СВЦЭМ!$B$39:$B$782,I$119)+'СЕТ СН'!$I$14+СВЦЭМ!$D$10+'СЕТ СН'!$I$5-'СЕТ СН'!$I$24</f>
        <v>3658.9513178500001</v>
      </c>
      <c r="J144" s="36">
        <f>SUMIFS(СВЦЭМ!$D$39:$D$782,СВЦЭМ!$A$39:$A$782,$A144,СВЦЭМ!$B$39:$B$782,J$119)+'СЕТ СН'!$I$14+СВЦЭМ!$D$10+'СЕТ СН'!$I$5-'СЕТ СН'!$I$24</f>
        <v>3606.3879265300002</v>
      </c>
      <c r="K144" s="36">
        <f>SUMIFS(СВЦЭМ!$D$39:$D$782,СВЦЭМ!$A$39:$A$782,$A144,СВЦЭМ!$B$39:$B$782,K$119)+'СЕТ СН'!$I$14+СВЦЭМ!$D$10+'СЕТ СН'!$I$5-'СЕТ СН'!$I$24</f>
        <v>3542.36749074</v>
      </c>
      <c r="L144" s="36">
        <f>SUMIFS(СВЦЭМ!$D$39:$D$782,СВЦЭМ!$A$39:$A$782,$A144,СВЦЭМ!$B$39:$B$782,L$119)+'СЕТ СН'!$I$14+СВЦЭМ!$D$10+'СЕТ СН'!$I$5-'СЕТ СН'!$I$24</f>
        <v>3548.2260255599999</v>
      </c>
      <c r="M144" s="36">
        <f>SUMIFS(СВЦЭМ!$D$39:$D$782,СВЦЭМ!$A$39:$A$782,$A144,СВЦЭМ!$B$39:$B$782,M$119)+'СЕТ СН'!$I$14+СВЦЭМ!$D$10+'СЕТ СН'!$I$5-'СЕТ СН'!$I$24</f>
        <v>3545.9902485900002</v>
      </c>
      <c r="N144" s="36">
        <f>SUMIFS(СВЦЭМ!$D$39:$D$782,СВЦЭМ!$A$39:$A$782,$A144,СВЦЭМ!$B$39:$B$782,N$119)+'СЕТ СН'!$I$14+СВЦЭМ!$D$10+'СЕТ СН'!$I$5-'СЕТ СН'!$I$24</f>
        <v>3569.3066204799998</v>
      </c>
      <c r="O144" s="36">
        <f>SUMIFS(СВЦЭМ!$D$39:$D$782,СВЦЭМ!$A$39:$A$782,$A144,СВЦЭМ!$B$39:$B$782,O$119)+'СЕТ СН'!$I$14+СВЦЭМ!$D$10+'СЕТ СН'!$I$5-'СЕТ СН'!$I$24</f>
        <v>3631.1857296899998</v>
      </c>
      <c r="P144" s="36">
        <f>SUMIFS(СВЦЭМ!$D$39:$D$782,СВЦЭМ!$A$39:$A$782,$A144,СВЦЭМ!$B$39:$B$782,P$119)+'СЕТ СН'!$I$14+СВЦЭМ!$D$10+'СЕТ СН'!$I$5-'СЕТ СН'!$I$24</f>
        <v>3618.6372152399999</v>
      </c>
      <c r="Q144" s="36">
        <f>SUMIFS(СВЦЭМ!$D$39:$D$782,СВЦЭМ!$A$39:$A$782,$A144,СВЦЭМ!$B$39:$B$782,Q$119)+'СЕТ СН'!$I$14+СВЦЭМ!$D$10+'СЕТ СН'!$I$5-'СЕТ СН'!$I$24</f>
        <v>3593.1454043200001</v>
      </c>
      <c r="R144" s="36">
        <f>SUMIFS(СВЦЭМ!$D$39:$D$782,СВЦЭМ!$A$39:$A$782,$A144,СВЦЭМ!$B$39:$B$782,R$119)+'СЕТ СН'!$I$14+СВЦЭМ!$D$10+'СЕТ СН'!$I$5-'СЕТ СН'!$I$24</f>
        <v>3597.69414534</v>
      </c>
      <c r="S144" s="36">
        <f>SUMIFS(СВЦЭМ!$D$39:$D$782,СВЦЭМ!$A$39:$A$782,$A144,СВЦЭМ!$B$39:$B$782,S$119)+'СЕТ СН'!$I$14+СВЦЭМ!$D$10+'СЕТ СН'!$I$5-'СЕТ СН'!$I$24</f>
        <v>3622.3670274000001</v>
      </c>
      <c r="T144" s="36">
        <f>SUMIFS(СВЦЭМ!$D$39:$D$782,СВЦЭМ!$A$39:$A$782,$A144,СВЦЭМ!$B$39:$B$782,T$119)+'СЕТ СН'!$I$14+СВЦЭМ!$D$10+'СЕТ СН'!$I$5-'СЕТ СН'!$I$24</f>
        <v>3558.48010479</v>
      </c>
      <c r="U144" s="36">
        <f>SUMIFS(СВЦЭМ!$D$39:$D$782,СВЦЭМ!$A$39:$A$782,$A144,СВЦЭМ!$B$39:$B$782,U$119)+'СЕТ СН'!$I$14+СВЦЭМ!$D$10+'СЕТ СН'!$I$5-'СЕТ СН'!$I$24</f>
        <v>3495.49460688</v>
      </c>
      <c r="V144" s="36">
        <f>SUMIFS(СВЦЭМ!$D$39:$D$782,СВЦЭМ!$A$39:$A$782,$A144,СВЦЭМ!$B$39:$B$782,V$119)+'СЕТ СН'!$I$14+СВЦЭМ!$D$10+'СЕТ СН'!$I$5-'СЕТ СН'!$I$24</f>
        <v>3479.5353338800001</v>
      </c>
      <c r="W144" s="36">
        <f>SUMIFS(СВЦЭМ!$D$39:$D$782,СВЦЭМ!$A$39:$A$782,$A144,СВЦЭМ!$B$39:$B$782,W$119)+'СЕТ СН'!$I$14+СВЦЭМ!$D$10+'СЕТ СН'!$I$5-'СЕТ СН'!$I$24</f>
        <v>3496.2097187099998</v>
      </c>
      <c r="X144" s="36">
        <f>SUMIFS(СВЦЭМ!$D$39:$D$782,СВЦЭМ!$A$39:$A$782,$A144,СВЦЭМ!$B$39:$B$782,X$119)+'СЕТ СН'!$I$14+СВЦЭМ!$D$10+'СЕТ СН'!$I$5-'СЕТ СН'!$I$24</f>
        <v>3474.6891539500002</v>
      </c>
      <c r="Y144" s="36">
        <f>SUMIFS(СВЦЭМ!$D$39:$D$782,СВЦЭМ!$A$39:$A$782,$A144,СВЦЭМ!$B$39:$B$782,Y$119)+'СЕТ СН'!$I$14+СВЦЭМ!$D$10+'СЕТ СН'!$I$5-'СЕТ СН'!$I$24</f>
        <v>3493.9082857799999</v>
      </c>
    </row>
    <row r="145" spans="1:27" ht="15.75" x14ac:dyDescent="0.2">
      <c r="A145" s="35">
        <f t="shared" si="3"/>
        <v>44312</v>
      </c>
      <c r="B145" s="36">
        <f>SUMIFS(СВЦЭМ!$D$39:$D$782,СВЦЭМ!$A$39:$A$782,$A145,СВЦЭМ!$B$39:$B$782,B$119)+'СЕТ СН'!$I$14+СВЦЭМ!$D$10+'СЕТ СН'!$I$5-'СЕТ СН'!$I$24</f>
        <v>3586.9295904599999</v>
      </c>
      <c r="C145" s="36">
        <f>SUMIFS(СВЦЭМ!$D$39:$D$782,СВЦЭМ!$A$39:$A$782,$A145,СВЦЭМ!$B$39:$B$782,C$119)+'СЕТ СН'!$I$14+СВЦЭМ!$D$10+'СЕТ СН'!$I$5-'СЕТ СН'!$I$24</f>
        <v>3594.0182427199998</v>
      </c>
      <c r="D145" s="36">
        <f>SUMIFS(СВЦЭМ!$D$39:$D$782,СВЦЭМ!$A$39:$A$782,$A145,СВЦЭМ!$B$39:$B$782,D$119)+'СЕТ СН'!$I$14+СВЦЭМ!$D$10+'СЕТ СН'!$I$5-'СЕТ СН'!$I$24</f>
        <v>3629.0767729200002</v>
      </c>
      <c r="E145" s="36">
        <f>SUMIFS(СВЦЭМ!$D$39:$D$782,СВЦЭМ!$A$39:$A$782,$A145,СВЦЭМ!$B$39:$B$782,E$119)+'СЕТ СН'!$I$14+СВЦЭМ!$D$10+'СЕТ СН'!$I$5-'СЕТ СН'!$I$24</f>
        <v>3626.7356620099999</v>
      </c>
      <c r="F145" s="36">
        <f>SUMIFS(СВЦЭМ!$D$39:$D$782,СВЦЭМ!$A$39:$A$782,$A145,СВЦЭМ!$B$39:$B$782,F$119)+'СЕТ СН'!$I$14+СВЦЭМ!$D$10+'СЕТ СН'!$I$5-'СЕТ СН'!$I$24</f>
        <v>3638.8308208899998</v>
      </c>
      <c r="G145" s="36">
        <f>SUMIFS(СВЦЭМ!$D$39:$D$782,СВЦЭМ!$A$39:$A$782,$A145,СВЦЭМ!$B$39:$B$782,G$119)+'СЕТ СН'!$I$14+СВЦЭМ!$D$10+'СЕТ СН'!$I$5-'СЕТ СН'!$I$24</f>
        <v>3651.2614631000001</v>
      </c>
      <c r="H145" s="36">
        <f>SUMIFS(СВЦЭМ!$D$39:$D$782,СВЦЭМ!$A$39:$A$782,$A145,СВЦЭМ!$B$39:$B$782,H$119)+'СЕТ СН'!$I$14+СВЦЭМ!$D$10+'СЕТ СН'!$I$5-'СЕТ СН'!$I$24</f>
        <v>3684.32360526</v>
      </c>
      <c r="I145" s="36">
        <f>SUMIFS(СВЦЭМ!$D$39:$D$782,СВЦЭМ!$A$39:$A$782,$A145,СВЦЭМ!$B$39:$B$782,I$119)+'СЕТ СН'!$I$14+СВЦЭМ!$D$10+'СЕТ СН'!$I$5-'СЕТ СН'!$I$24</f>
        <v>3631.8748335099999</v>
      </c>
      <c r="J145" s="36">
        <f>SUMIFS(СВЦЭМ!$D$39:$D$782,СВЦЭМ!$A$39:$A$782,$A145,СВЦЭМ!$B$39:$B$782,J$119)+'СЕТ СН'!$I$14+СВЦЭМ!$D$10+'СЕТ СН'!$I$5-'СЕТ СН'!$I$24</f>
        <v>3605.5952028500001</v>
      </c>
      <c r="K145" s="36">
        <f>SUMIFS(СВЦЭМ!$D$39:$D$782,СВЦЭМ!$A$39:$A$782,$A145,СВЦЭМ!$B$39:$B$782,K$119)+'СЕТ СН'!$I$14+СВЦЭМ!$D$10+'СЕТ СН'!$I$5-'СЕТ СН'!$I$24</f>
        <v>3548.98967111</v>
      </c>
      <c r="L145" s="36">
        <f>SUMIFS(СВЦЭМ!$D$39:$D$782,СВЦЭМ!$A$39:$A$782,$A145,СВЦЭМ!$B$39:$B$782,L$119)+'СЕТ СН'!$I$14+СВЦЭМ!$D$10+'СЕТ СН'!$I$5-'СЕТ СН'!$I$24</f>
        <v>3550.3137778999999</v>
      </c>
      <c r="M145" s="36">
        <f>SUMIFS(СВЦЭМ!$D$39:$D$782,СВЦЭМ!$A$39:$A$782,$A145,СВЦЭМ!$B$39:$B$782,M$119)+'СЕТ СН'!$I$14+СВЦЭМ!$D$10+'СЕТ СН'!$I$5-'СЕТ СН'!$I$24</f>
        <v>3551.2443514900001</v>
      </c>
      <c r="N145" s="36">
        <f>SUMIFS(СВЦЭМ!$D$39:$D$782,СВЦЭМ!$A$39:$A$782,$A145,СВЦЭМ!$B$39:$B$782,N$119)+'СЕТ СН'!$I$14+СВЦЭМ!$D$10+'СЕТ СН'!$I$5-'СЕТ СН'!$I$24</f>
        <v>3576.4919845100003</v>
      </c>
      <c r="O145" s="36">
        <f>SUMIFS(СВЦЭМ!$D$39:$D$782,СВЦЭМ!$A$39:$A$782,$A145,СВЦЭМ!$B$39:$B$782,O$119)+'СЕТ СН'!$I$14+СВЦЭМ!$D$10+'СЕТ СН'!$I$5-'СЕТ СН'!$I$24</f>
        <v>3623.4435464799999</v>
      </c>
      <c r="P145" s="36">
        <f>SUMIFS(СВЦЭМ!$D$39:$D$782,СВЦЭМ!$A$39:$A$782,$A145,СВЦЭМ!$B$39:$B$782,P$119)+'СЕТ СН'!$I$14+СВЦЭМ!$D$10+'СЕТ СН'!$I$5-'СЕТ СН'!$I$24</f>
        <v>3669.7923795300003</v>
      </c>
      <c r="Q145" s="36">
        <f>SUMIFS(СВЦЭМ!$D$39:$D$782,СВЦЭМ!$A$39:$A$782,$A145,СВЦЭМ!$B$39:$B$782,Q$119)+'СЕТ СН'!$I$14+СВЦЭМ!$D$10+'СЕТ СН'!$I$5-'СЕТ СН'!$I$24</f>
        <v>3677.8507432500001</v>
      </c>
      <c r="R145" s="36">
        <f>SUMIFS(СВЦЭМ!$D$39:$D$782,СВЦЭМ!$A$39:$A$782,$A145,СВЦЭМ!$B$39:$B$782,R$119)+'СЕТ СН'!$I$14+СВЦЭМ!$D$10+'СЕТ СН'!$I$5-'СЕТ СН'!$I$24</f>
        <v>3659.0530523100001</v>
      </c>
      <c r="S145" s="36">
        <f>SUMIFS(СВЦЭМ!$D$39:$D$782,СВЦЭМ!$A$39:$A$782,$A145,СВЦЭМ!$B$39:$B$782,S$119)+'СЕТ СН'!$I$14+СВЦЭМ!$D$10+'СЕТ СН'!$I$5-'СЕТ СН'!$I$24</f>
        <v>3638.1573794199999</v>
      </c>
      <c r="T145" s="36">
        <f>SUMIFS(СВЦЭМ!$D$39:$D$782,СВЦЭМ!$A$39:$A$782,$A145,СВЦЭМ!$B$39:$B$782,T$119)+'СЕТ СН'!$I$14+СВЦЭМ!$D$10+'СЕТ СН'!$I$5-'СЕТ СН'!$I$24</f>
        <v>3581.9970836800003</v>
      </c>
      <c r="U145" s="36">
        <f>SUMIFS(СВЦЭМ!$D$39:$D$782,СВЦЭМ!$A$39:$A$782,$A145,СВЦЭМ!$B$39:$B$782,U$119)+'СЕТ СН'!$I$14+СВЦЭМ!$D$10+'СЕТ СН'!$I$5-'СЕТ СН'!$I$24</f>
        <v>3531.57335625</v>
      </c>
      <c r="V145" s="36">
        <f>SUMIFS(СВЦЭМ!$D$39:$D$782,СВЦЭМ!$A$39:$A$782,$A145,СВЦЭМ!$B$39:$B$782,V$119)+'СЕТ СН'!$I$14+СВЦЭМ!$D$10+'СЕТ СН'!$I$5-'СЕТ СН'!$I$24</f>
        <v>3529.1104260000002</v>
      </c>
      <c r="W145" s="36">
        <f>SUMIFS(СВЦЭМ!$D$39:$D$782,СВЦЭМ!$A$39:$A$782,$A145,СВЦЭМ!$B$39:$B$782,W$119)+'СЕТ СН'!$I$14+СВЦЭМ!$D$10+'СЕТ СН'!$I$5-'СЕТ СН'!$I$24</f>
        <v>3542.0744868500001</v>
      </c>
      <c r="X145" s="36">
        <f>SUMIFS(СВЦЭМ!$D$39:$D$782,СВЦЭМ!$A$39:$A$782,$A145,СВЦЭМ!$B$39:$B$782,X$119)+'СЕТ СН'!$I$14+СВЦЭМ!$D$10+'СЕТ СН'!$I$5-'СЕТ СН'!$I$24</f>
        <v>3539.2874938999998</v>
      </c>
      <c r="Y145" s="36">
        <f>SUMIFS(СВЦЭМ!$D$39:$D$782,СВЦЭМ!$A$39:$A$782,$A145,СВЦЭМ!$B$39:$B$782,Y$119)+'СЕТ СН'!$I$14+СВЦЭМ!$D$10+'СЕТ СН'!$I$5-'СЕТ СН'!$I$24</f>
        <v>3580.7089820400001</v>
      </c>
    </row>
    <row r="146" spans="1:27" ht="15.75" x14ac:dyDescent="0.2">
      <c r="A146" s="35">
        <f t="shared" si="3"/>
        <v>44313</v>
      </c>
      <c r="B146" s="36">
        <f>SUMIFS(СВЦЭМ!$D$39:$D$782,СВЦЭМ!$A$39:$A$782,$A146,СВЦЭМ!$B$39:$B$782,B$119)+'СЕТ СН'!$I$14+СВЦЭМ!$D$10+'СЕТ СН'!$I$5-'СЕТ СН'!$I$24</f>
        <v>3789.3183123600002</v>
      </c>
      <c r="C146" s="36">
        <f>SUMIFS(СВЦЭМ!$D$39:$D$782,СВЦЭМ!$A$39:$A$782,$A146,СВЦЭМ!$B$39:$B$782,C$119)+'СЕТ СН'!$I$14+СВЦЭМ!$D$10+'СЕТ СН'!$I$5-'СЕТ СН'!$I$24</f>
        <v>3864.1556229299999</v>
      </c>
      <c r="D146" s="36">
        <f>SUMIFS(СВЦЭМ!$D$39:$D$782,СВЦЭМ!$A$39:$A$782,$A146,СВЦЭМ!$B$39:$B$782,D$119)+'СЕТ СН'!$I$14+СВЦЭМ!$D$10+'СЕТ СН'!$I$5-'СЕТ СН'!$I$24</f>
        <v>3841.3156799400003</v>
      </c>
      <c r="E146" s="36">
        <f>SUMIFS(СВЦЭМ!$D$39:$D$782,СВЦЭМ!$A$39:$A$782,$A146,СВЦЭМ!$B$39:$B$782,E$119)+'СЕТ СН'!$I$14+СВЦЭМ!$D$10+'СЕТ СН'!$I$5-'СЕТ СН'!$I$24</f>
        <v>3838.1944078500001</v>
      </c>
      <c r="F146" s="36">
        <f>SUMIFS(СВЦЭМ!$D$39:$D$782,СВЦЭМ!$A$39:$A$782,$A146,СВЦЭМ!$B$39:$B$782,F$119)+'СЕТ СН'!$I$14+СВЦЭМ!$D$10+'СЕТ СН'!$I$5-'СЕТ СН'!$I$24</f>
        <v>3838.3205328700001</v>
      </c>
      <c r="G146" s="36">
        <f>SUMIFS(СВЦЭМ!$D$39:$D$782,СВЦЭМ!$A$39:$A$782,$A146,СВЦЭМ!$B$39:$B$782,G$119)+'СЕТ СН'!$I$14+СВЦЭМ!$D$10+'СЕТ СН'!$I$5-'СЕТ СН'!$I$24</f>
        <v>3847.7878486300001</v>
      </c>
      <c r="H146" s="36">
        <f>SUMIFS(СВЦЭМ!$D$39:$D$782,СВЦЭМ!$A$39:$A$782,$A146,СВЦЭМ!$B$39:$B$782,H$119)+'СЕТ СН'!$I$14+СВЦЭМ!$D$10+'СЕТ СН'!$I$5-'СЕТ СН'!$I$24</f>
        <v>3859.41692324</v>
      </c>
      <c r="I146" s="36">
        <f>SUMIFS(СВЦЭМ!$D$39:$D$782,СВЦЭМ!$A$39:$A$782,$A146,СВЦЭМ!$B$39:$B$782,I$119)+'СЕТ СН'!$I$14+СВЦЭМ!$D$10+'СЕТ СН'!$I$5-'СЕТ СН'!$I$24</f>
        <v>3797.1581551099998</v>
      </c>
      <c r="J146" s="36">
        <f>SUMIFS(СВЦЭМ!$D$39:$D$782,СВЦЭМ!$A$39:$A$782,$A146,СВЦЭМ!$B$39:$B$782,J$119)+'СЕТ СН'!$I$14+СВЦЭМ!$D$10+'СЕТ СН'!$I$5-'СЕТ СН'!$I$24</f>
        <v>3725.9134008299998</v>
      </c>
      <c r="K146" s="36">
        <f>SUMIFS(СВЦЭМ!$D$39:$D$782,СВЦЭМ!$A$39:$A$782,$A146,СВЦЭМ!$B$39:$B$782,K$119)+'СЕТ СН'!$I$14+СВЦЭМ!$D$10+'СЕТ СН'!$I$5-'СЕТ СН'!$I$24</f>
        <v>3680.4050161499999</v>
      </c>
      <c r="L146" s="36">
        <f>SUMIFS(СВЦЭМ!$D$39:$D$782,СВЦЭМ!$A$39:$A$782,$A146,СВЦЭМ!$B$39:$B$782,L$119)+'СЕТ СН'!$I$14+СВЦЭМ!$D$10+'СЕТ СН'!$I$5-'СЕТ СН'!$I$24</f>
        <v>3686.32821027</v>
      </c>
      <c r="M146" s="36">
        <f>SUMIFS(СВЦЭМ!$D$39:$D$782,СВЦЭМ!$A$39:$A$782,$A146,СВЦЭМ!$B$39:$B$782,M$119)+'СЕТ СН'!$I$14+СВЦЭМ!$D$10+'СЕТ СН'!$I$5-'СЕТ СН'!$I$24</f>
        <v>3696.65711951</v>
      </c>
      <c r="N146" s="36">
        <f>SUMIFS(СВЦЭМ!$D$39:$D$782,СВЦЭМ!$A$39:$A$782,$A146,СВЦЭМ!$B$39:$B$782,N$119)+'СЕТ СН'!$I$14+СВЦЭМ!$D$10+'СЕТ СН'!$I$5-'СЕТ СН'!$I$24</f>
        <v>3722.9432928300002</v>
      </c>
      <c r="O146" s="36">
        <f>SUMIFS(СВЦЭМ!$D$39:$D$782,СВЦЭМ!$A$39:$A$782,$A146,СВЦЭМ!$B$39:$B$782,O$119)+'СЕТ СН'!$I$14+СВЦЭМ!$D$10+'СЕТ СН'!$I$5-'СЕТ СН'!$I$24</f>
        <v>3770.68774024</v>
      </c>
      <c r="P146" s="36">
        <f>SUMIFS(СВЦЭМ!$D$39:$D$782,СВЦЭМ!$A$39:$A$782,$A146,СВЦЭМ!$B$39:$B$782,P$119)+'СЕТ СН'!$I$14+СВЦЭМ!$D$10+'СЕТ СН'!$I$5-'СЕТ СН'!$I$24</f>
        <v>3785.2949138699996</v>
      </c>
      <c r="Q146" s="36">
        <f>SUMIFS(СВЦЭМ!$D$39:$D$782,СВЦЭМ!$A$39:$A$782,$A146,СВЦЭМ!$B$39:$B$782,Q$119)+'СЕТ СН'!$I$14+СВЦЭМ!$D$10+'СЕТ СН'!$I$5-'СЕТ СН'!$I$24</f>
        <v>3770.6500885799996</v>
      </c>
      <c r="R146" s="36">
        <f>SUMIFS(СВЦЭМ!$D$39:$D$782,СВЦЭМ!$A$39:$A$782,$A146,СВЦЭМ!$B$39:$B$782,R$119)+'СЕТ СН'!$I$14+СВЦЭМ!$D$10+'СЕТ СН'!$I$5-'СЕТ СН'!$I$24</f>
        <v>3771.1302408900001</v>
      </c>
      <c r="S146" s="36">
        <f>SUMIFS(СВЦЭМ!$D$39:$D$782,СВЦЭМ!$A$39:$A$782,$A146,СВЦЭМ!$B$39:$B$782,S$119)+'СЕТ СН'!$I$14+СВЦЭМ!$D$10+'СЕТ СН'!$I$5-'СЕТ СН'!$I$24</f>
        <v>3791.0923296299998</v>
      </c>
      <c r="T146" s="36">
        <f>SUMIFS(СВЦЭМ!$D$39:$D$782,СВЦЭМ!$A$39:$A$782,$A146,СВЦЭМ!$B$39:$B$782,T$119)+'СЕТ СН'!$I$14+СВЦЭМ!$D$10+'СЕТ СН'!$I$5-'СЕТ СН'!$I$24</f>
        <v>3719.0655059400001</v>
      </c>
      <c r="U146" s="36">
        <f>SUMIFS(СВЦЭМ!$D$39:$D$782,СВЦЭМ!$A$39:$A$782,$A146,СВЦЭМ!$B$39:$B$782,U$119)+'СЕТ СН'!$I$14+СВЦЭМ!$D$10+'СЕТ СН'!$I$5-'СЕТ СН'!$I$24</f>
        <v>3645.2443518700002</v>
      </c>
      <c r="V146" s="36">
        <f>SUMIFS(СВЦЭМ!$D$39:$D$782,СВЦЭМ!$A$39:$A$782,$A146,СВЦЭМ!$B$39:$B$782,V$119)+'СЕТ СН'!$I$14+СВЦЭМ!$D$10+'СЕТ СН'!$I$5-'СЕТ СН'!$I$24</f>
        <v>3629.3968762</v>
      </c>
      <c r="W146" s="36">
        <f>SUMIFS(СВЦЭМ!$D$39:$D$782,СВЦЭМ!$A$39:$A$782,$A146,СВЦЭМ!$B$39:$B$782,W$119)+'СЕТ СН'!$I$14+СВЦЭМ!$D$10+'СЕТ СН'!$I$5-'СЕТ СН'!$I$24</f>
        <v>3637.1962127000002</v>
      </c>
      <c r="X146" s="36">
        <f>SUMIFS(СВЦЭМ!$D$39:$D$782,СВЦЭМ!$A$39:$A$782,$A146,СВЦЭМ!$B$39:$B$782,X$119)+'СЕТ СН'!$I$14+СВЦЭМ!$D$10+'СЕТ СН'!$I$5-'СЕТ СН'!$I$24</f>
        <v>3634.7272821400002</v>
      </c>
      <c r="Y146" s="36">
        <f>SUMIFS(СВЦЭМ!$D$39:$D$782,СВЦЭМ!$A$39:$A$782,$A146,СВЦЭМ!$B$39:$B$782,Y$119)+'СЕТ СН'!$I$14+СВЦЭМ!$D$10+'СЕТ СН'!$I$5-'СЕТ СН'!$I$24</f>
        <v>3670.6529111999998</v>
      </c>
    </row>
    <row r="147" spans="1:27" ht="15.75" x14ac:dyDescent="0.2">
      <c r="A147" s="35">
        <f t="shared" si="3"/>
        <v>44314</v>
      </c>
      <c r="B147" s="36">
        <f>SUMIFS(СВЦЭМ!$D$39:$D$782,СВЦЭМ!$A$39:$A$782,$A147,СВЦЭМ!$B$39:$B$782,B$119)+'СЕТ СН'!$I$14+СВЦЭМ!$D$10+'СЕТ СН'!$I$5-'СЕТ СН'!$I$24</f>
        <v>3788.6910300099998</v>
      </c>
      <c r="C147" s="36">
        <f>SUMIFS(СВЦЭМ!$D$39:$D$782,СВЦЭМ!$A$39:$A$782,$A147,СВЦЭМ!$B$39:$B$782,C$119)+'СЕТ СН'!$I$14+СВЦЭМ!$D$10+'СЕТ СН'!$I$5-'СЕТ СН'!$I$24</f>
        <v>3865.1618730700002</v>
      </c>
      <c r="D147" s="36">
        <f>SUMIFS(СВЦЭМ!$D$39:$D$782,СВЦЭМ!$A$39:$A$782,$A147,СВЦЭМ!$B$39:$B$782,D$119)+'СЕТ СН'!$I$14+СВЦЭМ!$D$10+'СЕТ СН'!$I$5-'СЕТ СН'!$I$24</f>
        <v>3886.3810134099999</v>
      </c>
      <c r="E147" s="36">
        <f>SUMIFS(СВЦЭМ!$D$39:$D$782,СВЦЭМ!$A$39:$A$782,$A147,СВЦЭМ!$B$39:$B$782,E$119)+'СЕТ СН'!$I$14+СВЦЭМ!$D$10+'СЕТ СН'!$I$5-'СЕТ СН'!$I$24</f>
        <v>3886.2804136899999</v>
      </c>
      <c r="F147" s="36">
        <f>SUMIFS(СВЦЭМ!$D$39:$D$782,СВЦЭМ!$A$39:$A$782,$A147,СВЦЭМ!$B$39:$B$782,F$119)+'СЕТ СН'!$I$14+СВЦЭМ!$D$10+'СЕТ СН'!$I$5-'СЕТ СН'!$I$24</f>
        <v>3895.31837984</v>
      </c>
      <c r="G147" s="36">
        <f>SUMIFS(СВЦЭМ!$D$39:$D$782,СВЦЭМ!$A$39:$A$782,$A147,СВЦЭМ!$B$39:$B$782,G$119)+'СЕТ СН'!$I$14+СВЦЭМ!$D$10+'СЕТ СН'!$I$5-'СЕТ СН'!$I$24</f>
        <v>3901.8496393099999</v>
      </c>
      <c r="H147" s="36">
        <f>SUMIFS(СВЦЭМ!$D$39:$D$782,СВЦЭМ!$A$39:$A$782,$A147,СВЦЭМ!$B$39:$B$782,H$119)+'СЕТ СН'!$I$14+СВЦЭМ!$D$10+'СЕТ СН'!$I$5-'СЕТ СН'!$I$24</f>
        <v>3892.56129698</v>
      </c>
      <c r="I147" s="36">
        <f>SUMIFS(СВЦЭМ!$D$39:$D$782,СВЦЭМ!$A$39:$A$782,$A147,СВЦЭМ!$B$39:$B$782,I$119)+'СЕТ СН'!$I$14+СВЦЭМ!$D$10+'СЕТ СН'!$I$5-'СЕТ СН'!$I$24</f>
        <v>3818.1979822000003</v>
      </c>
      <c r="J147" s="36">
        <f>SUMIFS(СВЦЭМ!$D$39:$D$782,СВЦЭМ!$A$39:$A$782,$A147,СВЦЭМ!$B$39:$B$782,J$119)+'СЕТ СН'!$I$14+СВЦЭМ!$D$10+'СЕТ СН'!$I$5-'СЕТ СН'!$I$24</f>
        <v>3746.2275600000003</v>
      </c>
      <c r="K147" s="36">
        <f>SUMIFS(СВЦЭМ!$D$39:$D$782,СВЦЭМ!$A$39:$A$782,$A147,СВЦЭМ!$B$39:$B$782,K$119)+'СЕТ СН'!$I$14+СВЦЭМ!$D$10+'СЕТ СН'!$I$5-'СЕТ СН'!$I$24</f>
        <v>3690.0297077499999</v>
      </c>
      <c r="L147" s="36">
        <f>SUMIFS(СВЦЭМ!$D$39:$D$782,СВЦЭМ!$A$39:$A$782,$A147,СВЦЭМ!$B$39:$B$782,L$119)+'СЕТ СН'!$I$14+СВЦЭМ!$D$10+'СЕТ СН'!$I$5-'СЕТ СН'!$I$24</f>
        <v>3686.6249288899999</v>
      </c>
      <c r="M147" s="36">
        <f>SUMIFS(СВЦЭМ!$D$39:$D$782,СВЦЭМ!$A$39:$A$782,$A147,СВЦЭМ!$B$39:$B$782,M$119)+'СЕТ СН'!$I$14+СВЦЭМ!$D$10+'СЕТ СН'!$I$5-'СЕТ СН'!$I$24</f>
        <v>3700.1285967399999</v>
      </c>
      <c r="N147" s="36">
        <f>SUMIFS(СВЦЭМ!$D$39:$D$782,СВЦЭМ!$A$39:$A$782,$A147,СВЦЭМ!$B$39:$B$782,N$119)+'СЕТ СН'!$I$14+СВЦЭМ!$D$10+'СЕТ СН'!$I$5-'СЕТ СН'!$I$24</f>
        <v>3736.4500559600001</v>
      </c>
      <c r="O147" s="36">
        <f>SUMIFS(СВЦЭМ!$D$39:$D$782,СВЦЭМ!$A$39:$A$782,$A147,СВЦЭМ!$B$39:$B$782,O$119)+'СЕТ СН'!$I$14+СВЦЭМ!$D$10+'СЕТ СН'!$I$5-'СЕТ СН'!$I$24</f>
        <v>3774.2580900299999</v>
      </c>
      <c r="P147" s="36">
        <f>SUMIFS(СВЦЭМ!$D$39:$D$782,СВЦЭМ!$A$39:$A$782,$A147,СВЦЭМ!$B$39:$B$782,P$119)+'СЕТ СН'!$I$14+СВЦЭМ!$D$10+'СЕТ СН'!$I$5-'СЕТ СН'!$I$24</f>
        <v>3817.2111151199997</v>
      </c>
      <c r="Q147" s="36">
        <f>SUMIFS(СВЦЭМ!$D$39:$D$782,СВЦЭМ!$A$39:$A$782,$A147,СВЦЭМ!$B$39:$B$782,Q$119)+'СЕТ СН'!$I$14+СВЦЭМ!$D$10+'СЕТ СН'!$I$5-'СЕТ СН'!$I$24</f>
        <v>3818.6071561500003</v>
      </c>
      <c r="R147" s="36">
        <f>SUMIFS(СВЦЭМ!$D$39:$D$782,СВЦЭМ!$A$39:$A$782,$A147,СВЦЭМ!$B$39:$B$782,R$119)+'СЕТ СН'!$I$14+СВЦЭМ!$D$10+'СЕТ СН'!$I$5-'СЕТ СН'!$I$24</f>
        <v>3816.4197388000002</v>
      </c>
      <c r="S147" s="36">
        <f>SUMIFS(СВЦЭМ!$D$39:$D$782,СВЦЭМ!$A$39:$A$782,$A147,СВЦЭМ!$B$39:$B$782,S$119)+'СЕТ СН'!$I$14+СВЦЭМ!$D$10+'СЕТ СН'!$I$5-'СЕТ СН'!$I$24</f>
        <v>3822.43543004</v>
      </c>
      <c r="T147" s="36">
        <f>SUMIFS(СВЦЭМ!$D$39:$D$782,СВЦЭМ!$A$39:$A$782,$A147,СВЦЭМ!$B$39:$B$782,T$119)+'СЕТ СН'!$I$14+СВЦЭМ!$D$10+'СЕТ СН'!$I$5-'СЕТ СН'!$I$24</f>
        <v>3745.97282516</v>
      </c>
      <c r="U147" s="36">
        <f>SUMIFS(СВЦЭМ!$D$39:$D$782,СВЦЭМ!$A$39:$A$782,$A147,СВЦЭМ!$B$39:$B$782,U$119)+'СЕТ СН'!$I$14+СВЦЭМ!$D$10+'СЕТ СН'!$I$5-'СЕТ СН'!$I$24</f>
        <v>3680.1086647699999</v>
      </c>
      <c r="V147" s="36">
        <f>SUMIFS(СВЦЭМ!$D$39:$D$782,СВЦЭМ!$A$39:$A$782,$A147,СВЦЭМ!$B$39:$B$782,V$119)+'СЕТ СН'!$I$14+СВЦЭМ!$D$10+'СЕТ СН'!$I$5-'СЕТ СН'!$I$24</f>
        <v>3654.3526121</v>
      </c>
      <c r="W147" s="36">
        <f>SUMIFS(СВЦЭМ!$D$39:$D$782,СВЦЭМ!$A$39:$A$782,$A147,СВЦЭМ!$B$39:$B$782,W$119)+'СЕТ СН'!$I$14+СВЦЭМ!$D$10+'СЕТ СН'!$I$5-'СЕТ СН'!$I$24</f>
        <v>3670.9657228699998</v>
      </c>
      <c r="X147" s="36">
        <f>SUMIFS(СВЦЭМ!$D$39:$D$782,СВЦЭМ!$A$39:$A$782,$A147,СВЦЭМ!$B$39:$B$782,X$119)+'СЕТ СН'!$I$14+СВЦЭМ!$D$10+'СЕТ СН'!$I$5-'СЕТ СН'!$I$24</f>
        <v>3702.48608552</v>
      </c>
      <c r="Y147" s="36">
        <f>SUMIFS(СВЦЭМ!$D$39:$D$782,СВЦЭМ!$A$39:$A$782,$A147,СВЦЭМ!$B$39:$B$782,Y$119)+'СЕТ СН'!$I$14+СВЦЭМ!$D$10+'СЕТ СН'!$I$5-'СЕТ СН'!$I$24</f>
        <v>3760.6279477600001</v>
      </c>
    </row>
    <row r="148" spans="1:27" ht="15.75" x14ac:dyDescent="0.2">
      <c r="A148" s="35">
        <f t="shared" si="3"/>
        <v>44315</v>
      </c>
      <c r="B148" s="36">
        <f>SUMIFS(СВЦЭМ!$D$39:$D$782,СВЦЭМ!$A$39:$A$782,$A148,СВЦЭМ!$B$39:$B$782,B$119)+'СЕТ СН'!$I$14+СВЦЭМ!$D$10+'СЕТ СН'!$I$5-'СЕТ СН'!$I$24</f>
        <v>3795.45930069</v>
      </c>
      <c r="C148" s="36">
        <f>SUMIFS(СВЦЭМ!$D$39:$D$782,СВЦЭМ!$A$39:$A$782,$A148,СВЦЭМ!$B$39:$B$782,C$119)+'СЕТ СН'!$I$14+СВЦЭМ!$D$10+'СЕТ СН'!$I$5-'СЕТ СН'!$I$24</f>
        <v>3880.9158293800001</v>
      </c>
      <c r="D148" s="36">
        <f>SUMIFS(СВЦЭМ!$D$39:$D$782,СВЦЭМ!$A$39:$A$782,$A148,СВЦЭМ!$B$39:$B$782,D$119)+'СЕТ СН'!$I$14+СВЦЭМ!$D$10+'СЕТ СН'!$I$5-'СЕТ СН'!$I$24</f>
        <v>3883.64648726</v>
      </c>
      <c r="E148" s="36">
        <f>SUMIFS(СВЦЭМ!$D$39:$D$782,СВЦЭМ!$A$39:$A$782,$A148,СВЦЭМ!$B$39:$B$782,E$119)+'СЕТ СН'!$I$14+СВЦЭМ!$D$10+'СЕТ СН'!$I$5-'СЕТ СН'!$I$24</f>
        <v>3880.2145851099999</v>
      </c>
      <c r="F148" s="36">
        <f>SUMIFS(СВЦЭМ!$D$39:$D$782,СВЦЭМ!$A$39:$A$782,$A148,СВЦЭМ!$B$39:$B$782,F$119)+'СЕТ СН'!$I$14+СВЦЭМ!$D$10+'СЕТ СН'!$I$5-'СЕТ СН'!$I$24</f>
        <v>3891.5057777299999</v>
      </c>
      <c r="G148" s="36">
        <f>SUMIFS(СВЦЭМ!$D$39:$D$782,СВЦЭМ!$A$39:$A$782,$A148,СВЦЭМ!$B$39:$B$782,G$119)+'СЕТ СН'!$I$14+СВЦЭМ!$D$10+'СЕТ СН'!$I$5-'СЕТ СН'!$I$24</f>
        <v>3898.9322287499999</v>
      </c>
      <c r="H148" s="36">
        <f>SUMIFS(СВЦЭМ!$D$39:$D$782,СВЦЭМ!$A$39:$A$782,$A148,СВЦЭМ!$B$39:$B$782,H$119)+'СЕТ СН'!$I$14+СВЦЭМ!$D$10+'СЕТ СН'!$I$5-'СЕТ СН'!$I$24</f>
        <v>3899.09745802</v>
      </c>
      <c r="I148" s="36">
        <f>SUMIFS(СВЦЭМ!$D$39:$D$782,СВЦЭМ!$A$39:$A$782,$A148,СВЦЭМ!$B$39:$B$782,I$119)+'СЕТ СН'!$I$14+СВЦЭМ!$D$10+'СЕТ СН'!$I$5-'СЕТ СН'!$I$24</f>
        <v>3810.4080981400002</v>
      </c>
      <c r="J148" s="36">
        <f>SUMIFS(СВЦЭМ!$D$39:$D$782,СВЦЭМ!$A$39:$A$782,$A148,СВЦЭМ!$B$39:$B$782,J$119)+'СЕТ СН'!$I$14+СВЦЭМ!$D$10+'СЕТ СН'!$I$5-'СЕТ СН'!$I$24</f>
        <v>3751.5545014300001</v>
      </c>
      <c r="K148" s="36">
        <f>SUMIFS(СВЦЭМ!$D$39:$D$782,СВЦЭМ!$A$39:$A$782,$A148,СВЦЭМ!$B$39:$B$782,K$119)+'СЕТ СН'!$I$14+СВЦЭМ!$D$10+'СЕТ СН'!$I$5-'СЕТ СН'!$I$24</f>
        <v>3693.8149689900001</v>
      </c>
      <c r="L148" s="36">
        <f>SUMIFS(СВЦЭМ!$D$39:$D$782,СВЦЭМ!$A$39:$A$782,$A148,СВЦЭМ!$B$39:$B$782,L$119)+'СЕТ СН'!$I$14+СВЦЭМ!$D$10+'СЕТ СН'!$I$5-'СЕТ СН'!$I$24</f>
        <v>3698.0460297600002</v>
      </c>
      <c r="M148" s="36">
        <f>SUMIFS(СВЦЭМ!$D$39:$D$782,СВЦЭМ!$A$39:$A$782,$A148,СВЦЭМ!$B$39:$B$782,M$119)+'СЕТ СН'!$I$14+СВЦЭМ!$D$10+'СЕТ СН'!$I$5-'СЕТ СН'!$I$24</f>
        <v>3706.5843086899999</v>
      </c>
      <c r="N148" s="36">
        <f>SUMIFS(СВЦЭМ!$D$39:$D$782,СВЦЭМ!$A$39:$A$782,$A148,СВЦЭМ!$B$39:$B$782,N$119)+'СЕТ СН'!$I$14+СВЦЭМ!$D$10+'СЕТ СН'!$I$5-'СЕТ СН'!$I$24</f>
        <v>3734.7776480299999</v>
      </c>
      <c r="O148" s="36">
        <f>SUMIFS(СВЦЭМ!$D$39:$D$782,СВЦЭМ!$A$39:$A$782,$A148,СВЦЭМ!$B$39:$B$782,O$119)+'СЕТ СН'!$I$14+СВЦЭМ!$D$10+'СЕТ СН'!$I$5-'СЕТ СН'!$I$24</f>
        <v>3780.8331141400004</v>
      </c>
      <c r="P148" s="36">
        <f>SUMIFS(СВЦЭМ!$D$39:$D$782,СВЦЭМ!$A$39:$A$782,$A148,СВЦЭМ!$B$39:$B$782,P$119)+'СЕТ СН'!$I$14+СВЦЭМ!$D$10+'СЕТ СН'!$I$5-'СЕТ СН'!$I$24</f>
        <v>3815.7667268</v>
      </c>
      <c r="Q148" s="36">
        <f>SUMIFS(СВЦЭМ!$D$39:$D$782,СВЦЭМ!$A$39:$A$782,$A148,СВЦЭМ!$B$39:$B$782,Q$119)+'СЕТ СН'!$I$14+СВЦЭМ!$D$10+'СЕТ СН'!$I$5-'СЕТ СН'!$I$24</f>
        <v>3810.2873639300001</v>
      </c>
      <c r="R148" s="36">
        <f>SUMIFS(СВЦЭМ!$D$39:$D$782,СВЦЭМ!$A$39:$A$782,$A148,СВЦЭМ!$B$39:$B$782,R$119)+'СЕТ СН'!$I$14+СВЦЭМ!$D$10+'СЕТ СН'!$I$5-'СЕТ СН'!$I$24</f>
        <v>3812.70517806</v>
      </c>
      <c r="S148" s="36">
        <f>SUMIFS(СВЦЭМ!$D$39:$D$782,СВЦЭМ!$A$39:$A$782,$A148,СВЦЭМ!$B$39:$B$782,S$119)+'СЕТ СН'!$I$14+СВЦЭМ!$D$10+'СЕТ СН'!$I$5-'СЕТ СН'!$I$24</f>
        <v>3831.1712808800003</v>
      </c>
      <c r="T148" s="36">
        <f>SUMIFS(СВЦЭМ!$D$39:$D$782,СВЦЭМ!$A$39:$A$782,$A148,СВЦЭМ!$B$39:$B$782,T$119)+'СЕТ СН'!$I$14+СВЦЭМ!$D$10+'СЕТ СН'!$I$5-'СЕТ СН'!$I$24</f>
        <v>3749.2370814199999</v>
      </c>
      <c r="U148" s="36">
        <f>SUMIFS(СВЦЭМ!$D$39:$D$782,СВЦЭМ!$A$39:$A$782,$A148,СВЦЭМ!$B$39:$B$782,U$119)+'СЕТ СН'!$I$14+СВЦЭМ!$D$10+'СЕТ СН'!$I$5-'СЕТ СН'!$I$24</f>
        <v>3671.5593833499997</v>
      </c>
      <c r="V148" s="36">
        <f>SUMIFS(СВЦЭМ!$D$39:$D$782,СВЦЭМ!$A$39:$A$782,$A148,СВЦЭМ!$B$39:$B$782,V$119)+'СЕТ СН'!$I$14+СВЦЭМ!$D$10+'СЕТ СН'!$I$5-'СЕТ СН'!$I$24</f>
        <v>3643.3944381700003</v>
      </c>
      <c r="W148" s="36">
        <f>SUMIFS(СВЦЭМ!$D$39:$D$782,СВЦЭМ!$A$39:$A$782,$A148,СВЦЭМ!$B$39:$B$782,W$119)+'СЕТ СН'!$I$14+СВЦЭМ!$D$10+'СЕТ СН'!$I$5-'СЕТ СН'!$I$24</f>
        <v>3650.0276419699999</v>
      </c>
      <c r="X148" s="36">
        <f>SUMIFS(СВЦЭМ!$D$39:$D$782,СВЦЭМ!$A$39:$A$782,$A148,СВЦЭМ!$B$39:$B$782,X$119)+'СЕТ СН'!$I$14+СВЦЭМ!$D$10+'СЕТ СН'!$I$5-'СЕТ СН'!$I$24</f>
        <v>3671.72530904</v>
      </c>
      <c r="Y148" s="36">
        <f>SUMIFS(СВЦЭМ!$D$39:$D$782,СВЦЭМ!$A$39:$A$782,$A148,СВЦЭМ!$B$39:$B$782,Y$119)+'СЕТ СН'!$I$14+СВЦЭМ!$D$10+'СЕТ СН'!$I$5-'СЕТ СН'!$I$24</f>
        <v>3730.7011151000002</v>
      </c>
    </row>
    <row r="149" spans="1:27" ht="15.75" x14ac:dyDescent="0.2">
      <c r="A149" s="35">
        <f t="shared" si="3"/>
        <v>44316</v>
      </c>
      <c r="B149" s="36">
        <f>SUMIFS(СВЦЭМ!$D$39:$D$782,СВЦЭМ!$A$39:$A$782,$A149,СВЦЭМ!$B$39:$B$782,B$119)+'СЕТ СН'!$I$14+СВЦЭМ!$D$10+'СЕТ СН'!$I$5-'СЕТ СН'!$I$24</f>
        <v>3781.7938989699996</v>
      </c>
      <c r="C149" s="36">
        <f>SUMIFS(СВЦЭМ!$D$39:$D$782,СВЦЭМ!$A$39:$A$782,$A149,СВЦЭМ!$B$39:$B$782,C$119)+'СЕТ СН'!$I$14+СВЦЭМ!$D$10+'СЕТ СН'!$I$5-'СЕТ СН'!$I$24</f>
        <v>3856.19092499</v>
      </c>
      <c r="D149" s="36">
        <f>SUMIFS(СВЦЭМ!$D$39:$D$782,СВЦЭМ!$A$39:$A$782,$A149,СВЦЭМ!$B$39:$B$782,D$119)+'СЕТ СН'!$I$14+СВЦЭМ!$D$10+'СЕТ СН'!$I$5-'СЕТ СН'!$I$24</f>
        <v>3876.3243790199999</v>
      </c>
      <c r="E149" s="36">
        <f>SUMIFS(СВЦЭМ!$D$39:$D$782,СВЦЭМ!$A$39:$A$782,$A149,СВЦЭМ!$B$39:$B$782,E$119)+'СЕТ СН'!$I$14+СВЦЭМ!$D$10+'СЕТ СН'!$I$5-'СЕТ СН'!$I$24</f>
        <v>3872.1826682400001</v>
      </c>
      <c r="F149" s="36">
        <f>SUMIFS(СВЦЭМ!$D$39:$D$782,СВЦЭМ!$A$39:$A$782,$A149,СВЦЭМ!$B$39:$B$782,F$119)+'СЕТ СН'!$I$14+СВЦЭМ!$D$10+'СЕТ СН'!$I$5-'СЕТ СН'!$I$24</f>
        <v>3883.1803568800001</v>
      </c>
      <c r="G149" s="36">
        <f>SUMIFS(СВЦЭМ!$D$39:$D$782,СВЦЭМ!$A$39:$A$782,$A149,СВЦЭМ!$B$39:$B$782,G$119)+'СЕТ СН'!$I$14+СВЦЭМ!$D$10+'СЕТ СН'!$I$5-'СЕТ СН'!$I$24</f>
        <v>3898.5252886600001</v>
      </c>
      <c r="H149" s="36">
        <f>SUMIFS(СВЦЭМ!$D$39:$D$782,СВЦЭМ!$A$39:$A$782,$A149,СВЦЭМ!$B$39:$B$782,H$119)+'СЕТ СН'!$I$14+СВЦЭМ!$D$10+'СЕТ СН'!$I$5-'СЕТ СН'!$I$24</f>
        <v>3901.5176546499997</v>
      </c>
      <c r="I149" s="36">
        <f>SUMIFS(СВЦЭМ!$D$39:$D$782,СВЦЭМ!$A$39:$A$782,$A149,СВЦЭМ!$B$39:$B$782,I$119)+'СЕТ СН'!$I$14+СВЦЭМ!$D$10+'СЕТ СН'!$I$5-'СЕТ СН'!$I$24</f>
        <v>3831.2371380899999</v>
      </c>
      <c r="J149" s="36">
        <f>SUMIFS(СВЦЭМ!$D$39:$D$782,СВЦЭМ!$A$39:$A$782,$A149,СВЦЭМ!$B$39:$B$782,J$119)+'СЕТ СН'!$I$14+СВЦЭМ!$D$10+'СЕТ СН'!$I$5-'СЕТ СН'!$I$24</f>
        <v>3769.55409659</v>
      </c>
      <c r="K149" s="36">
        <f>SUMIFS(СВЦЭМ!$D$39:$D$782,СВЦЭМ!$A$39:$A$782,$A149,СВЦЭМ!$B$39:$B$782,K$119)+'СЕТ СН'!$I$14+СВЦЭМ!$D$10+'СЕТ СН'!$I$5-'СЕТ СН'!$I$24</f>
        <v>3738.1873383800003</v>
      </c>
      <c r="L149" s="36">
        <f>SUMIFS(СВЦЭМ!$D$39:$D$782,СВЦЭМ!$A$39:$A$782,$A149,СВЦЭМ!$B$39:$B$782,L$119)+'СЕТ СН'!$I$14+СВЦЭМ!$D$10+'СЕТ СН'!$I$5-'СЕТ СН'!$I$24</f>
        <v>3715.7577496600002</v>
      </c>
      <c r="M149" s="36">
        <f>SUMIFS(СВЦЭМ!$D$39:$D$782,СВЦЭМ!$A$39:$A$782,$A149,СВЦЭМ!$B$39:$B$782,M$119)+'СЕТ СН'!$I$14+СВЦЭМ!$D$10+'СЕТ СН'!$I$5-'СЕТ СН'!$I$24</f>
        <v>3723.00007581</v>
      </c>
      <c r="N149" s="36">
        <f>SUMIFS(СВЦЭМ!$D$39:$D$782,СВЦЭМ!$A$39:$A$782,$A149,СВЦЭМ!$B$39:$B$782,N$119)+'СЕТ СН'!$I$14+СВЦЭМ!$D$10+'СЕТ СН'!$I$5-'СЕТ СН'!$I$24</f>
        <v>3780.0227770800002</v>
      </c>
      <c r="O149" s="36">
        <f>SUMIFS(СВЦЭМ!$D$39:$D$782,СВЦЭМ!$A$39:$A$782,$A149,СВЦЭМ!$B$39:$B$782,O$119)+'СЕТ СН'!$I$14+СВЦЭМ!$D$10+'СЕТ СН'!$I$5-'СЕТ СН'!$I$24</f>
        <v>3815.93390795</v>
      </c>
      <c r="P149" s="36">
        <f>SUMIFS(СВЦЭМ!$D$39:$D$782,СВЦЭМ!$A$39:$A$782,$A149,СВЦЭМ!$B$39:$B$782,P$119)+'СЕТ СН'!$I$14+СВЦЭМ!$D$10+'СЕТ СН'!$I$5-'СЕТ СН'!$I$24</f>
        <v>3839.3984599200003</v>
      </c>
      <c r="Q149" s="36">
        <f>SUMIFS(СВЦЭМ!$D$39:$D$782,СВЦЭМ!$A$39:$A$782,$A149,СВЦЭМ!$B$39:$B$782,Q$119)+'СЕТ СН'!$I$14+СВЦЭМ!$D$10+'СЕТ СН'!$I$5-'СЕТ СН'!$I$24</f>
        <v>3834.4184</v>
      </c>
      <c r="R149" s="36">
        <f>SUMIFS(СВЦЭМ!$D$39:$D$782,СВЦЭМ!$A$39:$A$782,$A149,СВЦЭМ!$B$39:$B$782,R$119)+'СЕТ СН'!$I$14+СВЦЭМ!$D$10+'СЕТ СН'!$I$5-'СЕТ СН'!$I$24</f>
        <v>3825.9419776599998</v>
      </c>
      <c r="S149" s="36">
        <f>SUMIFS(СВЦЭМ!$D$39:$D$782,СВЦЭМ!$A$39:$A$782,$A149,СВЦЭМ!$B$39:$B$782,S$119)+'СЕТ СН'!$I$14+СВЦЭМ!$D$10+'СЕТ СН'!$I$5-'СЕТ СН'!$I$24</f>
        <v>3817.54565791</v>
      </c>
      <c r="T149" s="36">
        <f>SUMIFS(СВЦЭМ!$D$39:$D$782,СВЦЭМ!$A$39:$A$782,$A149,СВЦЭМ!$B$39:$B$782,T$119)+'СЕТ СН'!$I$14+СВЦЭМ!$D$10+'СЕТ СН'!$I$5-'СЕТ СН'!$I$24</f>
        <v>3734.4005711499999</v>
      </c>
      <c r="U149" s="36">
        <f>SUMIFS(СВЦЭМ!$D$39:$D$782,СВЦЭМ!$A$39:$A$782,$A149,СВЦЭМ!$B$39:$B$782,U$119)+'СЕТ СН'!$I$14+СВЦЭМ!$D$10+'СЕТ СН'!$I$5-'СЕТ СН'!$I$24</f>
        <v>3661.3932213100002</v>
      </c>
      <c r="V149" s="36">
        <f>SUMIFS(СВЦЭМ!$D$39:$D$782,СВЦЭМ!$A$39:$A$782,$A149,СВЦЭМ!$B$39:$B$782,V$119)+'СЕТ СН'!$I$14+СВЦЭМ!$D$10+'СЕТ СН'!$I$5-'СЕТ СН'!$I$24</f>
        <v>3633.8894369199998</v>
      </c>
      <c r="W149" s="36">
        <f>SUMIFS(СВЦЭМ!$D$39:$D$782,СВЦЭМ!$A$39:$A$782,$A149,СВЦЭМ!$B$39:$B$782,W$119)+'СЕТ СН'!$I$14+СВЦЭМ!$D$10+'СЕТ СН'!$I$5-'СЕТ СН'!$I$24</f>
        <v>3639.85596936</v>
      </c>
      <c r="X149" s="36">
        <f>SUMIFS(СВЦЭМ!$D$39:$D$782,СВЦЭМ!$A$39:$A$782,$A149,СВЦЭМ!$B$39:$B$782,X$119)+'СЕТ СН'!$I$14+СВЦЭМ!$D$10+'СЕТ СН'!$I$5-'СЕТ СН'!$I$24</f>
        <v>3675.9799846400001</v>
      </c>
      <c r="Y149" s="36">
        <f>SUMIFS(СВЦЭМ!$D$39:$D$782,СВЦЭМ!$A$39:$A$782,$A149,СВЦЭМ!$B$39:$B$782,Y$119)+'СЕТ СН'!$I$14+СВЦЭМ!$D$10+'СЕТ СН'!$I$5-'СЕТ СН'!$I$24</f>
        <v>3747.8589405600001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СН'!$F$15</f>
        <v>165.56834513000001</v>
      </c>
      <c r="C156" s="36">
        <f>SUMIFS(СВЦЭМ!$E$39:$E$782,СВЦЭМ!$A$39:$A$782,$A156,СВЦЭМ!$B$39:$B$782,C$155)+'СЕТ СН'!$F$15</f>
        <v>177.93052961000001</v>
      </c>
      <c r="D156" s="36">
        <f>SUMIFS(СВЦЭМ!$E$39:$E$782,СВЦЭМ!$A$39:$A$782,$A156,СВЦЭМ!$B$39:$B$782,D$155)+'СЕТ СН'!$F$15</f>
        <v>184.68878910999999</v>
      </c>
      <c r="E156" s="36">
        <f>SUMIFS(СВЦЭМ!$E$39:$E$782,СВЦЭМ!$A$39:$A$782,$A156,СВЦЭМ!$B$39:$B$782,E$155)+'СЕТ СН'!$F$15</f>
        <v>184.66579494000001</v>
      </c>
      <c r="F156" s="36">
        <f>SUMIFS(СВЦЭМ!$E$39:$E$782,СВЦЭМ!$A$39:$A$782,$A156,СВЦЭМ!$B$39:$B$782,F$155)+'СЕТ СН'!$F$15</f>
        <v>183.95210954999999</v>
      </c>
      <c r="G156" s="36">
        <f>SUMIFS(СВЦЭМ!$E$39:$E$782,СВЦЭМ!$A$39:$A$782,$A156,СВЦЭМ!$B$39:$B$782,G$155)+'СЕТ СН'!$F$15</f>
        <v>182.56481375000001</v>
      </c>
      <c r="H156" s="36">
        <f>SUMIFS(СВЦЭМ!$E$39:$E$782,СВЦЭМ!$A$39:$A$782,$A156,СВЦЭМ!$B$39:$B$782,H$155)+'СЕТ СН'!$F$15</f>
        <v>173.23774205999999</v>
      </c>
      <c r="I156" s="36">
        <f>SUMIFS(СВЦЭМ!$E$39:$E$782,СВЦЭМ!$A$39:$A$782,$A156,СВЦЭМ!$B$39:$B$782,I$155)+'СЕТ СН'!$F$15</f>
        <v>168.29065395999999</v>
      </c>
      <c r="J156" s="36">
        <f>SUMIFS(СВЦЭМ!$E$39:$E$782,СВЦЭМ!$A$39:$A$782,$A156,СВЦЭМ!$B$39:$B$782,J$155)+'СЕТ СН'!$F$15</f>
        <v>161.49911176000001</v>
      </c>
      <c r="K156" s="36">
        <f>SUMIFS(СВЦЭМ!$E$39:$E$782,СВЦЭМ!$A$39:$A$782,$A156,СВЦЭМ!$B$39:$B$782,K$155)+'СЕТ СН'!$F$15</f>
        <v>150.63657947999999</v>
      </c>
      <c r="L156" s="36">
        <f>SUMIFS(СВЦЭМ!$E$39:$E$782,СВЦЭМ!$A$39:$A$782,$A156,СВЦЭМ!$B$39:$B$782,L$155)+'СЕТ СН'!$F$15</f>
        <v>150.58947800000001</v>
      </c>
      <c r="M156" s="36">
        <f>SUMIFS(СВЦЭМ!$E$39:$E$782,СВЦЭМ!$A$39:$A$782,$A156,СВЦЭМ!$B$39:$B$782,M$155)+'СЕТ СН'!$F$15</f>
        <v>151.16278337</v>
      </c>
      <c r="N156" s="36">
        <f>SUMIFS(СВЦЭМ!$E$39:$E$782,СВЦЭМ!$A$39:$A$782,$A156,СВЦЭМ!$B$39:$B$782,N$155)+'СЕТ СН'!$F$15</f>
        <v>155.47213027000001</v>
      </c>
      <c r="O156" s="36">
        <f>SUMIFS(СВЦЭМ!$E$39:$E$782,СВЦЭМ!$A$39:$A$782,$A156,СВЦЭМ!$B$39:$B$782,O$155)+'СЕТ СН'!$F$15</f>
        <v>161.47612167</v>
      </c>
      <c r="P156" s="36">
        <f>SUMIFS(СВЦЭМ!$E$39:$E$782,СВЦЭМ!$A$39:$A$782,$A156,СВЦЭМ!$B$39:$B$782,P$155)+'СЕТ СН'!$F$15</f>
        <v>168.42241164000001</v>
      </c>
      <c r="Q156" s="36">
        <f>SUMIFS(СВЦЭМ!$E$39:$E$782,СВЦЭМ!$A$39:$A$782,$A156,СВЦЭМ!$B$39:$B$782,Q$155)+'СЕТ СН'!$F$15</f>
        <v>172.42521658999999</v>
      </c>
      <c r="R156" s="36">
        <f>SUMIFS(СВЦЭМ!$E$39:$E$782,СВЦЭМ!$A$39:$A$782,$A156,СВЦЭМ!$B$39:$B$782,R$155)+'СЕТ СН'!$F$15</f>
        <v>170.33733139</v>
      </c>
      <c r="S156" s="36">
        <f>SUMIFS(СВЦЭМ!$E$39:$E$782,СВЦЭМ!$A$39:$A$782,$A156,СВЦЭМ!$B$39:$B$782,S$155)+'СЕТ СН'!$F$15</f>
        <v>167.45213910999999</v>
      </c>
      <c r="T156" s="36">
        <f>SUMIFS(СВЦЭМ!$E$39:$E$782,СВЦЭМ!$A$39:$A$782,$A156,СВЦЭМ!$B$39:$B$782,T$155)+'СЕТ СН'!$F$15</f>
        <v>161.92737675999999</v>
      </c>
      <c r="U156" s="36">
        <f>SUMIFS(СВЦЭМ!$E$39:$E$782,СВЦЭМ!$A$39:$A$782,$A156,СВЦЭМ!$B$39:$B$782,U$155)+'СЕТ СН'!$F$15</f>
        <v>151.28569010999999</v>
      </c>
      <c r="V156" s="36">
        <f>SUMIFS(СВЦЭМ!$E$39:$E$782,СВЦЭМ!$A$39:$A$782,$A156,СВЦЭМ!$B$39:$B$782,V$155)+'СЕТ СН'!$F$15</f>
        <v>145.84056207</v>
      </c>
      <c r="W156" s="36">
        <f>SUMIFS(СВЦЭМ!$E$39:$E$782,СВЦЭМ!$A$39:$A$782,$A156,СВЦЭМ!$B$39:$B$782,W$155)+'СЕТ СН'!$F$15</f>
        <v>144.22696626999999</v>
      </c>
      <c r="X156" s="36">
        <f>SUMIFS(СВЦЭМ!$E$39:$E$782,СВЦЭМ!$A$39:$A$782,$A156,СВЦЭМ!$B$39:$B$782,X$155)+'СЕТ СН'!$F$15</f>
        <v>147.15887892000001</v>
      </c>
      <c r="Y156" s="36">
        <f>SUMIFS(СВЦЭМ!$E$39:$E$782,СВЦЭМ!$A$39:$A$782,$A156,СВЦЭМ!$B$39:$B$782,Y$155)+'СЕТ СН'!$F$15</f>
        <v>150.25067489</v>
      </c>
      <c r="AA156" s="45"/>
    </row>
    <row r="157" spans="1:27" ht="15.75" x14ac:dyDescent="0.2">
      <c r="A157" s="35">
        <f>A156+1</f>
        <v>44288</v>
      </c>
      <c r="B157" s="36">
        <f>SUMIFS(СВЦЭМ!$E$39:$E$782,СВЦЭМ!$A$39:$A$782,$A157,СВЦЭМ!$B$39:$B$782,B$155)+'СЕТ СН'!$F$15</f>
        <v>160.31749844999999</v>
      </c>
      <c r="C157" s="36">
        <f>SUMIFS(СВЦЭМ!$E$39:$E$782,СВЦЭМ!$A$39:$A$782,$A157,СВЦЭМ!$B$39:$B$782,C$155)+'СЕТ СН'!$F$15</f>
        <v>168.74719754</v>
      </c>
      <c r="D157" s="36">
        <f>SUMIFS(СВЦЭМ!$E$39:$E$782,СВЦЭМ!$A$39:$A$782,$A157,СВЦЭМ!$B$39:$B$782,D$155)+'СЕТ СН'!$F$15</f>
        <v>176.05541496000001</v>
      </c>
      <c r="E157" s="36">
        <f>SUMIFS(СВЦЭМ!$E$39:$E$782,СВЦЭМ!$A$39:$A$782,$A157,СВЦЭМ!$B$39:$B$782,E$155)+'СЕТ СН'!$F$15</f>
        <v>177.96012153999999</v>
      </c>
      <c r="F157" s="36">
        <f>SUMIFS(СВЦЭМ!$E$39:$E$782,СВЦЭМ!$A$39:$A$782,$A157,СВЦЭМ!$B$39:$B$782,F$155)+'СЕТ СН'!$F$15</f>
        <v>176.83245911</v>
      </c>
      <c r="G157" s="36">
        <f>SUMIFS(СВЦЭМ!$E$39:$E$782,СВЦЭМ!$A$39:$A$782,$A157,СВЦЭМ!$B$39:$B$782,G$155)+'СЕТ СН'!$F$15</f>
        <v>172.35619369</v>
      </c>
      <c r="H157" s="36">
        <f>SUMIFS(СВЦЭМ!$E$39:$E$782,СВЦЭМ!$A$39:$A$782,$A157,СВЦЭМ!$B$39:$B$782,H$155)+'СЕТ СН'!$F$15</f>
        <v>167.18874635</v>
      </c>
      <c r="I157" s="36">
        <f>SUMIFS(СВЦЭМ!$E$39:$E$782,СВЦЭМ!$A$39:$A$782,$A157,СВЦЭМ!$B$39:$B$782,I$155)+'СЕТ СН'!$F$15</f>
        <v>162.84700956</v>
      </c>
      <c r="J157" s="36">
        <f>SUMIFS(СВЦЭМ!$E$39:$E$782,СВЦЭМ!$A$39:$A$782,$A157,СВЦЭМ!$B$39:$B$782,J$155)+'СЕТ СН'!$F$15</f>
        <v>156.93777542000001</v>
      </c>
      <c r="K157" s="36">
        <f>SUMIFS(СВЦЭМ!$E$39:$E$782,СВЦЭМ!$A$39:$A$782,$A157,СВЦЭМ!$B$39:$B$782,K$155)+'СЕТ СН'!$F$15</f>
        <v>152.74914129000001</v>
      </c>
      <c r="L157" s="36">
        <f>SUMIFS(СВЦЭМ!$E$39:$E$782,СВЦЭМ!$A$39:$A$782,$A157,СВЦЭМ!$B$39:$B$782,L$155)+'СЕТ СН'!$F$15</f>
        <v>155.52699858</v>
      </c>
      <c r="M157" s="36">
        <f>SUMIFS(СВЦЭМ!$E$39:$E$782,СВЦЭМ!$A$39:$A$782,$A157,СВЦЭМ!$B$39:$B$782,M$155)+'СЕТ СН'!$F$15</f>
        <v>153.57954276000001</v>
      </c>
      <c r="N157" s="36">
        <f>SUMIFS(СВЦЭМ!$E$39:$E$782,СВЦЭМ!$A$39:$A$782,$A157,СВЦЭМ!$B$39:$B$782,N$155)+'СЕТ СН'!$F$15</f>
        <v>158.13449183</v>
      </c>
      <c r="O157" s="36">
        <f>SUMIFS(СВЦЭМ!$E$39:$E$782,СВЦЭМ!$A$39:$A$782,$A157,СВЦЭМ!$B$39:$B$782,O$155)+'СЕТ СН'!$F$15</f>
        <v>163.53984610000001</v>
      </c>
      <c r="P157" s="36">
        <f>SUMIFS(СВЦЭМ!$E$39:$E$782,СВЦЭМ!$A$39:$A$782,$A157,СВЦЭМ!$B$39:$B$782,P$155)+'СЕТ СН'!$F$15</f>
        <v>170.572067</v>
      </c>
      <c r="Q157" s="36">
        <f>SUMIFS(СВЦЭМ!$E$39:$E$782,СВЦЭМ!$A$39:$A$782,$A157,СВЦЭМ!$B$39:$B$782,Q$155)+'СЕТ СН'!$F$15</f>
        <v>173.21219812999999</v>
      </c>
      <c r="R157" s="36">
        <f>SUMIFS(СВЦЭМ!$E$39:$E$782,СВЦЭМ!$A$39:$A$782,$A157,СВЦЭМ!$B$39:$B$782,R$155)+'СЕТ СН'!$F$15</f>
        <v>173.55372</v>
      </c>
      <c r="S157" s="36">
        <f>SUMIFS(СВЦЭМ!$E$39:$E$782,СВЦЭМ!$A$39:$A$782,$A157,СВЦЭМ!$B$39:$B$782,S$155)+'СЕТ СН'!$F$15</f>
        <v>172.64929746999999</v>
      </c>
      <c r="T157" s="36">
        <f>SUMIFS(СВЦЭМ!$E$39:$E$782,СВЦЭМ!$A$39:$A$782,$A157,СВЦЭМ!$B$39:$B$782,T$155)+'СЕТ СН'!$F$15</f>
        <v>163.07386726999999</v>
      </c>
      <c r="U157" s="36">
        <f>SUMIFS(СВЦЭМ!$E$39:$E$782,СВЦЭМ!$A$39:$A$782,$A157,СВЦЭМ!$B$39:$B$782,U$155)+'СЕТ СН'!$F$15</f>
        <v>151.90883735</v>
      </c>
      <c r="V157" s="36">
        <f>SUMIFS(СВЦЭМ!$E$39:$E$782,СВЦЭМ!$A$39:$A$782,$A157,СВЦЭМ!$B$39:$B$782,V$155)+'СЕТ СН'!$F$15</f>
        <v>146.40898344999999</v>
      </c>
      <c r="W157" s="36">
        <f>SUMIFS(СВЦЭМ!$E$39:$E$782,СВЦЭМ!$A$39:$A$782,$A157,СВЦЭМ!$B$39:$B$782,W$155)+'СЕТ СН'!$F$15</f>
        <v>146.20348016</v>
      </c>
      <c r="X157" s="36">
        <f>SUMIFS(СВЦЭМ!$E$39:$E$782,СВЦЭМ!$A$39:$A$782,$A157,СВЦЭМ!$B$39:$B$782,X$155)+'СЕТ СН'!$F$15</f>
        <v>150.37268784</v>
      </c>
      <c r="Y157" s="36">
        <f>SUMIFS(СВЦЭМ!$E$39:$E$782,СВЦЭМ!$A$39:$A$782,$A157,СВЦЭМ!$B$39:$B$782,Y$155)+'СЕТ СН'!$F$15</f>
        <v>157.39186096</v>
      </c>
    </row>
    <row r="158" spans="1:27" ht="15.75" x14ac:dyDescent="0.2">
      <c r="A158" s="35">
        <f t="shared" ref="A158:A185" si="4">A157+1</f>
        <v>44289</v>
      </c>
      <c r="B158" s="36">
        <f>SUMIFS(СВЦЭМ!$E$39:$E$782,СВЦЭМ!$A$39:$A$782,$A158,СВЦЭМ!$B$39:$B$782,B$155)+'СЕТ СН'!$F$15</f>
        <v>171.54331769000001</v>
      </c>
      <c r="C158" s="36">
        <f>SUMIFS(СВЦЭМ!$E$39:$E$782,СВЦЭМ!$A$39:$A$782,$A158,СВЦЭМ!$B$39:$B$782,C$155)+'СЕТ СН'!$F$15</f>
        <v>179.89292258</v>
      </c>
      <c r="D158" s="36">
        <f>SUMIFS(СВЦЭМ!$E$39:$E$782,СВЦЭМ!$A$39:$A$782,$A158,СВЦЭМ!$B$39:$B$782,D$155)+'СЕТ СН'!$F$15</f>
        <v>185.27949068000001</v>
      </c>
      <c r="E158" s="36">
        <f>SUMIFS(СВЦЭМ!$E$39:$E$782,СВЦЭМ!$A$39:$A$782,$A158,СВЦЭМ!$B$39:$B$782,E$155)+'СЕТ СН'!$F$15</f>
        <v>183.17189703</v>
      </c>
      <c r="F158" s="36">
        <f>SUMIFS(СВЦЭМ!$E$39:$E$782,СВЦЭМ!$A$39:$A$782,$A158,СВЦЭМ!$B$39:$B$782,F$155)+'СЕТ СН'!$F$15</f>
        <v>185.51991949999999</v>
      </c>
      <c r="G158" s="36">
        <f>SUMIFS(СВЦЭМ!$E$39:$E$782,СВЦЭМ!$A$39:$A$782,$A158,СВЦЭМ!$B$39:$B$782,G$155)+'СЕТ СН'!$F$15</f>
        <v>183.5205684</v>
      </c>
      <c r="H158" s="36">
        <f>SUMIFS(СВЦЭМ!$E$39:$E$782,СВЦЭМ!$A$39:$A$782,$A158,СВЦЭМ!$B$39:$B$782,H$155)+'СЕТ СН'!$F$15</f>
        <v>170.51818478000001</v>
      </c>
      <c r="I158" s="36">
        <f>SUMIFS(СВЦЭМ!$E$39:$E$782,СВЦЭМ!$A$39:$A$782,$A158,СВЦЭМ!$B$39:$B$782,I$155)+'СЕТ СН'!$F$15</f>
        <v>165.22010599999999</v>
      </c>
      <c r="J158" s="36">
        <f>SUMIFS(СВЦЭМ!$E$39:$E$782,СВЦЭМ!$A$39:$A$782,$A158,СВЦЭМ!$B$39:$B$782,J$155)+'СЕТ СН'!$F$15</f>
        <v>155.93407563</v>
      </c>
      <c r="K158" s="36">
        <f>SUMIFS(СВЦЭМ!$E$39:$E$782,СВЦЭМ!$A$39:$A$782,$A158,СВЦЭМ!$B$39:$B$782,K$155)+'СЕТ СН'!$F$15</f>
        <v>147.01679999999999</v>
      </c>
      <c r="L158" s="36">
        <f>SUMIFS(СВЦЭМ!$E$39:$E$782,СВЦЭМ!$A$39:$A$782,$A158,СВЦЭМ!$B$39:$B$782,L$155)+'СЕТ СН'!$F$15</f>
        <v>148.30882387</v>
      </c>
      <c r="M158" s="36">
        <f>SUMIFS(СВЦЭМ!$E$39:$E$782,СВЦЭМ!$A$39:$A$782,$A158,СВЦЭМ!$B$39:$B$782,M$155)+'СЕТ СН'!$F$15</f>
        <v>150.01977244</v>
      </c>
      <c r="N158" s="36">
        <f>SUMIFS(СВЦЭМ!$E$39:$E$782,СВЦЭМ!$A$39:$A$782,$A158,СВЦЭМ!$B$39:$B$782,N$155)+'СЕТ СН'!$F$15</f>
        <v>155.31181604</v>
      </c>
      <c r="O158" s="36">
        <f>SUMIFS(СВЦЭМ!$E$39:$E$782,СВЦЭМ!$A$39:$A$782,$A158,СВЦЭМ!$B$39:$B$782,O$155)+'СЕТ СН'!$F$15</f>
        <v>161.90976139</v>
      </c>
      <c r="P158" s="36">
        <f>SUMIFS(СВЦЭМ!$E$39:$E$782,СВЦЭМ!$A$39:$A$782,$A158,СВЦЭМ!$B$39:$B$782,P$155)+'СЕТ СН'!$F$15</f>
        <v>170.18548835999999</v>
      </c>
      <c r="Q158" s="36">
        <f>SUMIFS(СВЦЭМ!$E$39:$E$782,СВЦЭМ!$A$39:$A$782,$A158,СВЦЭМ!$B$39:$B$782,Q$155)+'СЕТ СН'!$F$15</f>
        <v>173.76161425999999</v>
      </c>
      <c r="R158" s="36">
        <f>SUMIFS(СВЦЭМ!$E$39:$E$782,СВЦЭМ!$A$39:$A$782,$A158,СВЦЭМ!$B$39:$B$782,R$155)+'СЕТ СН'!$F$15</f>
        <v>172.17437878999999</v>
      </c>
      <c r="S158" s="36">
        <f>SUMIFS(СВЦЭМ!$E$39:$E$782,СВЦЭМ!$A$39:$A$782,$A158,СВЦЭМ!$B$39:$B$782,S$155)+'СЕТ СН'!$F$15</f>
        <v>169.26307120999999</v>
      </c>
      <c r="T158" s="36">
        <f>SUMIFS(СВЦЭМ!$E$39:$E$782,СВЦЭМ!$A$39:$A$782,$A158,СВЦЭМ!$B$39:$B$782,T$155)+'СЕТ СН'!$F$15</f>
        <v>156.93528430000001</v>
      </c>
      <c r="U158" s="36">
        <f>SUMIFS(СВЦЭМ!$E$39:$E$782,СВЦЭМ!$A$39:$A$782,$A158,СВЦЭМ!$B$39:$B$782,U$155)+'СЕТ СН'!$F$15</f>
        <v>144.61598445000001</v>
      </c>
      <c r="V158" s="36">
        <f>SUMIFS(СВЦЭМ!$E$39:$E$782,СВЦЭМ!$A$39:$A$782,$A158,СВЦЭМ!$B$39:$B$782,V$155)+'СЕТ СН'!$F$15</f>
        <v>140.79705712000001</v>
      </c>
      <c r="W158" s="36">
        <f>SUMIFS(СВЦЭМ!$E$39:$E$782,СВЦЭМ!$A$39:$A$782,$A158,СВЦЭМ!$B$39:$B$782,W$155)+'СЕТ СН'!$F$15</f>
        <v>140.18650238000001</v>
      </c>
      <c r="X158" s="36">
        <f>SUMIFS(СВЦЭМ!$E$39:$E$782,СВЦЭМ!$A$39:$A$782,$A158,СВЦЭМ!$B$39:$B$782,X$155)+'СЕТ СН'!$F$15</f>
        <v>143.94310786</v>
      </c>
      <c r="Y158" s="36">
        <f>SUMIFS(СВЦЭМ!$E$39:$E$782,СВЦЭМ!$A$39:$A$782,$A158,СВЦЭМ!$B$39:$B$782,Y$155)+'СЕТ СН'!$F$15</f>
        <v>152.08392825999999</v>
      </c>
    </row>
    <row r="159" spans="1:27" ht="15.75" x14ac:dyDescent="0.2">
      <c r="A159" s="35">
        <f t="shared" si="4"/>
        <v>44290</v>
      </c>
      <c r="B159" s="36">
        <f>SUMIFS(СВЦЭМ!$E$39:$E$782,СВЦЭМ!$A$39:$A$782,$A159,СВЦЭМ!$B$39:$B$782,B$155)+'СЕТ СН'!$F$15</f>
        <v>163.53861545000001</v>
      </c>
      <c r="C159" s="36">
        <f>SUMIFS(СВЦЭМ!$E$39:$E$782,СВЦЭМ!$A$39:$A$782,$A159,СВЦЭМ!$B$39:$B$782,C$155)+'СЕТ СН'!$F$15</f>
        <v>175.86987794999999</v>
      </c>
      <c r="D159" s="36">
        <f>SUMIFS(СВЦЭМ!$E$39:$E$782,СВЦЭМ!$A$39:$A$782,$A159,СВЦЭМ!$B$39:$B$782,D$155)+'СЕТ СН'!$F$15</f>
        <v>182.65259472</v>
      </c>
      <c r="E159" s="36">
        <f>SUMIFS(СВЦЭМ!$E$39:$E$782,СВЦЭМ!$A$39:$A$782,$A159,СВЦЭМ!$B$39:$B$782,E$155)+'СЕТ СН'!$F$15</f>
        <v>183.73891592000001</v>
      </c>
      <c r="F159" s="36">
        <f>SUMIFS(СВЦЭМ!$E$39:$E$782,СВЦЭМ!$A$39:$A$782,$A159,СВЦЭМ!$B$39:$B$782,F$155)+'СЕТ СН'!$F$15</f>
        <v>185.55317459</v>
      </c>
      <c r="G159" s="36">
        <f>SUMIFS(СВЦЭМ!$E$39:$E$782,СВЦЭМ!$A$39:$A$782,$A159,СВЦЭМ!$B$39:$B$782,G$155)+'СЕТ СН'!$F$15</f>
        <v>184.16850331000001</v>
      </c>
      <c r="H159" s="36">
        <f>SUMIFS(СВЦЭМ!$E$39:$E$782,СВЦЭМ!$A$39:$A$782,$A159,СВЦЭМ!$B$39:$B$782,H$155)+'СЕТ СН'!$F$15</f>
        <v>181.24277794</v>
      </c>
      <c r="I159" s="36">
        <f>SUMIFS(СВЦЭМ!$E$39:$E$782,СВЦЭМ!$A$39:$A$782,$A159,СВЦЭМ!$B$39:$B$782,I$155)+'СЕТ СН'!$F$15</f>
        <v>172.13299903999999</v>
      </c>
      <c r="J159" s="36">
        <f>SUMIFS(СВЦЭМ!$E$39:$E$782,СВЦЭМ!$A$39:$A$782,$A159,СВЦЭМ!$B$39:$B$782,J$155)+'СЕТ СН'!$F$15</f>
        <v>160.41975049999999</v>
      </c>
      <c r="K159" s="36">
        <f>SUMIFS(СВЦЭМ!$E$39:$E$782,СВЦЭМ!$A$39:$A$782,$A159,СВЦЭМ!$B$39:$B$782,K$155)+'СЕТ СН'!$F$15</f>
        <v>149.66706693</v>
      </c>
      <c r="L159" s="36">
        <f>SUMIFS(СВЦЭМ!$E$39:$E$782,СВЦЭМ!$A$39:$A$782,$A159,СВЦЭМ!$B$39:$B$782,L$155)+'СЕТ СН'!$F$15</f>
        <v>146.84426325000001</v>
      </c>
      <c r="M159" s="36">
        <f>SUMIFS(СВЦЭМ!$E$39:$E$782,СВЦЭМ!$A$39:$A$782,$A159,СВЦЭМ!$B$39:$B$782,M$155)+'СЕТ СН'!$F$15</f>
        <v>147.71788369999999</v>
      </c>
      <c r="N159" s="36">
        <f>SUMIFS(СВЦЭМ!$E$39:$E$782,СВЦЭМ!$A$39:$A$782,$A159,СВЦЭМ!$B$39:$B$782,N$155)+'СЕТ СН'!$F$15</f>
        <v>151.00824754000001</v>
      </c>
      <c r="O159" s="36">
        <f>SUMIFS(СВЦЭМ!$E$39:$E$782,СВЦЭМ!$A$39:$A$782,$A159,СВЦЭМ!$B$39:$B$782,O$155)+'СЕТ СН'!$F$15</f>
        <v>156.30747242999999</v>
      </c>
      <c r="P159" s="36">
        <f>SUMIFS(СВЦЭМ!$E$39:$E$782,СВЦЭМ!$A$39:$A$782,$A159,СВЦЭМ!$B$39:$B$782,P$155)+'СЕТ СН'!$F$15</f>
        <v>164.42176745</v>
      </c>
      <c r="Q159" s="36">
        <f>SUMIFS(СВЦЭМ!$E$39:$E$782,СВЦЭМ!$A$39:$A$782,$A159,СВЦЭМ!$B$39:$B$782,Q$155)+'СЕТ СН'!$F$15</f>
        <v>169.06221729000001</v>
      </c>
      <c r="R159" s="36">
        <f>SUMIFS(СВЦЭМ!$E$39:$E$782,СВЦЭМ!$A$39:$A$782,$A159,СВЦЭМ!$B$39:$B$782,R$155)+'СЕТ СН'!$F$15</f>
        <v>167.92980602</v>
      </c>
      <c r="S159" s="36">
        <f>SUMIFS(СВЦЭМ!$E$39:$E$782,СВЦЭМ!$A$39:$A$782,$A159,СВЦЭМ!$B$39:$B$782,S$155)+'СЕТ СН'!$F$15</f>
        <v>162.85652930000001</v>
      </c>
      <c r="T159" s="36">
        <f>SUMIFS(СВЦЭМ!$E$39:$E$782,СВЦЭМ!$A$39:$A$782,$A159,СВЦЭМ!$B$39:$B$782,T$155)+'СЕТ СН'!$F$15</f>
        <v>148.42249294999999</v>
      </c>
      <c r="U159" s="36">
        <f>SUMIFS(СВЦЭМ!$E$39:$E$782,СВЦЭМ!$A$39:$A$782,$A159,СВЦЭМ!$B$39:$B$782,U$155)+'СЕТ СН'!$F$15</f>
        <v>137.09299257000001</v>
      </c>
      <c r="V159" s="36">
        <f>SUMIFS(СВЦЭМ!$E$39:$E$782,СВЦЭМ!$A$39:$A$782,$A159,СВЦЭМ!$B$39:$B$782,V$155)+'СЕТ СН'!$F$15</f>
        <v>136.32347335</v>
      </c>
      <c r="W159" s="36">
        <f>SUMIFS(СВЦЭМ!$E$39:$E$782,СВЦЭМ!$A$39:$A$782,$A159,СВЦЭМ!$B$39:$B$782,W$155)+'СЕТ СН'!$F$15</f>
        <v>138.41656748</v>
      </c>
      <c r="X159" s="36">
        <f>SUMIFS(СВЦЭМ!$E$39:$E$782,СВЦЭМ!$A$39:$A$782,$A159,СВЦЭМ!$B$39:$B$782,X$155)+'СЕТ СН'!$F$15</f>
        <v>142.21465018999999</v>
      </c>
      <c r="Y159" s="36">
        <f>SUMIFS(СВЦЭМ!$E$39:$E$782,СВЦЭМ!$A$39:$A$782,$A159,СВЦЭМ!$B$39:$B$782,Y$155)+'СЕТ СН'!$F$15</f>
        <v>149.66747885000001</v>
      </c>
    </row>
    <row r="160" spans="1:27" ht="15.75" x14ac:dyDescent="0.2">
      <c r="A160" s="35">
        <f t="shared" si="4"/>
        <v>44291</v>
      </c>
      <c r="B160" s="36">
        <f>SUMIFS(СВЦЭМ!$E$39:$E$782,СВЦЭМ!$A$39:$A$782,$A160,СВЦЭМ!$B$39:$B$782,B$155)+'СЕТ СН'!$F$15</f>
        <v>162.18878024</v>
      </c>
      <c r="C160" s="36">
        <f>SUMIFS(СВЦЭМ!$E$39:$E$782,СВЦЭМ!$A$39:$A$782,$A160,СВЦЭМ!$B$39:$B$782,C$155)+'СЕТ СН'!$F$15</f>
        <v>175.67398395000001</v>
      </c>
      <c r="D160" s="36">
        <f>SUMIFS(СВЦЭМ!$E$39:$E$782,СВЦЭМ!$A$39:$A$782,$A160,СВЦЭМ!$B$39:$B$782,D$155)+'СЕТ СН'!$F$15</f>
        <v>183.99317848999999</v>
      </c>
      <c r="E160" s="36">
        <f>SUMIFS(СВЦЭМ!$E$39:$E$782,СВЦЭМ!$A$39:$A$782,$A160,СВЦЭМ!$B$39:$B$782,E$155)+'СЕТ СН'!$F$15</f>
        <v>185.11983144000001</v>
      </c>
      <c r="F160" s="36">
        <f>SUMIFS(СВЦЭМ!$E$39:$E$782,СВЦЭМ!$A$39:$A$782,$A160,СВЦЭМ!$B$39:$B$782,F$155)+'СЕТ СН'!$F$15</f>
        <v>185.65858517000001</v>
      </c>
      <c r="G160" s="36">
        <f>SUMIFS(СВЦЭМ!$E$39:$E$782,СВЦЭМ!$A$39:$A$782,$A160,СВЦЭМ!$B$39:$B$782,G$155)+'СЕТ СН'!$F$15</f>
        <v>185.31542956000001</v>
      </c>
      <c r="H160" s="36">
        <f>SUMIFS(СВЦЭМ!$E$39:$E$782,СВЦЭМ!$A$39:$A$782,$A160,СВЦЭМ!$B$39:$B$782,H$155)+'СЕТ СН'!$F$15</f>
        <v>177.33737031000001</v>
      </c>
      <c r="I160" s="36">
        <f>SUMIFS(СВЦЭМ!$E$39:$E$782,СВЦЭМ!$A$39:$A$782,$A160,СВЦЭМ!$B$39:$B$782,I$155)+'СЕТ СН'!$F$15</f>
        <v>166.15300773999999</v>
      </c>
      <c r="J160" s="36">
        <f>SUMIFS(СВЦЭМ!$E$39:$E$782,СВЦЭМ!$A$39:$A$782,$A160,СВЦЭМ!$B$39:$B$782,J$155)+'СЕТ СН'!$F$15</f>
        <v>160.18231513999999</v>
      </c>
      <c r="K160" s="36">
        <f>SUMIFS(СВЦЭМ!$E$39:$E$782,СВЦЭМ!$A$39:$A$782,$A160,СВЦЭМ!$B$39:$B$782,K$155)+'СЕТ СН'!$F$15</f>
        <v>153.86804841</v>
      </c>
      <c r="L160" s="36">
        <f>SUMIFS(СВЦЭМ!$E$39:$E$782,СВЦЭМ!$A$39:$A$782,$A160,СВЦЭМ!$B$39:$B$782,L$155)+'СЕТ СН'!$F$15</f>
        <v>156.34050210000001</v>
      </c>
      <c r="M160" s="36">
        <f>SUMIFS(СВЦЭМ!$E$39:$E$782,СВЦЭМ!$A$39:$A$782,$A160,СВЦЭМ!$B$39:$B$782,M$155)+'СЕТ СН'!$F$15</f>
        <v>155.32293375</v>
      </c>
      <c r="N160" s="36">
        <f>SUMIFS(СВЦЭМ!$E$39:$E$782,СВЦЭМ!$A$39:$A$782,$A160,СВЦЭМ!$B$39:$B$782,N$155)+'СЕТ СН'!$F$15</f>
        <v>155.51074023000001</v>
      </c>
      <c r="O160" s="36">
        <f>SUMIFS(СВЦЭМ!$E$39:$E$782,СВЦЭМ!$A$39:$A$782,$A160,СВЦЭМ!$B$39:$B$782,O$155)+'СЕТ СН'!$F$15</f>
        <v>161.44138709999999</v>
      </c>
      <c r="P160" s="36">
        <f>SUMIFS(СВЦЭМ!$E$39:$E$782,СВЦЭМ!$A$39:$A$782,$A160,СВЦЭМ!$B$39:$B$782,P$155)+'СЕТ СН'!$F$15</f>
        <v>169.39985386000001</v>
      </c>
      <c r="Q160" s="36">
        <f>SUMIFS(СВЦЭМ!$E$39:$E$782,СВЦЭМ!$A$39:$A$782,$A160,СВЦЭМ!$B$39:$B$782,Q$155)+'СЕТ СН'!$F$15</f>
        <v>172.77289869000001</v>
      </c>
      <c r="R160" s="36">
        <f>SUMIFS(СВЦЭМ!$E$39:$E$782,СВЦЭМ!$A$39:$A$782,$A160,СВЦЭМ!$B$39:$B$782,R$155)+'СЕТ СН'!$F$15</f>
        <v>171.05839445000001</v>
      </c>
      <c r="S160" s="36">
        <f>SUMIFS(СВЦЭМ!$E$39:$E$782,СВЦЭМ!$A$39:$A$782,$A160,СВЦЭМ!$B$39:$B$782,S$155)+'СЕТ СН'!$F$15</f>
        <v>167.26957354000001</v>
      </c>
      <c r="T160" s="36">
        <f>SUMIFS(СВЦЭМ!$E$39:$E$782,СВЦЭМ!$A$39:$A$782,$A160,СВЦЭМ!$B$39:$B$782,T$155)+'СЕТ СН'!$F$15</f>
        <v>157.08090798999999</v>
      </c>
      <c r="U160" s="36">
        <f>SUMIFS(СВЦЭМ!$E$39:$E$782,СВЦЭМ!$A$39:$A$782,$A160,СВЦЭМ!$B$39:$B$782,U$155)+'СЕТ СН'!$F$15</f>
        <v>148.89735145</v>
      </c>
      <c r="V160" s="36">
        <f>SUMIFS(СВЦЭМ!$E$39:$E$782,СВЦЭМ!$A$39:$A$782,$A160,СВЦЭМ!$B$39:$B$782,V$155)+'СЕТ СН'!$F$15</f>
        <v>148.26534544</v>
      </c>
      <c r="W160" s="36">
        <f>SUMIFS(СВЦЭМ!$E$39:$E$782,СВЦЭМ!$A$39:$A$782,$A160,СВЦЭМ!$B$39:$B$782,W$155)+'СЕТ СН'!$F$15</f>
        <v>151.11682747</v>
      </c>
      <c r="X160" s="36">
        <f>SUMIFS(СВЦЭМ!$E$39:$E$782,СВЦЭМ!$A$39:$A$782,$A160,СВЦЭМ!$B$39:$B$782,X$155)+'СЕТ СН'!$F$15</f>
        <v>148.25730482</v>
      </c>
      <c r="Y160" s="36">
        <f>SUMIFS(СВЦЭМ!$E$39:$E$782,СВЦЭМ!$A$39:$A$782,$A160,СВЦЭМ!$B$39:$B$782,Y$155)+'СЕТ СН'!$F$15</f>
        <v>151.89354026999999</v>
      </c>
    </row>
    <row r="161" spans="1:25" ht="15.75" x14ac:dyDescent="0.2">
      <c r="A161" s="35">
        <f t="shared" si="4"/>
        <v>44292</v>
      </c>
      <c r="B161" s="36">
        <f>SUMIFS(СВЦЭМ!$E$39:$E$782,СВЦЭМ!$A$39:$A$782,$A161,СВЦЭМ!$B$39:$B$782,B$155)+'СЕТ СН'!$F$15</f>
        <v>153.38047327000001</v>
      </c>
      <c r="C161" s="36">
        <f>SUMIFS(СВЦЭМ!$E$39:$E$782,СВЦЭМ!$A$39:$A$782,$A161,СВЦЭМ!$B$39:$B$782,C$155)+'СЕТ СН'!$F$15</f>
        <v>164.35919612000001</v>
      </c>
      <c r="D161" s="36">
        <f>SUMIFS(СВЦЭМ!$E$39:$E$782,СВЦЭМ!$A$39:$A$782,$A161,СВЦЭМ!$B$39:$B$782,D$155)+'СЕТ СН'!$F$15</f>
        <v>174.60213651999999</v>
      </c>
      <c r="E161" s="36">
        <f>SUMIFS(СВЦЭМ!$E$39:$E$782,СВЦЭМ!$A$39:$A$782,$A161,СВЦЭМ!$B$39:$B$782,E$155)+'СЕТ СН'!$F$15</f>
        <v>175.91008285000001</v>
      </c>
      <c r="F161" s="36">
        <f>SUMIFS(СВЦЭМ!$E$39:$E$782,СВЦЭМ!$A$39:$A$782,$A161,СВЦЭМ!$B$39:$B$782,F$155)+'СЕТ СН'!$F$15</f>
        <v>176.20136896</v>
      </c>
      <c r="G161" s="36">
        <f>SUMIFS(СВЦЭМ!$E$39:$E$782,СВЦЭМ!$A$39:$A$782,$A161,СВЦЭМ!$B$39:$B$782,G$155)+'СЕТ СН'!$F$15</f>
        <v>174.97191466000001</v>
      </c>
      <c r="H161" s="36">
        <f>SUMIFS(СВЦЭМ!$E$39:$E$782,СВЦЭМ!$A$39:$A$782,$A161,СВЦЭМ!$B$39:$B$782,H$155)+'СЕТ СН'!$F$15</f>
        <v>170.19003251000001</v>
      </c>
      <c r="I161" s="36">
        <f>SUMIFS(СВЦЭМ!$E$39:$E$782,СВЦЭМ!$A$39:$A$782,$A161,СВЦЭМ!$B$39:$B$782,I$155)+'СЕТ СН'!$F$15</f>
        <v>160.86282091000001</v>
      </c>
      <c r="J161" s="36">
        <f>SUMIFS(СВЦЭМ!$E$39:$E$782,СВЦЭМ!$A$39:$A$782,$A161,СВЦЭМ!$B$39:$B$782,J$155)+'СЕТ СН'!$F$15</f>
        <v>153.10348248</v>
      </c>
      <c r="K161" s="36">
        <f>SUMIFS(СВЦЭМ!$E$39:$E$782,СВЦЭМ!$A$39:$A$782,$A161,СВЦЭМ!$B$39:$B$782,K$155)+'СЕТ СН'!$F$15</f>
        <v>147.11127367</v>
      </c>
      <c r="L161" s="36">
        <f>SUMIFS(СВЦЭМ!$E$39:$E$782,СВЦЭМ!$A$39:$A$782,$A161,СВЦЭМ!$B$39:$B$782,L$155)+'СЕТ СН'!$F$15</f>
        <v>149.98962101000001</v>
      </c>
      <c r="M161" s="36">
        <f>SUMIFS(СВЦЭМ!$E$39:$E$782,СВЦЭМ!$A$39:$A$782,$A161,СВЦЭМ!$B$39:$B$782,M$155)+'СЕТ СН'!$F$15</f>
        <v>152.41042091</v>
      </c>
      <c r="N161" s="36">
        <f>SUMIFS(СВЦЭМ!$E$39:$E$782,СВЦЭМ!$A$39:$A$782,$A161,СВЦЭМ!$B$39:$B$782,N$155)+'СЕТ СН'!$F$15</f>
        <v>157.39405765000001</v>
      </c>
      <c r="O161" s="36">
        <f>SUMIFS(СВЦЭМ!$E$39:$E$782,СВЦЭМ!$A$39:$A$782,$A161,СВЦЭМ!$B$39:$B$782,O$155)+'СЕТ СН'!$F$15</f>
        <v>164.24650808999999</v>
      </c>
      <c r="P161" s="36">
        <f>SUMIFS(СВЦЭМ!$E$39:$E$782,СВЦЭМ!$A$39:$A$782,$A161,СВЦЭМ!$B$39:$B$782,P$155)+'СЕТ СН'!$F$15</f>
        <v>172.11506924</v>
      </c>
      <c r="Q161" s="36">
        <f>SUMIFS(СВЦЭМ!$E$39:$E$782,СВЦЭМ!$A$39:$A$782,$A161,СВЦЭМ!$B$39:$B$782,Q$155)+'СЕТ СН'!$F$15</f>
        <v>173.68227483000001</v>
      </c>
      <c r="R161" s="36">
        <f>SUMIFS(СВЦЭМ!$E$39:$E$782,СВЦЭМ!$A$39:$A$782,$A161,СВЦЭМ!$B$39:$B$782,R$155)+'СЕТ СН'!$F$15</f>
        <v>172.17044858</v>
      </c>
      <c r="S161" s="36">
        <f>SUMIFS(СВЦЭМ!$E$39:$E$782,СВЦЭМ!$A$39:$A$782,$A161,СВЦЭМ!$B$39:$B$782,S$155)+'СЕТ СН'!$F$15</f>
        <v>169.09184087</v>
      </c>
      <c r="T161" s="36">
        <f>SUMIFS(СВЦЭМ!$E$39:$E$782,СВЦЭМ!$A$39:$A$782,$A161,СВЦЭМ!$B$39:$B$782,T$155)+'СЕТ СН'!$F$15</f>
        <v>159.08407847000001</v>
      </c>
      <c r="U161" s="36">
        <f>SUMIFS(СВЦЭМ!$E$39:$E$782,СВЦЭМ!$A$39:$A$782,$A161,СВЦЭМ!$B$39:$B$782,U$155)+'СЕТ СН'!$F$15</f>
        <v>145.80933880000001</v>
      </c>
      <c r="V161" s="36">
        <f>SUMIFS(СВЦЭМ!$E$39:$E$782,СВЦЭМ!$A$39:$A$782,$A161,СВЦЭМ!$B$39:$B$782,V$155)+'СЕТ СН'!$F$15</f>
        <v>138.46240736999999</v>
      </c>
      <c r="W161" s="36">
        <f>SUMIFS(СВЦЭМ!$E$39:$E$782,СВЦЭМ!$A$39:$A$782,$A161,СВЦЭМ!$B$39:$B$782,W$155)+'СЕТ СН'!$F$15</f>
        <v>140.95118761000001</v>
      </c>
      <c r="X161" s="36">
        <f>SUMIFS(СВЦЭМ!$E$39:$E$782,СВЦЭМ!$A$39:$A$782,$A161,СВЦЭМ!$B$39:$B$782,X$155)+'СЕТ СН'!$F$15</f>
        <v>144.77645679</v>
      </c>
      <c r="Y161" s="36">
        <f>SUMIFS(СВЦЭМ!$E$39:$E$782,СВЦЭМ!$A$39:$A$782,$A161,СВЦЭМ!$B$39:$B$782,Y$155)+'СЕТ СН'!$F$15</f>
        <v>154.19984027000001</v>
      </c>
    </row>
    <row r="162" spans="1:25" ht="15.75" x14ac:dyDescent="0.2">
      <c r="A162" s="35">
        <f t="shared" si="4"/>
        <v>44293</v>
      </c>
      <c r="B162" s="36">
        <f>SUMIFS(СВЦЭМ!$E$39:$E$782,СВЦЭМ!$A$39:$A$782,$A162,СВЦЭМ!$B$39:$B$782,B$155)+'СЕТ СН'!$F$15</f>
        <v>167.64381043</v>
      </c>
      <c r="C162" s="36">
        <f>SUMIFS(СВЦЭМ!$E$39:$E$782,СВЦЭМ!$A$39:$A$782,$A162,СВЦЭМ!$B$39:$B$782,C$155)+'СЕТ СН'!$F$15</f>
        <v>173.79121873</v>
      </c>
      <c r="D162" s="36">
        <f>SUMIFS(СВЦЭМ!$E$39:$E$782,СВЦЭМ!$A$39:$A$782,$A162,СВЦЭМ!$B$39:$B$782,D$155)+'СЕТ СН'!$F$15</f>
        <v>167.47954429000001</v>
      </c>
      <c r="E162" s="36">
        <f>SUMIFS(СВЦЭМ!$E$39:$E$782,СВЦЭМ!$A$39:$A$782,$A162,СВЦЭМ!$B$39:$B$782,E$155)+'СЕТ СН'!$F$15</f>
        <v>166.76414627</v>
      </c>
      <c r="F162" s="36">
        <f>SUMIFS(СВЦЭМ!$E$39:$E$782,СВЦЭМ!$A$39:$A$782,$A162,СВЦЭМ!$B$39:$B$782,F$155)+'СЕТ СН'!$F$15</f>
        <v>167.37318329999999</v>
      </c>
      <c r="G162" s="36">
        <f>SUMIFS(СВЦЭМ!$E$39:$E$782,СВЦЭМ!$A$39:$A$782,$A162,СВЦЭМ!$B$39:$B$782,G$155)+'СЕТ СН'!$F$15</f>
        <v>168.67830695999999</v>
      </c>
      <c r="H162" s="36">
        <f>SUMIFS(СВЦЭМ!$E$39:$E$782,СВЦЭМ!$A$39:$A$782,$A162,СВЦЭМ!$B$39:$B$782,H$155)+'СЕТ СН'!$F$15</f>
        <v>174.86278759999999</v>
      </c>
      <c r="I162" s="36">
        <f>SUMIFS(СВЦЭМ!$E$39:$E$782,СВЦЭМ!$A$39:$A$782,$A162,СВЦЭМ!$B$39:$B$782,I$155)+'СЕТ СН'!$F$15</f>
        <v>169.46449844</v>
      </c>
      <c r="J162" s="36">
        <f>SUMIFS(СВЦЭМ!$E$39:$E$782,СВЦЭМ!$A$39:$A$782,$A162,СВЦЭМ!$B$39:$B$782,J$155)+'СЕТ СН'!$F$15</f>
        <v>161.33934603</v>
      </c>
      <c r="K162" s="36">
        <f>SUMIFS(СВЦЭМ!$E$39:$E$782,СВЦЭМ!$A$39:$A$782,$A162,СВЦЭМ!$B$39:$B$782,K$155)+'СЕТ СН'!$F$15</f>
        <v>153.82907806</v>
      </c>
      <c r="L162" s="36">
        <f>SUMIFS(СВЦЭМ!$E$39:$E$782,СВЦЭМ!$A$39:$A$782,$A162,СВЦЭМ!$B$39:$B$782,L$155)+'СЕТ СН'!$F$15</f>
        <v>154.87176794999999</v>
      </c>
      <c r="M162" s="36">
        <f>SUMIFS(СВЦЭМ!$E$39:$E$782,СВЦЭМ!$A$39:$A$782,$A162,СВЦЭМ!$B$39:$B$782,M$155)+'СЕТ СН'!$F$15</f>
        <v>152.74736755000001</v>
      </c>
      <c r="N162" s="36">
        <f>SUMIFS(СВЦЭМ!$E$39:$E$782,СВЦЭМ!$A$39:$A$782,$A162,СВЦЭМ!$B$39:$B$782,N$155)+'СЕТ СН'!$F$15</f>
        <v>157.21942995000001</v>
      </c>
      <c r="O162" s="36">
        <f>SUMIFS(СВЦЭМ!$E$39:$E$782,СВЦЭМ!$A$39:$A$782,$A162,СВЦЭМ!$B$39:$B$782,O$155)+'СЕТ СН'!$F$15</f>
        <v>161.48322941999999</v>
      </c>
      <c r="P162" s="36">
        <f>SUMIFS(СВЦЭМ!$E$39:$E$782,СВЦЭМ!$A$39:$A$782,$A162,СВЦЭМ!$B$39:$B$782,P$155)+'СЕТ СН'!$F$15</f>
        <v>168.24595972</v>
      </c>
      <c r="Q162" s="36">
        <f>SUMIFS(СВЦЭМ!$E$39:$E$782,СВЦЭМ!$A$39:$A$782,$A162,СВЦЭМ!$B$39:$B$782,Q$155)+'СЕТ СН'!$F$15</f>
        <v>174.58844513</v>
      </c>
      <c r="R162" s="36">
        <f>SUMIFS(СВЦЭМ!$E$39:$E$782,СВЦЭМ!$A$39:$A$782,$A162,СВЦЭМ!$B$39:$B$782,R$155)+'СЕТ СН'!$F$15</f>
        <v>174.65553609</v>
      </c>
      <c r="S162" s="36">
        <f>SUMIFS(СВЦЭМ!$E$39:$E$782,СВЦЭМ!$A$39:$A$782,$A162,СВЦЭМ!$B$39:$B$782,S$155)+'СЕТ СН'!$F$15</f>
        <v>169.13862634</v>
      </c>
      <c r="T162" s="36">
        <f>SUMIFS(СВЦЭМ!$E$39:$E$782,СВЦЭМ!$A$39:$A$782,$A162,СВЦЭМ!$B$39:$B$782,T$155)+'СЕТ СН'!$F$15</f>
        <v>156.22041150000001</v>
      </c>
      <c r="U162" s="36">
        <f>SUMIFS(СВЦЭМ!$E$39:$E$782,СВЦЭМ!$A$39:$A$782,$A162,СВЦЭМ!$B$39:$B$782,U$155)+'СЕТ СН'!$F$15</f>
        <v>148.03179657000001</v>
      </c>
      <c r="V162" s="36">
        <f>SUMIFS(СВЦЭМ!$E$39:$E$782,СВЦЭМ!$A$39:$A$782,$A162,СВЦЭМ!$B$39:$B$782,V$155)+'СЕТ СН'!$F$15</f>
        <v>145.29587036000001</v>
      </c>
      <c r="W162" s="36">
        <f>SUMIFS(СВЦЭМ!$E$39:$E$782,СВЦЭМ!$A$39:$A$782,$A162,СВЦЭМ!$B$39:$B$782,W$155)+'СЕТ СН'!$F$15</f>
        <v>145.37945766000001</v>
      </c>
      <c r="X162" s="36">
        <f>SUMIFS(СВЦЭМ!$E$39:$E$782,СВЦЭМ!$A$39:$A$782,$A162,СВЦЭМ!$B$39:$B$782,X$155)+'СЕТ СН'!$F$15</f>
        <v>147.70654574</v>
      </c>
      <c r="Y162" s="36">
        <f>SUMIFS(СВЦЭМ!$E$39:$E$782,СВЦЭМ!$A$39:$A$782,$A162,СВЦЭМ!$B$39:$B$782,Y$155)+'СЕТ СН'!$F$15</f>
        <v>155.71522150999999</v>
      </c>
    </row>
    <row r="163" spans="1:25" ht="15.75" x14ac:dyDescent="0.2">
      <c r="A163" s="35">
        <f t="shared" si="4"/>
        <v>44294</v>
      </c>
      <c r="B163" s="36">
        <f>SUMIFS(СВЦЭМ!$E$39:$E$782,СВЦЭМ!$A$39:$A$782,$A163,СВЦЭМ!$B$39:$B$782,B$155)+'СЕТ СН'!$F$15</f>
        <v>160.98797318999999</v>
      </c>
      <c r="C163" s="36">
        <f>SUMIFS(СВЦЭМ!$E$39:$E$782,СВЦЭМ!$A$39:$A$782,$A163,СВЦЭМ!$B$39:$B$782,C$155)+'СЕТ СН'!$F$15</f>
        <v>172.49592332</v>
      </c>
      <c r="D163" s="36">
        <f>SUMIFS(СВЦЭМ!$E$39:$E$782,СВЦЭМ!$A$39:$A$782,$A163,СВЦЭМ!$B$39:$B$782,D$155)+'СЕТ СН'!$F$15</f>
        <v>169.85623280999999</v>
      </c>
      <c r="E163" s="36">
        <f>SUMIFS(СВЦЭМ!$E$39:$E$782,СВЦЭМ!$A$39:$A$782,$A163,СВЦЭМ!$B$39:$B$782,E$155)+'СЕТ СН'!$F$15</f>
        <v>168.95533947999999</v>
      </c>
      <c r="F163" s="36">
        <f>SUMIFS(СВЦЭМ!$E$39:$E$782,СВЦЭМ!$A$39:$A$782,$A163,СВЦЭМ!$B$39:$B$782,F$155)+'СЕТ СН'!$F$15</f>
        <v>168.91135703</v>
      </c>
      <c r="G163" s="36">
        <f>SUMIFS(СВЦЭМ!$E$39:$E$782,СВЦЭМ!$A$39:$A$782,$A163,СВЦЭМ!$B$39:$B$782,G$155)+'СЕТ СН'!$F$15</f>
        <v>171.04351703</v>
      </c>
      <c r="H163" s="36">
        <f>SUMIFS(СВЦЭМ!$E$39:$E$782,СВЦЭМ!$A$39:$A$782,$A163,СВЦЭМ!$B$39:$B$782,H$155)+'СЕТ СН'!$F$15</f>
        <v>168.68821438000001</v>
      </c>
      <c r="I163" s="36">
        <f>SUMIFS(СВЦЭМ!$E$39:$E$782,СВЦЭМ!$A$39:$A$782,$A163,СВЦЭМ!$B$39:$B$782,I$155)+'СЕТ СН'!$F$15</f>
        <v>160.77717068999999</v>
      </c>
      <c r="J163" s="36">
        <f>SUMIFS(СВЦЭМ!$E$39:$E$782,СВЦЭМ!$A$39:$A$782,$A163,СВЦЭМ!$B$39:$B$782,J$155)+'СЕТ СН'!$F$15</f>
        <v>160.00930435000001</v>
      </c>
      <c r="K163" s="36">
        <f>SUMIFS(СВЦЭМ!$E$39:$E$782,СВЦЭМ!$A$39:$A$782,$A163,СВЦЭМ!$B$39:$B$782,K$155)+'СЕТ СН'!$F$15</f>
        <v>156.83144314</v>
      </c>
      <c r="L163" s="36">
        <f>SUMIFS(СВЦЭМ!$E$39:$E$782,СВЦЭМ!$A$39:$A$782,$A163,СВЦЭМ!$B$39:$B$782,L$155)+'СЕТ СН'!$F$15</f>
        <v>157.51624551</v>
      </c>
      <c r="M163" s="36">
        <f>SUMIFS(СВЦЭМ!$E$39:$E$782,СВЦЭМ!$A$39:$A$782,$A163,СВЦЭМ!$B$39:$B$782,M$155)+'СЕТ СН'!$F$15</f>
        <v>158.8794609</v>
      </c>
      <c r="N163" s="36">
        <f>SUMIFS(СВЦЭМ!$E$39:$E$782,СВЦЭМ!$A$39:$A$782,$A163,СВЦЭМ!$B$39:$B$782,N$155)+'СЕТ СН'!$F$15</f>
        <v>162.06480238</v>
      </c>
      <c r="O163" s="36">
        <f>SUMIFS(СВЦЭМ!$E$39:$E$782,СВЦЭМ!$A$39:$A$782,$A163,СВЦЭМ!$B$39:$B$782,O$155)+'СЕТ СН'!$F$15</f>
        <v>162.89429519000001</v>
      </c>
      <c r="P163" s="36">
        <f>SUMIFS(СВЦЭМ!$E$39:$E$782,СВЦЭМ!$A$39:$A$782,$A163,СВЦЭМ!$B$39:$B$782,P$155)+'СЕТ СН'!$F$15</f>
        <v>163.30289112</v>
      </c>
      <c r="Q163" s="36">
        <f>SUMIFS(СВЦЭМ!$E$39:$E$782,СВЦЭМ!$A$39:$A$782,$A163,СВЦЭМ!$B$39:$B$782,Q$155)+'СЕТ СН'!$F$15</f>
        <v>166.98119492999999</v>
      </c>
      <c r="R163" s="36">
        <f>SUMIFS(СВЦЭМ!$E$39:$E$782,СВЦЭМ!$A$39:$A$782,$A163,СВЦЭМ!$B$39:$B$782,R$155)+'СЕТ СН'!$F$15</f>
        <v>165.32637176</v>
      </c>
      <c r="S163" s="36">
        <f>SUMIFS(СВЦЭМ!$E$39:$E$782,СВЦЭМ!$A$39:$A$782,$A163,СВЦЭМ!$B$39:$B$782,S$155)+'СЕТ СН'!$F$15</f>
        <v>162.85538306000001</v>
      </c>
      <c r="T163" s="36">
        <f>SUMIFS(СВЦЭМ!$E$39:$E$782,СВЦЭМ!$A$39:$A$782,$A163,СВЦЭМ!$B$39:$B$782,T$155)+'СЕТ СН'!$F$15</f>
        <v>159.26397059999999</v>
      </c>
      <c r="U163" s="36">
        <f>SUMIFS(СВЦЭМ!$E$39:$E$782,СВЦЭМ!$A$39:$A$782,$A163,СВЦЭМ!$B$39:$B$782,U$155)+'СЕТ СН'!$F$15</f>
        <v>148.18454098999999</v>
      </c>
      <c r="V163" s="36">
        <f>SUMIFS(СВЦЭМ!$E$39:$E$782,СВЦЭМ!$A$39:$A$782,$A163,СВЦЭМ!$B$39:$B$782,V$155)+'СЕТ СН'!$F$15</f>
        <v>147.62418936</v>
      </c>
      <c r="W163" s="36">
        <f>SUMIFS(СВЦЭМ!$E$39:$E$782,СВЦЭМ!$A$39:$A$782,$A163,СВЦЭМ!$B$39:$B$782,W$155)+'СЕТ СН'!$F$15</f>
        <v>150.78831711000001</v>
      </c>
      <c r="X163" s="36">
        <f>SUMIFS(СВЦЭМ!$E$39:$E$782,СВЦЭМ!$A$39:$A$782,$A163,СВЦЭМ!$B$39:$B$782,X$155)+'СЕТ СН'!$F$15</f>
        <v>153.63948882</v>
      </c>
      <c r="Y163" s="36">
        <f>SUMIFS(СВЦЭМ!$E$39:$E$782,СВЦЭМ!$A$39:$A$782,$A163,СВЦЭМ!$B$39:$B$782,Y$155)+'СЕТ СН'!$F$15</f>
        <v>160.13107191</v>
      </c>
    </row>
    <row r="164" spans="1:25" ht="15.75" x14ac:dyDescent="0.2">
      <c r="A164" s="35">
        <f t="shared" si="4"/>
        <v>44295</v>
      </c>
      <c r="B164" s="36">
        <f>SUMIFS(СВЦЭМ!$E$39:$E$782,СВЦЭМ!$A$39:$A$782,$A164,СВЦЭМ!$B$39:$B$782,B$155)+'СЕТ СН'!$F$15</f>
        <v>156.50580464999999</v>
      </c>
      <c r="C164" s="36">
        <f>SUMIFS(СВЦЭМ!$E$39:$E$782,СВЦЭМ!$A$39:$A$782,$A164,СВЦЭМ!$B$39:$B$782,C$155)+'СЕТ СН'!$F$15</f>
        <v>162.92744415999999</v>
      </c>
      <c r="D164" s="36">
        <f>SUMIFS(СВЦЭМ!$E$39:$E$782,СВЦЭМ!$A$39:$A$782,$A164,СВЦЭМ!$B$39:$B$782,D$155)+'СЕТ СН'!$F$15</f>
        <v>168.78559777000001</v>
      </c>
      <c r="E164" s="36">
        <f>SUMIFS(СВЦЭМ!$E$39:$E$782,СВЦЭМ!$A$39:$A$782,$A164,СВЦЭМ!$B$39:$B$782,E$155)+'СЕТ СН'!$F$15</f>
        <v>168.72604167</v>
      </c>
      <c r="F164" s="36">
        <f>SUMIFS(СВЦЭМ!$E$39:$E$782,СВЦЭМ!$A$39:$A$782,$A164,СВЦЭМ!$B$39:$B$782,F$155)+'СЕТ СН'!$F$15</f>
        <v>168.66690944000001</v>
      </c>
      <c r="G164" s="36">
        <f>SUMIFS(СВЦЭМ!$E$39:$E$782,СВЦЭМ!$A$39:$A$782,$A164,СВЦЭМ!$B$39:$B$782,G$155)+'СЕТ СН'!$F$15</f>
        <v>169.34310378999999</v>
      </c>
      <c r="H164" s="36">
        <f>SUMIFS(СВЦЭМ!$E$39:$E$782,СВЦЭМ!$A$39:$A$782,$A164,СВЦЭМ!$B$39:$B$782,H$155)+'СЕТ СН'!$F$15</f>
        <v>166.90893485000001</v>
      </c>
      <c r="I164" s="36">
        <f>SUMIFS(СВЦЭМ!$E$39:$E$782,СВЦЭМ!$A$39:$A$782,$A164,СВЦЭМ!$B$39:$B$782,I$155)+'СЕТ СН'!$F$15</f>
        <v>155.1904638</v>
      </c>
      <c r="J164" s="36">
        <f>SUMIFS(СВЦЭМ!$E$39:$E$782,СВЦЭМ!$A$39:$A$782,$A164,СВЦЭМ!$B$39:$B$782,J$155)+'СЕТ СН'!$F$15</f>
        <v>156.31462087</v>
      </c>
      <c r="K164" s="36">
        <f>SUMIFS(СВЦЭМ!$E$39:$E$782,СВЦЭМ!$A$39:$A$782,$A164,СВЦЭМ!$B$39:$B$782,K$155)+'СЕТ СН'!$F$15</f>
        <v>156.46735995</v>
      </c>
      <c r="L164" s="36">
        <f>SUMIFS(СВЦЭМ!$E$39:$E$782,СВЦЭМ!$A$39:$A$782,$A164,СВЦЭМ!$B$39:$B$782,L$155)+'СЕТ СН'!$F$15</f>
        <v>157.12368954999999</v>
      </c>
      <c r="M164" s="36">
        <f>SUMIFS(СВЦЭМ!$E$39:$E$782,СВЦЭМ!$A$39:$A$782,$A164,СВЦЭМ!$B$39:$B$782,M$155)+'СЕТ СН'!$F$15</f>
        <v>155.83030486000001</v>
      </c>
      <c r="N164" s="36">
        <f>SUMIFS(СВЦЭМ!$E$39:$E$782,СВЦЭМ!$A$39:$A$782,$A164,СВЦЭМ!$B$39:$B$782,N$155)+'СЕТ СН'!$F$15</f>
        <v>159.29926867</v>
      </c>
      <c r="O164" s="36">
        <f>SUMIFS(СВЦЭМ!$E$39:$E$782,СВЦЭМ!$A$39:$A$782,$A164,СВЦЭМ!$B$39:$B$782,O$155)+'СЕТ СН'!$F$15</f>
        <v>156.24547426000001</v>
      </c>
      <c r="P164" s="36">
        <f>SUMIFS(СВЦЭМ!$E$39:$E$782,СВЦЭМ!$A$39:$A$782,$A164,СВЦЭМ!$B$39:$B$782,P$155)+'СЕТ СН'!$F$15</f>
        <v>160.42899672999999</v>
      </c>
      <c r="Q164" s="36">
        <f>SUMIFS(СВЦЭМ!$E$39:$E$782,СВЦЭМ!$A$39:$A$782,$A164,СВЦЭМ!$B$39:$B$782,Q$155)+'СЕТ СН'!$F$15</f>
        <v>164.57650236999999</v>
      </c>
      <c r="R164" s="36">
        <f>SUMIFS(СВЦЭМ!$E$39:$E$782,СВЦЭМ!$A$39:$A$782,$A164,СВЦЭМ!$B$39:$B$782,R$155)+'СЕТ СН'!$F$15</f>
        <v>161.80501045</v>
      </c>
      <c r="S164" s="36">
        <f>SUMIFS(СВЦЭМ!$E$39:$E$782,СВЦЭМ!$A$39:$A$782,$A164,СВЦЭМ!$B$39:$B$782,S$155)+'СЕТ СН'!$F$15</f>
        <v>158.37691090999999</v>
      </c>
      <c r="T164" s="36">
        <f>SUMIFS(СВЦЭМ!$E$39:$E$782,СВЦЭМ!$A$39:$A$782,$A164,СВЦЭМ!$B$39:$B$782,T$155)+'СЕТ СН'!$F$15</f>
        <v>157.87261140000001</v>
      </c>
      <c r="U164" s="36">
        <f>SUMIFS(СВЦЭМ!$E$39:$E$782,СВЦЭМ!$A$39:$A$782,$A164,СВЦЭМ!$B$39:$B$782,U$155)+'СЕТ СН'!$F$15</f>
        <v>156.93963901999999</v>
      </c>
      <c r="V164" s="36">
        <f>SUMIFS(СВЦЭМ!$E$39:$E$782,СВЦЭМ!$A$39:$A$782,$A164,СВЦЭМ!$B$39:$B$782,V$155)+'СЕТ СН'!$F$15</f>
        <v>158.87479554999999</v>
      </c>
      <c r="W164" s="36">
        <f>SUMIFS(СВЦЭМ!$E$39:$E$782,СВЦЭМ!$A$39:$A$782,$A164,СВЦЭМ!$B$39:$B$782,W$155)+'СЕТ СН'!$F$15</f>
        <v>159.66274222999999</v>
      </c>
      <c r="X164" s="36">
        <f>SUMIFS(СВЦЭМ!$E$39:$E$782,СВЦЭМ!$A$39:$A$782,$A164,СВЦЭМ!$B$39:$B$782,X$155)+'СЕТ СН'!$F$15</f>
        <v>157.01178888000001</v>
      </c>
      <c r="Y164" s="36">
        <f>SUMIFS(СВЦЭМ!$E$39:$E$782,СВЦЭМ!$A$39:$A$782,$A164,СВЦЭМ!$B$39:$B$782,Y$155)+'СЕТ СН'!$F$15</f>
        <v>152.20819967</v>
      </c>
    </row>
    <row r="165" spans="1:25" ht="15.75" x14ac:dyDescent="0.2">
      <c r="A165" s="35">
        <f t="shared" si="4"/>
        <v>44296</v>
      </c>
      <c r="B165" s="36">
        <f>SUMIFS(СВЦЭМ!$E$39:$E$782,СВЦЭМ!$A$39:$A$782,$A165,СВЦЭМ!$B$39:$B$782,B$155)+'СЕТ СН'!$F$15</f>
        <v>164.29111688</v>
      </c>
      <c r="C165" s="36">
        <f>SUMIFS(СВЦЭМ!$E$39:$E$782,СВЦЭМ!$A$39:$A$782,$A165,СВЦЭМ!$B$39:$B$782,C$155)+'СЕТ СН'!$F$15</f>
        <v>171.43267402999999</v>
      </c>
      <c r="D165" s="36">
        <f>SUMIFS(СВЦЭМ!$E$39:$E$782,СВЦЭМ!$A$39:$A$782,$A165,СВЦЭМ!$B$39:$B$782,D$155)+'СЕТ СН'!$F$15</f>
        <v>173.10461548999999</v>
      </c>
      <c r="E165" s="36">
        <f>SUMIFS(СВЦЭМ!$E$39:$E$782,СВЦЭМ!$A$39:$A$782,$A165,СВЦЭМ!$B$39:$B$782,E$155)+'СЕТ СН'!$F$15</f>
        <v>170.26348881999999</v>
      </c>
      <c r="F165" s="36">
        <f>SUMIFS(СВЦЭМ!$E$39:$E$782,СВЦЭМ!$A$39:$A$782,$A165,СВЦЭМ!$B$39:$B$782,F$155)+'СЕТ СН'!$F$15</f>
        <v>167.73851393000001</v>
      </c>
      <c r="G165" s="36">
        <f>SUMIFS(СВЦЭМ!$E$39:$E$782,СВЦЭМ!$A$39:$A$782,$A165,СВЦЭМ!$B$39:$B$782,G$155)+'СЕТ СН'!$F$15</f>
        <v>168.2845519</v>
      </c>
      <c r="H165" s="36">
        <f>SUMIFS(СВЦЭМ!$E$39:$E$782,СВЦЭМ!$A$39:$A$782,$A165,СВЦЭМ!$B$39:$B$782,H$155)+'СЕТ СН'!$F$15</f>
        <v>166.20911745999999</v>
      </c>
      <c r="I165" s="36">
        <f>SUMIFS(СВЦЭМ!$E$39:$E$782,СВЦЭМ!$A$39:$A$782,$A165,СВЦЭМ!$B$39:$B$782,I$155)+'СЕТ СН'!$F$15</f>
        <v>160.50414860999999</v>
      </c>
      <c r="J165" s="36">
        <f>SUMIFS(СВЦЭМ!$E$39:$E$782,СВЦЭМ!$A$39:$A$782,$A165,СВЦЭМ!$B$39:$B$782,J$155)+'СЕТ СН'!$F$15</f>
        <v>153.27419479</v>
      </c>
      <c r="K165" s="36">
        <f>SUMIFS(СВЦЭМ!$E$39:$E$782,СВЦЭМ!$A$39:$A$782,$A165,СВЦЭМ!$B$39:$B$782,K$155)+'СЕТ СН'!$F$15</f>
        <v>143.44550326999999</v>
      </c>
      <c r="L165" s="36">
        <f>SUMIFS(СВЦЭМ!$E$39:$E$782,СВЦЭМ!$A$39:$A$782,$A165,СВЦЭМ!$B$39:$B$782,L$155)+'СЕТ СН'!$F$15</f>
        <v>144.9225605</v>
      </c>
      <c r="M165" s="36">
        <f>SUMIFS(СВЦЭМ!$E$39:$E$782,СВЦЭМ!$A$39:$A$782,$A165,СВЦЭМ!$B$39:$B$782,M$155)+'СЕТ СН'!$F$15</f>
        <v>148.0311169</v>
      </c>
      <c r="N165" s="36">
        <f>SUMIFS(СВЦЭМ!$E$39:$E$782,СВЦЭМ!$A$39:$A$782,$A165,СВЦЭМ!$B$39:$B$782,N$155)+'СЕТ СН'!$F$15</f>
        <v>155.6849216</v>
      </c>
      <c r="O165" s="36">
        <f>SUMIFS(СВЦЭМ!$E$39:$E$782,СВЦЭМ!$A$39:$A$782,$A165,СВЦЭМ!$B$39:$B$782,O$155)+'СЕТ СН'!$F$15</f>
        <v>159.90463711999999</v>
      </c>
      <c r="P165" s="36">
        <f>SUMIFS(СВЦЭМ!$E$39:$E$782,СВЦЭМ!$A$39:$A$782,$A165,СВЦЭМ!$B$39:$B$782,P$155)+'СЕТ СН'!$F$15</f>
        <v>167.77242742999999</v>
      </c>
      <c r="Q165" s="36">
        <f>SUMIFS(СВЦЭМ!$E$39:$E$782,СВЦЭМ!$A$39:$A$782,$A165,СВЦЭМ!$B$39:$B$782,Q$155)+'СЕТ СН'!$F$15</f>
        <v>170.08973802</v>
      </c>
      <c r="R165" s="36">
        <f>SUMIFS(СВЦЭМ!$E$39:$E$782,СВЦЭМ!$A$39:$A$782,$A165,СВЦЭМ!$B$39:$B$782,R$155)+'СЕТ СН'!$F$15</f>
        <v>168.02929072000001</v>
      </c>
      <c r="S165" s="36">
        <f>SUMIFS(СВЦЭМ!$E$39:$E$782,СВЦЭМ!$A$39:$A$782,$A165,СВЦЭМ!$B$39:$B$782,S$155)+'СЕТ СН'!$F$15</f>
        <v>159.89965333999999</v>
      </c>
      <c r="T165" s="36">
        <f>SUMIFS(СВЦЭМ!$E$39:$E$782,СВЦЭМ!$A$39:$A$782,$A165,СВЦЭМ!$B$39:$B$782,T$155)+'СЕТ СН'!$F$15</f>
        <v>142.80432338</v>
      </c>
      <c r="U165" s="36">
        <f>SUMIFS(СВЦЭМ!$E$39:$E$782,СВЦЭМ!$A$39:$A$782,$A165,СВЦЭМ!$B$39:$B$782,U$155)+'СЕТ СН'!$F$15</f>
        <v>131.45384440000001</v>
      </c>
      <c r="V165" s="36">
        <f>SUMIFS(СВЦЭМ!$E$39:$E$782,СВЦЭМ!$A$39:$A$782,$A165,СВЦЭМ!$B$39:$B$782,V$155)+'СЕТ СН'!$F$15</f>
        <v>130.75326837</v>
      </c>
      <c r="W165" s="36">
        <f>SUMIFS(СВЦЭМ!$E$39:$E$782,СВЦЭМ!$A$39:$A$782,$A165,СВЦЭМ!$B$39:$B$782,W$155)+'СЕТ СН'!$F$15</f>
        <v>132.91864373999999</v>
      </c>
      <c r="X165" s="36">
        <f>SUMIFS(СВЦЭМ!$E$39:$E$782,СВЦЭМ!$A$39:$A$782,$A165,СВЦЭМ!$B$39:$B$782,X$155)+'СЕТ СН'!$F$15</f>
        <v>133.65443956999999</v>
      </c>
      <c r="Y165" s="36">
        <f>SUMIFS(СВЦЭМ!$E$39:$E$782,СВЦЭМ!$A$39:$A$782,$A165,СВЦЭМ!$B$39:$B$782,Y$155)+'СЕТ СН'!$F$15</f>
        <v>140.67708156</v>
      </c>
    </row>
    <row r="166" spans="1:25" ht="15.75" x14ac:dyDescent="0.2">
      <c r="A166" s="35">
        <f t="shared" si="4"/>
        <v>44297</v>
      </c>
      <c r="B166" s="36">
        <f>SUMIFS(СВЦЭМ!$E$39:$E$782,СВЦЭМ!$A$39:$A$782,$A166,СВЦЭМ!$B$39:$B$782,B$155)+'СЕТ СН'!$F$15</f>
        <v>154.11016617999999</v>
      </c>
      <c r="C166" s="36">
        <f>SUMIFS(СВЦЭМ!$E$39:$E$782,СВЦЭМ!$A$39:$A$782,$A166,СВЦЭМ!$B$39:$B$782,C$155)+'СЕТ СН'!$F$15</f>
        <v>171.59057419999999</v>
      </c>
      <c r="D166" s="36">
        <f>SUMIFS(СВЦЭМ!$E$39:$E$782,СВЦЭМ!$A$39:$A$782,$A166,СВЦЭМ!$B$39:$B$782,D$155)+'СЕТ СН'!$F$15</f>
        <v>183.70193499000001</v>
      </c>
      <c r="E166" s="36">
        <f>SUMIFS(СВЦЭМ!$E$39:$E$782,СВЦЭМ!$A$39:$A$782,$A166,СВЦЭМ!$B$39:$B$782,E$155)+'СЕТ СН'!$F$15</f>
        <v>187.26944116999999</v>
      </c>
      <c r="F166" s="36">
        <f>SUMIFS(СВЦЭМ!$E$39:$E$782,СВЦЭМ!$A$39:$A$782,$A166,СВЦЭМ!$B$39:$B$782,F$155)+'СЕТ СН'!$F$15</f>
        <v>189.89004510999999</v>
      </c>
      <c r="G166" s="36">
        <f>SUMIFS(СВЦЭМ!$E$39:$E$782,СВЦЭМ!$A$39:$A$782,$A166,СВЦЭМ!$B$39:$B$782,G$155)+'СЕТ СН'!$F$15</f>
        <v>189.30612807</v>
      </c>
      <c r="H166" s="36">
        <f>SUMIFS(СВЦЭМ!$E$39:$E$782,СВЦЭМ!$A$39:$A$782,$A166,СВЦЭМ!$B$39:$B$782,H$155)+'СЕТ СН'!$F$15</f>
        <v>186.49834378</v>
      </c>
      <c r="I166" s="36">
        <f>SUMIFS(СВЦЭМ!$E$39:$E$782,СВЦЭМ!$A$39:$A$782,$A166,СВЦЭМ!$B$39:$B$782,I$155)+'СЕТ СН'!$F$15</f>
        <v>175.13702549999999</v>
      </c>
      <c r="J166" s="36">
        <f>SUMIFS(СВЦЭМ!$E$39:$E$782,СВЦЭМ!$A$39:$A$782,$A166,СВЦЭМ!$B$39:$B$782,J$155)+'СЕТ СН'!$F$15</f>
        <v>164.87663472</v>
      </c>
      <c r="K166" s="36">
        <f>SUMIFS(СВЦЭМ!$E$39:$E$782,СВЦЭМ!$A$39:$A$782,$A166,СВЦЭМ!$B$39:$B$782,K$155)+'СЕТ СН'!$F$15</f>
        <v>153.75411667</v>
      </c>
      <c r="L166" s="36">
        <f>SUMIFS(СВЦЭМ!$E$39:$E$782,СВЦЭМ!$A$39:$A$782,$A166,СВЦЭМ!$B$39:$B$782,L$155)+'СЕТ СН'!$F$15</f>
        <v>153.30687556999999</v>
      </c>
      <c r="M166" s="36">
        <f>SUMIFS(СВЦЭМ!$E$39:$E$782,СВЦЭМ!$A$39:$A$782,$A166,СВЦЭМ!$B$39:$B$782,M$155)+'СЕТ СН'!$F$15</f>
        <v>154.33184883999999</v>
      </c>
      <c r="N166" s="36">
        <f>SUMIFS(СВЦЭМ!$E$39:$E$782,СВЦЭМ!$A$39:$A$782,$A166,СВЦЭМ!$B$39:$B$782,N$155)+'СЕТ СН'!$F$15</f>
        <v>159.15549213</v>
      </c>
      <c r="O166" s="36">
        <f>SUMIFS(СВЦЭМ!$E$39:$E$782,СВЦЭМ!$A$39:$A$782,$A166,СВЦЭМ!$B$39:$B$782,O$155)+'СЕТ СН'!$F$15</f>
        <v>163.84022246000001</v>
      </c>
      <c r="P166" s="36">
        <f>SUMIFS(СВЦЭМ!$E$39:$E$782,СВЦЭМ!$A$39:$A$782,$A166,СВЦЭМ!$B$39:$B$782,P$155)+'СЕТ СН'!$F$15</f>
        <v>172.32096017000001</v>
      </c>
      <c r="Q166" s="36">
        <f>SUMIFS(СВЦЭМ!$E$39:$E$782,СВЦЭМ!$A$39:$A$782,$A166,СВЦЭМ!$B$39:$B$782,Q$155)+'СЕТ СН'!$F$15</f>
        <v>177.31275346999999</v>
      </c>
      <c r="R166" s="36">
        <f>SUMIFS(СВЦЭМ!$E$39:$E$782,СВЦЭМ!$A$39:$A$782,$A166,СВЦЭМ!$B$39:$B$782,R$155)+'СЕТ СН'!$F$15</f>
        <v>174.77179251999999</v>
      </c>
      <c r="S166" s="36">
        <f>SUMIFS(СВЦЭМ!$E$39:$E$782,СВЦЭМ!$A$39:$A$782,$A166,СВЦЭМ!$B$39:$B$782,S$155)+'СЕТ СН'!$F$15</f>
        <v>170.21116799000001</v>
      </c>
      <c r="T166" s="36">
        <f>SUMIFS(СВЦЭМ!$E$39:$E$782,СВЦЭМ!$A$39:$A$782,$A166,СВЦЭМ!$B$39:$B$782,T$155)+'СЕТ СН'!$F$15</f>
        <v>158.47094071000001</v>
      </c>
      <c r="U166" s="36">
        <f>SUMIFS(СВЦЭМ!$E$39:$E$782,СВЦЭМ!$A$39:$A$782,$A166,СВЦЭМ!$B$39:$B$782,U$155)+'СЕТ СН'!$F$15</f>
        <v>147.71170228</v>
      </c>
      <c r="V166" s="36">
        <f>SUMIFS(СВЦЭМ!$E$39:$E$782,СВЦЭМ!$A$39:$A$782,$A166,СВЦЭМ!$B$39:$B$782,V$155)+'СЕТ СН'!$F$15</f>
        <v>144.24469255</v>
      </c>
      <c r="W166" s="36">
        <f>SUMIFS(СВЦЭМ!$E$39:$E$782,СВЦЭМ!$A$39:$A$782,$A166,СВЦЭМ!$B$39:$B$782,W$155)+'СЕТ СН'!$F$15</f>
        <v>144.57824749</v>
      </c>
      <c r="X166" s="36">
        <f>SUMIFS(СВЦЭМ!$E$39:$E$782,СВЦЭМ!$A$39:$A$782,$A166,СВЦЭМ!$B$39:$B$782,X$155)+'СЕТ СН'!$F$15</f>
        <v>144.45828162999999</v>
      </c>
      <c r="Y166" s="36">
        <f>SUMIFS(СВЦЭМ!$E$39:$E$782,СВЦЭМ!$A$39:$A$782,$A166,СВЦЭМ!$B$39:$B$782,Y$155)+'СЕТ СН'!$F$15</f>
        <v>151.5703513</v>
      </c>
    </row>
    <row r="167" spans="1:25" ht="15.75" x14ac:dyDescent="0.2">
      <c r="A167" s="35">
        <f t="shared" si="4"/>
        <v>44298</v>
      </c>
      <c r="B167" s="36">
        <f>SUMIFS(СВЦЭМ!$E$39:$E$782,СВЦЭМ!$A$39:$A$782,$A167,СВЦЭМ!$B$39:$B$782,B$155)+'СЕТ СН'!$F$15</f>
        <v>159.03970924999999</v>
      </c>
      <c r="C167" s="36">
        <f>SUMIFS(СВЦЭМ!$E$39:$E$782,СВЦЭМ!$A$39:$A$782,$A167,СВЦЭМ!$B$39:$B$782,C$155)+'СЕТ СН'!$F$15</f>
        <v>169.25097432000001</v>
      </c>
      <c r="D167" s="36">
        <f>SUMIFS(СВЦЭМ!$E$39:$E$782,СВЦЭМ!$A$39:$A$782,$A167,СВЦЭМ!$B$39:$B$782,D$155)+'СЕТ СН'!$F$15</f>
        <v>178.49650625999999</v>
      </c>
      <c r="E167" s="36">
        <f>SUMIFS(СВЦЭМ!$E$39:$E$782,СВЦЭМ!$A$39:$A$782,$A167,СВЦЭМ!$B$39:$B$782,E$155)+'СЕТ СН'!$F$15</f>
        <v>188.88661153000001</v>
      </c>
      <c r="F167" s="36">
        <f>SUMIFS(СВЦЭМ!$E$39:$E$782,СВЦЭМ!$A$39:$A$782,$A167,СВЦЭМ!$B$39:$B$782,F$155)+'СЕТ СН'!$F$15</f>
        <v>191.9755576</v>
      </c>
      <c r="G167" s="36">
        <f>SUMIFS(СВЦЭМ!$E$39:$E$782,СВЦЭМ!$A$39:$A$782,$A167,СВЦЭМ!$B$39:$B$782,G$155)+'СЕТ СН'!$F$15</f>
        <v>187.85996677</v>
      </c>
      <c r="H167" s="36">
        <f>SUMIFS(СВЦЭМ!$E$39:$E$782,СВЦЭМ!$A$39:$A$782,$A167,СВЦЭМ!$B$39:$B$782,H$155)+'СЕТ СН'!$F$15</f>
        <v>182.17497926999999</v>
      </c>
      <c r="I167" s="36">
        <f>SUMIFS(СВЦЭМ!$E$39:$E$782,СВЦЭМ!$A$39:$A$782,$A167,СВЦЭМ!$B$39:$B$782,I$155)+'СЕТ СН'!$F$15</f>
        <v>170.9011399</v>
      </c>
      <c r="J167" s="36">
        <f>SUMIFS(СВЦЭМ!$E$39:$E$782,СВЦЭМ!$A$39:$A$782,$A167,СВЦЭМ!$B$39:$B$782,J$155)+'СЕТ СН'!$F$15</f>
        <v>159.95939756999999</v>
      </c>
      <c r="K167" s="36">
        <f>SUMIFS(СВЦЭМ!$E$39:$E$782,СВЦЭМ!$A$39:$A$782,$A167,СВЦЭМ!$B$39:$B$782,K$155)+'СЕТ СН'!$F$15</f>
        <v>152.60421116000001</v>
      </c>
      <c r="L167" s="36">
        <f>SUMIFS(СВЦЭМ!$E$39:$E$782,СВЦЭМ!$A$39:$A$782,$A167,СВЦЭМ!$B$39:$B$782,L$155)+'СЕТ СН'!$F$15</f>
        <v>151.52664718</v>
      </c>
      <c r="M167" s="36">
        <f>SUMIFS(СВЦЭМ!$E$39:$E$782,СВЦЭМ!$A$39:$A$782,$A167,СВЦЭМ!$B$39:$B$782,M$155)+'СЕТ СН'!$F$15</f>
        <v>153.15170427000001</v>
      </c>
      <c r="N167" s="36">
        <f>SUMIFS(СВЦЭМ!$E$39:$E$782,СВЦЭМ!$A$39:$A$782,$A167,СВЦЭМ!$B$39:$B$782,N$155)+'СЕТ СН'!$F$15</f>
        <v>156.91529675000001</v>
      </c>
      <c r="O167" s="36">
        <f>SUMIFS(СВЦЭМ!$E$39:$E$782,СВЦЭМ!$A$39:$A$782,$A167,СВЦЭМ!$B$39:$B$782,O$155)+'СЕТ СН'!$F$15</f>
        <v>163.62980259</v>
      </c>
      <c r="P167" s="36">
        <f>SUMIFS(СВЦЭМ!$E$39:$E$782,СВЦЭМ!$A$39:$A$782,$A167,СВЦЭМ!$B$39:$B$782,P$155)+'СЕТ СН'!$F$15</f>
        <v>170.19516941000001</v>
      </c>
      <c r="Q167" s="36">
        <f>SUMIFS(СВЦЭМ!$E$39:$E$782,СВЦЭМ!$A$39:$A$782,$A167,СВЦЭМ!$B$39:$B$782,Q$155)+'СЕТ СН'!$F$15</f>
        <v>173.60750232999999</v>
      </c>
      <c r="R167" s="36">
        <f>SUMIFS(СВЦЭМ!$E$39:$E$782,СВЦЭМ!$A$39:$A$782,$A167,СВЦЭМ!$B$39:$B$782,R$155)+'СЕТ СН'!$F$15</f>
        <v>172.24777326</v>
      </c>
      <c r="S167" s="36">
        <f>SUMIFS(СВЦЭМ!$E$39:$E$782,СВЦЭМ!$A$39:$A$782,$A167,СВЦЭМ!$B$39:$B$782,S$155)+'СЕТ СН'!$F$15</f>
        <v>169.15253614</v>
      </c>
      <c r="T167" s="36">
        <f>SUMIFS(СВЦЭМ!$E$39:$E$782,СВЦЭМ!$A$39:$A$782,$A167,СВЦЭМ!$B$39:$B$782,T$155)+'СЕТ СН'!$F$15</f>
        <v>156.21404025999999</v>
      </c>
      <c r="U167" s="36">
        <f>SUMIFS(СВЦЭМ!$E$39:$E$782,СВЦЭМ!$A$39:$A$782,$A167,СВЦЭМ!$B$39:$B$782,U$155)+'СЕТ СН'!$F$15</f>
        <v>147.99629103000001</v>
      </c>
      <c r="V167" s="36">
        <f>SUMIFS(СВЦЭМ!$E$39:$E$782,СВЦЭМ!$A$39:$A$782,$A167,СВЦЭМ!$B$39:$B$782,V$155)+'СЕТ СН'!$F$15</f>
        <v>145.60042437000001</v>
      </c>
      <c r="W167" s="36">
        <f>SUMIFS(СВЦЭМ!$E$39:$E$782,СВЦЭМ!$A$39:$A$782,$A167,СВЦЭМ!$B$39:$B$782,W$155)+'СЕТ СН'!$F$15</f>
        <v>144.66268324999999</v>
      </c>
      <c r="X167" s="36">
        <f>SUMIFS(СВЦЭМ!$E$39:$E$782,СВЦЭМ!$A$39:$A$782,$A167,СВЦЭМ!$B$39:$B$782,X$155)+'СЕТ СН'!$F$15</f>
        <v>147.46332747</v>
      </c>
      <c r="Y167" s="36">
        <f>SUMIFS(СВЦЭМ!$E$39:$E$782,СВЦЭМ!$A$39:$A$782,$A167,СВЦЭМ!$B$39:$B$782,Y$155)+'СЕТ СН'!$F$15</f>
        <v>154.41099048000001</v>
      </c>
    </row>
    <row r="168" spans="1:25" ht="15.75" x14ac:dyDescent="0.2">
      <c r="A168" s="35">
        <f t="shared" si="4"/>
        <v>44299</v>
      </c>
      <c r="B168" s="36">
        <f>SUMIFS(СВЦЭМ!$E$39:$E$782,СВЦЭМ!$A$39:$A$782,$A168,СВЦЭМ!$B$39:$B$782,B$155)+'СЕТ СН'!$F$15</f>
        <v>167.32058368</v>
      </c>
      <c r="C168" s="36">
        <f>SUMIFS(СВЦЭМ!$E$39:$E$782,СВЦЭМ!$A$39:$A$782,$A168,СВЦЭМ!$B$39:$B$782,C$155)+'СЕТ СН'!$F$15</f>
        <v>176.95896775</v>
      </c>
      <c r="D168" s="36">
        <f>SUMIFS(СВЦЭМ!$E$39:$E$782,СВЦЭМ!$A$39:$A$782,$A168,СВЦЭМ!$B$39:$B$782,D$155)+'СЕТ СН'!$F$15</f>
        <v>181.07771486999999</v>
      </c>
      <c r="E168" s="36">
        <f>SUMIFS(СВЦЭМ!$E$39:$E$782,СВЦЭМ!$A$39:$A$782,$A168,СВЦЭМ!$B$39:$B$782,E$155)+'СЕТ СН'!$F$15</f>
        <v>182.95031051999999</v>
      </c>
      <c r="F168" s="36">
        <f>SUMIFS(СВЦЭМ!$E$39:$E$782,СВЦЭМ!$A$39:$A$782,$A168,СВЦЭМ!$B$39:$B$782,F$155)+'СЕТ СН'!$F$15</f>
        <v>184.66000210000001</v>
      </c>
      <c r="G168" s="36">
        <f>SUMIFS(СВЦЭМ!$E$39:$E$782,СВЦЭМ!$A$39:$A$782,$A168,СВЦЭМ!$B$39:$B$782,G$155)+'СЕТ СН'!$F$15</f>
        <v>181.01595553000001</v>
      </c>
      <c r="H168" s="36">
        <f>SUMIFS(СВЦЭМ!$E$39:$E$782,СВЦЭМ!$A$39:$A$782,$A168,СВЦЭМ!$B$39:$B$782,H$155)+'СЕТ СН'!$F$15</f>
        <v>174.40626015999999</v>
      </c>
      <c r="I168" s="36">
        <f>SUMIFS(СВЦЭМ!$E$39:$E$782,СВЦЭМ!$A$39:$A$782,$A168,СВЦЭМ!$B$39:$B$782,I$155)+'СЕТ СН'!$F$15</f>
        <v>166.13783111000001</v>
      </c>
      <c r="J168" s="36">
        <f>SUMIFS(СВЦЭМ!$E$39:$E$782,СВЦЭМ!$A$39:$A$782,$A168,СВЦЭМ!$B$39:$B$782,J$155)+'СЕТ СН'!$F$15</f>
        <v>161.42197633999999</v>
      </c>
      <c r="K168" s="36">
        <f>SUMIFS(СВЦЭМ!$E$39:$E$782,СВЦЭМ!$A$39:$A$782,$A168,СВЦЭМ!$B$39:$B$782,K$155)+'СЕТ СН'!$F$15</f>
        <v>157.39245553000001</v>
      </c>
      <c r="L168" s="36">
        <f>SUMIFS(СВЦЭМ!$E$39:$E$782,СВЦЭМ!$A$39:$A$782,$A168,СВЦЭМ!$B$39:$B$782,L$155)+'СЕТ СН'!$F$15</f>
        <v>158.64438756000001</v>
      </c>
      <c r="M168" s="36">
        <f>SUMIFS(СВЦЭМ!$E$39:$E$782,СВЦЭМ!$A$39:$A$782,$A168,СВЦЭМ!$B$39:$B$782,M$155)+'СЕТ СН'!$F$15</f>
        <v>159.54431012000001</v>
      </c>
      <c r="N168" s="36">
        <f>SUMIFS(СВЦЭМ!$E$39:$E$782,СВЦЭМ!$A$39:$A$782,$A168,СВЦЭМ!$B$39:$B$782,N$155)+'СЕТ СН'!$F$15</f>
        <v>161.67358407</v>
      </c>
      <c r="O168" s="36">
        <f>SUMIFS(СВЦЭМ!$E$39:$E$782,СВЦЭМ!$A$39:$A$782,$A168,СВЦЭМ!$B$39:$B$782,O$155)+'СЕТ СН'!$F$15</f>
        <v>166.73257860000001</v>
      </c>
      <c r="P168" s="36">
        <f>SUMIFS(СВЦЭМ!$E$39:$E$782,СВЦЭМ!$A$39:$A$782,$A168,СВЦЭМ!$B$39:$B$782,P$155)+'СЕТ СН'!$F$15</f>
        <v>173.91987684</v>
      </c>
      <c r="Q168" s="36">
        <f>SUMIFS(СВЦЭМ!$E$39:$E$782,СВЦЭМ!$A$39:$A$782,$A168,СВЦЭМ!$B$39:$B$782,Q$155)+'СЕТ СН'!$F$15</f>
        <v>177.12680671000001</v>
      </c>
      <c r="R168" s="36">
        <f>SUMIFS(СВЦЭМ!$E$39:$E$782,СВЦЭМ!$A$39:$A$782,$A168,СВЦЭМ!$B$39:$B$782,R$155)+'СЕТ СН'!$F$15</f>
        <v>175.28755365999999</v>
      </c>
      <c r="S168" s="36">
        <f>SUMIFS(СВЦЭМ!$E$39:$E$782,СВЦЭМ!$A$39:$A$782,$A168,СВЦЭМ!$B$39:$B$782,S$155)+'СЕТ СН'!$F$15</f>
        <v>172.62244688000001</v>
      </c>
      <c r="T168" s="36">
        <f>SUMIFS(СВЦЭМ!$E$39:$E$782,СВЦЭМ!$A$39:$A$782,$A168,СВЦЭМ!$B$39:$B$782,T$155)+'СЕТ СН'!$F$15</f>
        <v>162.60775666999999</v>
      </c>
      <c r="U168" s="36">
        <f>SUMIFS(СВЦЭМ!$E$39:$E$782,СВЦЭМ!$A$39:$A$782,$A168,СВЦЭМ!$B$39:$B$782,U$155)+'СЕТ СН'!$F$15</f>
        <v>153.57311324</v>
      </c>
      <c r="V168" s="36">
        <f>SUMIFS(СВЦЭМ!$E$39:$E$782,СВЦЭМ!$A$39:$A$782,$A168,СВЦЭМ!$B$39:$B$782,V$155)+'СЕТ СН'!$F$15</f>
        <v>148.65888272999999</v>
      </c>
      <c r="W168" s="36">
        <f>SUMIFS(СВЦЭМ!$E$39:$E$782,СВЦЭМ!$A$39:$A$782,$A168,СВЦЭМ!$B$39:$B$782,W$155)+'СЕТ СН'!$F$15</f>
        <v>152.02499137000001</v>
      </c>
      <c r="X168" s="36">
        <f>SUMIFS(СВЦЭМ!$E$39:$E$782,СВЦЭМ!$A$39:$A$782,$A168,СВЦЭМ!$B$39:$B$782,X$155)+'СЕТ СН'!$F$15</f>
        <v>157.74776481000001</v>
      </c>
      <c r="Y168" s="36">
        <f>SUMIFS(СВЦЭМ!$E$39:$E$782,СВЦЭМ!$A$39:$A$782,$A168,СВЦЭМ!$B$39:$B$782,Y$155)+'СЕТ СН'!$F$15</f>
        <v>166.81924871999999</v>
      </c>
    </row>
    <row r="169" spans="1:25" ht="15.75" x14ac:dyDescent="0.2">
      <c r="A169" s="35">
        <f t="shared" si="4"/>
        <v>44300</v>
      </c>
      <c r="B169" s="36">
        <f>SUMIFS(СВЦЭМ!$E$39:$E$782,СВЦЭМ!$A$39:$A$782,$A169,СВЦЭМ!$B$39:$B$782,B$155)+'СЕТ СН'!$F$15</f>
        <v>171.27881020000001</v>
      </c>
      <c r="C169" s="36">
        <f>SUMIFS(СВЦЭМ!$E$39:$E$782,СВЦЭМ!$A$39:$A$782,$A169,СВЦЭМ!$B$39:$B$782,C$155)+'СЕТ СН'!$F$15</f>
        <v>183.30246566</v>
      </c>
      <c r="D169" s="36">
        <f>SUMIFS(СВЦЭМ!$E$39:$E$782,СВЦЭМ!$A$39:$A$782,$A169,СВЦЭМ!$B$39:$B$782,D$155)+'СЕТ СН'!$F$15</f>
        <v>191.41587895000001</v>
      </c>
      <c r="E169" s="36">
        <f>SUMIFS(СВЦЭМ!$E$39:$E$782,СВЦЭМ!$A$39:$A$782,$A169,СВЦЭМ!$B$39:$B$782,E$155)+'СЕТ СН'!$F$15</f>
        <v>192.4701517</v>
      </c>
      <c r="F169" s="36">
        <f>SUMIFS(СВЦЭМ!$E$39:$E$782,СВЦЭМ!$A$39:$A$782,$A169,СВЦЭМ!$B$39:$B$782,F$155)+'СЕТ СН'!$F$15</f>
        <v>194.41565589000001</v>
      </c>
      <c r="G169" s="36">
        <f>SUMIFS(СВЦЭМ!$E$39:$E$782,СВЦЭМ!$A$39:$A$782,$A169,СВЦЭМ!$B$39:$B$782,G$155)+'СЕТ СН'!$F$15</f>
        <v>192.00761886999999</v>
      </c>
      <c r="H169" s="36">
        <f>SUMIFS(СВЦЭМ!$E$39:$E$782,СВЦЭМ!$A$39:$A$782,$A169,СВЦЭМ!$B$39:$B$782,H$155)+'СЕТ СН'!$F$15</f>
        <v>185.67295301999999</v>
      </c>
      <c r="I169" s="36">
        <f>SUMIFS(СВЦЭМ!$E$39:$E$782,СВЦЭМ!$A$39:$A$782,$A169,СВЦЭМ!$B$39:$B$782,I$155)+'СЕТ СН'!$F$15</f>
        <v>176.72628316999999</v>
      </c>
      <c r="J169" s="36">
        <f>SUMIFS(СВЦЭМ!$E$39:$E$782,СВЦЭМ!$A$39:$A$782,$A169,СВЦЭМ!$B$39:$B$782,J$155)+'СЕТ СН'!$F$15</f>
        <v>166.49508596000001</v>
      </c>
      <c r="K169" s="36">
        <f>SUMIFS(СВЦЭМ!$E$39:$E$782,СВЦЭМ!$A$39:$A$782,$A169,СВЦЭМ!$B$39:$B$782,K$155)+'СЕТ СН'!$F$15</f>
        <v>156.77358068999999</v>
      </c>
      <c r="L169" s="36">
        <f>SUMIFS(СВЦЭМ!$E$39:$E$782,СВЦЭМ!$A$39:$A$782,$A169,СВЦЭМ!$B$39:$B$782,L$155)+'СЕТ СН'!$F$15</f>
        <v>155.92177656000001</v>
      </c>
      <c r="M169" s="36">
        <f>SUMIFS(СВЦЭМ!$E$39:$E$782,СВЦЭМ!$A$39:$A$782,$A169,СВЦЭМ!$B$39:$B$782,M$155)+'СЕТ СН'!$F$15</f>
        <v>157.21051297</v>
      </c>
      <c r="N169" s="36">
        <f>SUMIFS(СВЦЭМ!$E$39:$E$782,СВЦЭМ!$A$39:$A$782,$A169,СВЦЭМ!$B$39:$B$782,N$155)+'СЕТ СН'!$F$15</f>
        <v>161.93241868999999</v>
      </c>
      <c r="O169" s="36">
        <f>SUMIFS(СВЦЭМ!$E$39:$E$782,СВЦЭМ!$A$39:$A$782,$A169,СВЦЭМ!$B$39:$B$782,O$155)+'СЕТ СН'!$F$15</f>
        <v>166.85403210999999</v>
      </c>
      <c r="P169" s="36">
        <f>SUMIFS(СВЦЭМ!$E$39:$E$782,СВЦЭМ!$A$39:$A$782,$A169,СВЦЭМ!$B$39:$B$782,P$155)+'СЕТ СН'!$F$15</f>
        <v>173.84012250999999</v>
      </c>
      <c r="Q169" s="36">
        <f>SUMIFS(СВЦЭМ!$E$39:$E$782,СВЦЭМ!$A$39:$A$782,$A169,СВЦЭМ!$B$39:$B$782,Q$155)+'СЕТ СН'!$F$15</f>
        <v>178.24060990999999</v>
      </c>
      <c r="R169" s="36">
        <f>SUMIFS(СВЦЭМ!$E$39:$E$782,СВЦЭМ!$A$39:$A$782,$A169,СВЦЭМ!$B$39:$B$782,R$155)+'СЕТ СН'!$F$15</f>
        <v>175.24134221</v>
      </c>
      <c r="S169" s="36">
        <f>SUMIFS(СВЦЭМ!$E$39:$E$782,СВЦЭМ!$A$39:$A$782,$A169,СВЦЭМ!$B$39:$B$782,S$155)+'СЕТ СН'!$F$15</f>
        <v>171.64800457000001</v>
      </c>
      <c r="T169" s="36">
        <f>SUMIFS(СВЦЭМ!$E$39:$E$782,СВЦЭМ!$A$39:$A$782,$A169,СВЦЭМ!$B$39:$B$782,T$155)+'СЕТ СН'!$F$15</f>
        <v>161.67494543999999</v>
      </c>
      <c r="U169" s="36">
        <f>SUMIFS(СВЦЭМ!$E$39:$E$782,СВЦЭМ!$A$39:$A$782,$A169,СВЦЭМ!$B$39:$B$782,U$155)+'СЕТ СН'!$F$15</f>
        <v>152.96306956999999</v>
      </c>
      <c r="V169" s="36">
        <f>SUMIFS(СВЦЭМ!$E$39:$E$782,СВЦЭМ!$A$39:$A$782,$A169,СВЦЭМ!$B$39:$B$782,V$155)+'СЕТ СН'!$F$15</f>
        <v>147.68586278999999</v>
      </c>
      <c r="W169" s="36">
        <f>SUMIFS(СВЦЭМ!$E$39:$E$782,СВЦЭМ!$A$39:$A$782,$A169,СВЦЭМ!$B$39:$B$782,W$155)+'СЕТ СН'!$F$15</f>
        <v>149.58653049</v>
      </c>
      <c r="X169" s="36">
        <f>SUMIFS(СВЦЭМ!$E$39:$E$782,СВЦЭМ!$A$39:$A$782,$A169,СВЦЭМ!$B$39:$B$782,X$155)+'СЕТ СН'!$F$15</f>
        <v>154.38404747000001</v>
      </c>
      <c r="Y169" s="36">
        <f>SUMIFS(СВЦЭМ!$E$39:$E$782,СВЦЭМ!$A$39:$A$782,$A169,СВЦЭМ!$B$39:$B$782,Y$155)+'СЕТ СН'!$F$15</f>
        <v>161.81874557</v>
      </c>
    </row>
    <row r="170" spans="1:25" ht="15.75" x14ac:dyDescent="0.2">
      <c r="A170" s="35">
        <f t="shared" si="4"/>
        <v>44301</v>
      </c>
      <c r="B170" s="36">
        <f>SUMIFS(СВЦЭМ!$E$39:$E$782,СВЦЭМ!$A$39:$A$782,$A170,СВЦЭМ!$B$39:$B$782,B$155)+'СЕТ СН'!$F$15</f>
        <v>166.2437898</v>
      </c>
      <c r="C170" s="36">
        <f>SUMIFS(СВЦЭМ!$E$39:$E$782,СВЦЭМ!$A$39:$A$782,$A170,СВЦЭМ!$B$39:$B$782,C$155)+'СЕТ СН'!$F$15</f>
        <v>179.84566348999999</v>
      </c>
      <c r="D170" s="36">
        <f>SUMIFS(СВЦЭМ!$E$39:$E$782,СВЦЭМ!$A$39:$A$782,$A170,СВЦЭМ!$B$39:$B$782,D$155)+'СЕТ СН'!$F$15</f>
        <v>189.74573218</v>
      </c>
      <c r="E170" s="36">
        <f>SUMIFS(СВЦЭМ!$E$39:$E$782,СВЦЭМ!$A$39:$A$782,$A170,СВЦЭМ!$B$39:$B$782,E$155)+'СЕТ СН'!$F$15</f>
        <v>190.75138765</v>
      </c>
      <c r="F170" s="36">
        <f>SUMIFS(СВЦЭМ!$E$39:$E$782,СВЦЭМ!$A$39:$A$782,$A170,СВЦЭМ!$B$39:$B$782,F$155)+'СЕТ СН'!$F$15</f>
        <v>192.20979276</v>
      </c>
      <c r="G170" s="36">
        <f>SUMIFS(СВЦЭМ!$E$39:$E$782,СВЦЭМ!$A$39:$A$782,$A170,СВЦЭМ!$B$39:$B$782,G$155)+'СЕТ СН'!$F$15</f>
        <v>188.46725029000001</v>
      </c>
      <c r="H170" s="36">
        <f>SUMIFS(СВЦЭМ!$E$39:$E$782,СВЦЭМ!$A$39:$A$782,$A170,СВЦЭМ!$B$39:$B$782,H$155)+'СЕТ СН'!$F$15</f>
        <v>179.60699933999999</v>
      </c>
      <c r="I170" s="36">
        <f>SUMIFS(СВЦЭМ!$E$39:$E$782,СВЦЭМ!$A$39:$A$782,$A170,СВЦЭМ!$B$39:$B$782,I$155)+'СЕТ СН'!$F$15</f>
        <v>168.65269119999999</v>
      </c>
      <c r="J170" s="36">
        <f>SUMIFS(СВЦЭМ!$E$39:$E$782,СВЦЭМ!$A$39:$A$782,$A170,СВЦЭМ!$B$39:$B$782,J$155)+'СЕТ СН'!$F$15</f>
        <v>160.6078578</v>
      </c>
      <c r="K170" s="36">
        <f>SUMIFS(СВЦЭМ!$E$39:$E$782,СВЦЭМ!$A$39:$A$782,$A170,СВЦЭМ!$B$39:$B$782,K$155)+'СЕТ СН'!$F$15</f>
        <v>154.02696785000001</v>
      </c>
      <c r="L170" s="36">
        <f>SUMIFS(СВЦЭМ!$E$39:$E$782,СВЦЭМ!$A$39:$A$782,$A170,СВЦЭМ!$B$39:$B$782,L$155)+'СЕТ СН'!$F$15</f>
        <v>157.99156411999999</v>
      </c>
      <c r="M170" s="36">
        <f>SUMIFS(СВЦЭМ!$E$39:$E$782,СВЦЭМ!$A$39:$A$782,$A170,СВЦЭМ!$B$39:$B$782,M$155)+'СЕТ СН'!$F$15</f>
        <v>155.73959131999999</v>
      </c>
      <c r="N170" s="36">
        <f>SUMIFS(СВЦЭМ!$E$39:$E$782,СВЦЭМ!$A$39:$A$782,$A170,СВЦЭМ!$B$39:$B$782,N$155)+'СЕТ СН'!$F$15</f>
        <v>159.71876087999999</v>
      </c>
      <c r="O170" s="36">
        <f>SUMIFS(СВЦЭМ!$E$39:$E$782,СВЦЭМ!$A$39:$A$782,$A170,СВЦЭМ!$B$39:$B$782,O$155)+'СЕТ СН'!$F$15</f>
        <v>166.62903964</v>
      </c>
      <c r="P170" s="36">
        <f>SUMIFS(СВЦЭМ!$E$39:$E$782,СВЦЭМ!$A$39:$A$782,$A170,СВЦЭМ!$B$39:$B$782,P$155)+'СЕТ СН'!$F$15</f>
        <v>173.57112849999999</v>
      </c>
      <c r="Q170" s="36">
        <f>SUMIFS(СВЦЭМ!$E$39:$E$782,СВЦЭМ!$A$39:$A$782,$A170,СВЦЭМ!$B$39:$B$782,Q$155)+'СЕТ СН'!$F$15</f>
        <v>176.08879519999999</v>
      </c>
      <c r="R170" s="36">
        <f>SUMIFS(СВЦЭМ!$E$39:$E$782,СВЦЭМ!$A$39:$A$782,$A170,СВЦЭМ!$B$39:$B$782,R$155)+'СЕТ СН'!$F$15</f>
        <v>173.25685566999999</v>
      </c>
      <c r="S170" s="36">
        <f>SUMIFS(СВЦЭМ!$E$39:$E$782,СВЦЭМ!$A$39:$A$782,$A170,СВЦЭМ!$B$39:$B$782,S$155)+'СЕТ СН'!$F$15</f>
        <v>171.04762640000001</v>
      </c>
      <c r="T170" s="36">
        <f>SUMIFS(СВЦЭМ!$E$39:$E$782,СВЦЭМ!$A$39:$A$782,$A170,СВЦЭМ!$B$39:$B$782,T$155)+'СЕТ СН'!$F$15</f>
        <v>158.1750863</v>
      </c>
      <c r="U170" s="36">
        <f>SUMIFS(СВЦЭМ!$E$39:$E$782,СВЦЭМ!$A$39:$A$782,$A170,СВЦЭМ!$B$39:$B$782,U$155)+'СЕТ СН'!$F$15</f>
        <v>149.01973089000001</v>
      </c>
      <c r="V170" s="36">
        <f>SUMIFS(СВЦЭМ!$E$39:$E$782,СВЦЭМ!$A$39:$A$782,$A170,СВЦЭМ!$B$39:$B$782,V$155)+'СЕТ СН'!$F$15</f>
        <v>142.61507614999999</v>
      </c>
      <c r="W170" s="36">
        <f>SUMIFS(СВЦЭМ!$E$39:$E$782,СВЦЭМ!$A$39:$A$782,$A170,СВЦЭМ!$B$39:$B$782,W$155)+'СЕТ СН'!$F$15</f>
        <v>143.79275290000001</v>
      </c>
      <c r="X170" s="36">
        <f>SUMIFS(СВЦЭМ!$E$39:$E$782,СВЦЭМ!$A$39:$A$782,$A170,СВЦЭМ!$B$39:$B$782,X$155)+'СЕТ СН'!$F$15</f>
        <v>148.14814390999999</v>
      </c>
      <c r="Y170" s="36">
        <f>SUMIFS(СВЦЭМ!$E$39:$E$782,СВЦЭМ!$A$39:$A$782,$A170,СВЦЭМ!$B$39:$B$782,Y$155)+'СЕТ СН'!$F$15</f>
        <v>158.38748308000001</v>
      </c>
    </row>
    <row r="171" spans="1:25" ht="15.75" x14ac:dyDescent="0.2">
      <c r="A171" s="35">
        <f t="shared" si="4"/>
        <v>44302</v>
      </c>
      <c r="B171" s="36">
        <f>SUMIFS(СВЦЭМ!$E$39:$E$782,СВЦЭМ!$A$39:$A$782,$A171,СВЦЭМ!$B$39:$B$782,B$155)+'СЕТ СН'!$F$15</f>
        <v>170.96741462</v>
      </c>
      <c r="C171" s="36">
        <f>SUMIFS(СВЦЭМ!$E$39:$E$782,СВЦЭМ!$A$39:$A$782,$A171,СВЦЭМ!$B$39:$B$782,C$155)+'СЕТ СН'!$F$15</f>
        <v>181.45476628</v>
      </c>
      <c r="D171" s="36">
        <f>SUMIFS(СВЦЭМ!$E$39:$E$782,СВЦЭМ!$A$39:$A$782,$A171,СВЦЭМ!$B$39:$B$782,D$155)+'СЕТ СН'!$F$15</f>
        <v>189.63260586000001</v>
      </c>
      <c r="E171" s="36">
        <f>SUMIFS(СВЦЭМ!$E$39:$E$782,СВЦЭМ!$A$39:$A$782,$A171,СВЦЭМ!$B$39:$B$782,E$155)+'СЕТ СН'!$F$15</f>
        <v>191.12963640000001</v>
      </c>
      <c r="F171" s="36">
        <f>SUMIFS(СВЦЭМ!$E$39:$E$782,СВЦЭМ!$A$39:$A$782,$A171,СВЦЭМ!$B$39:$B$782,F$155)+'СЕТ СН'!$F$15</f>
        <v>193.85409437999999</v>
      </c>
      <c r="G171" s="36">
        <f>SUMIFS(СВЦЭМ!$E$39:$E$782,СВЦЭМ!$A$39:$A$782,$A171,СВЦЭМ!$B$39:$B$782,G$155)+'СЕТ СН'!$F$15</f>
        <v>190.23625774999999</v>
      </c>
      <c r="H171" s="36">
        <f>SUMIFS(СВЦЭМ!$E$39:$E$782,СВЦЭМ!$A$39:$A$782,$A171,СВЦЭМ!$B$39:$B$782,H$155)+'СЕТ СН'!$F$15</f>
        <v>183.35155275</v>
      </c>
      <c r="I171" s="36">
        <f>SUMIFS(СВЦЭМ!$E$39:$E$782,СВЦЭМ!$A$39:$A$782,$A171,СВЦЭМ!$B$39:$B$782,I$155)+'СЕТ СН'!$F$15</f>
        <v>172.47592868000001</v>
      </c>
      <c r="J171" s="36">
        <f>SUMIFS(СВЦЭМ!$E$39:$E$782,СВЦЭМ!$A$39:$A$782,$A171,СВЦЭМ!$B$39:$B$782,J$155)+'СЕТ СН'!$F$15</f>
        <v>161.37855819999999</v>
      </c>
      <c r="K171" s="36">
        <f>SUMIFS(СВЦЭМ!$E$39:$E$782,СВЦЭМ!$A$39:$A$782,$A171,СВЦЭМ!$B$39:$B$782,K$155)+'СЕТ СН'!$F$15</f>
        <v>152.6243948</v>
      </c>
      <c r="L171" s="36">
        <f>SUMIFS(СВЦЭМ!$E$39:$E$782,СВЦЭМ!$A$39:$A$782,$A171,СВЦЭМ!$B$39:$B$782,L$155)+'СЕТ СН'!$F$15</f>
        <v>153.42685445000001</v>
      </c>
      <c r="M171" s="36">
        <f>SUMIFS(СВЦЭМ!$E$39:$E$782,СВЦЭМ!$A$39:$A$782,$A171,СВЦЭМ!$B$39:$B$782,M$155)+'СЕТ СН'!$F$15</f>
        <v>154.49229607000001</v>
      </c>
      <c r="N171" s="36">
        <f>SUMIFS(СВЦЭМ!$E$39:$E$782,СВЦЭМ!$A$39:$A$782,$A171,СВЦЭМ!$B$39:$B$782,N$155)+'СЕТ СН'!$F$15</f>
        <v>158.3535315</v>
      </c>
      <c r="O171" s="36">
        <f>SUMIFS(СВЦЭМ!$E$39:$E$782,СВЦЭМ!$A$39:$A$782,$A171,СВЦЭМ!$B$39:$B$782,O$155)+'СЕТ СН'!$F$15</f>
        <v>163.68027828000001</v>
      </c>
      <c r="P171" s="36">
        <f>SUMIFS(СВЦЭМ!$E$39:$E$782,СВЦЭМ!$A$39:$A$782,$A171,СВЦЭМ!$B$39:$B$782,P$155)+'СЕТ СН'!$F$15</f>
        <v>169.73978602</v>
      </c>
      <c r="Q171" s="36">
        <f>SUMIFS(СВЦЭМ!$E$39:$E$782,СВЦЭМ!$A$39:$A$782,$A171,СВЦЭМ!$B$39:$B$782,Q$155)+'СЕТ СН'!$F$15</f>
        <v>174.21097241999999</v>
      </c>
      <c r="R171" s="36">
        <f>SUMIFS(СВЦЭМ!$E$39:$E$782,СВЦЭМ!$A$39:$A$782,$A171,СВЦЭМ!$B$39:$B$782,R$155)+'СЕТ СН'!$F$15</f>
        <v>171.44818638999999</v>
      </c>
      <c r="S171" s="36">
        <f>SUMIFS(СВЦЭМ!$E$39:$E$782,СВЦЭМ!$A$39:$A$782,$A171,СВЦЭМ!$B$39:$B$782,S$155)+'СЕТ СН'!$F$15</f>
        <v>162.65778445999999</v>
      </c>
      <c r="T171" s="36">
        <f>SUMIFS(СВЦЭМ!$E$39:$E$782,СВЦЭМ!$A$39:$A$782,$A171,СВЦЭМ!$B$39:$B$782,T$155)+'СЕТ СН'!$F$15</f>
        <v>147.64981607999999</v>
      </c>
      <c r="U171" s="36">
        <f>SUMIFS(СВЦЭМ!$E$39:$E$782,СВЦЭМ!$A$39:$A$782,$A171,СВЦЭМ!$B$39:$B$782,U$155)+'СЕТ СН'!$F$15</f>
        <v>136.04125701000001</v>
      </c>
      <c r="V171" s="36">
        <f>SUMIFS(СВЦЭМ!$E$39:$E$782,СВЦЭМ!$A$39:$A$782,$A171,СВЦЭМ!$B$39:$B$782,V$155)+'СЕТ СН'!$F$15</f>
        <v>133.42521486000001</v>
      </c>
      <c r="W171" s="36">
        <f>SUMIFS(СВЦЭМ!$E$39:$E$782,СВЦЭМ!$A$39:$A$782,$A171,СВЦЭМ!$B$39:$B$782,W$155)+'СЕТ СН'!$F$15</f>
        <v>135.40841513000001</v>
      </c>
      <c r="X171" s="36">
        <f>SUMIFS(СВЦЭМ!$E$39:$E$782,СВЦЭМ!$A$39:$A$782,$A171,СВЦЭМ!$B$39:$B$782,X$155)+'СЕТ СН'!$F$15</f>
        <v>139.28892811</v>
      </c>
      <c r="Y171" s="36">
        <f>SUMIFS(СВЦЭМ!$E$39:$E$782,СВЦЭМ!$A$39:$A$782,$A171,СВЦЭМ!$B$39:$B$782,Y$155)+'СЕТ СН'!$F$15</f>
        <v>146.81613838000001</v>
      </c>
    </row>
    <row r="172" spans="1:25" ht="15.75" x14ac:dyDescent="0.2">
      <c r="A172" s="35">
        <f t="shared" si="4"/>
        <v>44303</v>
      </c>
      <c r="B172" s="36">
        <f>SUMIFS(СВЦЭМ!$E$39:$E$782,СВЦЭМ!$A$39:$A$782,$A172,СВЦЭМ!$B$39:$B$782,B$155)+'СЕТ СН'!$F$15</f>
        <v>156.65511204000001</v>
      </c>
      <c r="C172" s="36">
        <f>SUMIFS(СВЦЭМ!$E$39:$E$782,СВЦЭМ!$A$39:$A$782,$A172,СВЦЭМ!$B$39:$B$782,C$155)+'СЕТ СН'!$F$15</f>
        <v>165.60030925000001</v>
      </c>
      <c r="D172" s="36">
        <f>SUMIFS(СВЦЭМ!$E$39:$E$782,СВЦЭМ!$A$39:$A$782,$A172,СВЦЭМ!$B$39:$B$782,D$155)+'СЕТ СН'!$F$15</f>
        <v>169.50518887000001</v>
      </c>
      <c r="E172" s="36">
        <f>SUMIFS(СВЦЭМ!$E$39:$E$782,СВЦЭМ!$A$39:$A$782,$A172,СВЦЭМ!$B$39:$B$782,E$155)+'СЕТ СН'!$F$15</f>
        <v>169.06950545999999</v>
      </c>
      <c r="F172" s="36">
        <f>SUMIFS(СВЦЭМ!$E$39:$E$782,СВЦЭМ!$A$39:$A$782,$A172,СВЦЭМ!$B$39:$B$782,F$155)+'СЕТ СН'!$F$15</f>
        <v>175.64370929</v>
      </c>
      <c r="G172" s="36">
        <f>SUMIFS(СВЦЭМ!$E$39:$E$782,СВЦЭМ!$A$39:$A$782,$A172,СВЦЭМ!$B$39:$B$782,G$155)+'СЕТ СН'!$F$15</f>
        <v>175.96799711</v>
      </c>
      <c r="H172" s="36">
        <f>SUMIFS(СВЦЭМ!$E$39:$E$782,СВЦЭМ!$A$39:$A$782,$A172,СВЦЭМ!$B$39:$B$782,H$155)+'СЕТ СН'!$F$15</f>
        <v>174.40413086999999</v>
      </c>
      <c r="I172" s="36">
        <f>SUMIFS(СВЦЭМ!$E$39:$E$782,СВЦЭМ!$A$39:$A$782,$A172,СВЦЭМ!$B$39:$B$782,I$155)+'СЕТ СН'!$F$15</f>
        <v>165.30547598000001</v>
      </c>
      <c r="J172" s="36">
        <f>SUMIFS(СВЦЭМ!$E$39:$E$782,СВЦЭМ!$A$39:$A$782,$A172,СВЦЭМ!$B$39:$B$782,J$155)+'СЕТ СН'!$F$15</f>
        <v>152.35637947999999</v>
      </c>
      <c r="K172" s="36">
        <f>SUMIFS(СВЦЭМ!$E$39:$E$782,СВЦЭМ!$A$39:$A$782,$A172,СВЦЭМ!$B$39:$B$782,K$155)+'СЕТ СН'!$F$15</f>
        <v>142.96116835999999</v>
      </c>
      <c r="L172" s="36">
        <f>SUMIFS(СВЦЭМ!$E$39:$E$782,СВЦЭМ!$A$39:$A$782,$A172,СВЦЭМ!$B$39:$B$782,L$155)+'СЕТ СН'!$F$15</f>
        <v>143.9275154</v>
      </c>
      <c r="M172" s="36">
        <f>SUMIFS(СВЦЭМ!$E$39:$E$782,СВЦЭМ!$A$39:$A$782,$A172,СВЦЭМ!$B$39:$B$782,M$155)+'СЕТ СН'!$F$15</f>
        <v>146.9876175</v>
      </c>
      <c r="N172" s="36">
        <f>SUMIFS(СВЦЭМ!$E$39:$E$782,СВЦЭМ!$A$39:$A$782,$A172,СВЦЭМ!$B$39:$B$782,N$155)+'СЕТ СН'!$F$15</f>
        <v>169.65719731999999</v>
      </c>
      <c r="O172" s="36">
        <f>SUMIFS(СВЦЭМ!$E$39:$E$782,СВЦЭМ!$A$39:$A$782,$A172,СВЦЭМ!$B$39:$B$782,O$155)+'СЕТ СН'!$F$15</f>
        <v>185.44099395999999</v>
      </c>
      <c r="P172" s="36">
        <f>SUMIFS(СВЦЭМ!$E$39:$E$782,СВЦЭМ!$A$39:$A$782,$A172,СВЦЭМ!$B$39:$B$782,P$155)+'СЕТ СН'!$F$15</f>
        <v>183.8193359</v>
      </c>
      <c r="Q172" s="36">
        <f>SUMIFS(СВЦЭМ!$E$39:$E$782,СВЦЭМ!$A$39:$A$782,$A172,СВЦЭМ!$B$39:$B$782,Q$155)+'СЕТ СН'!$F$15</f>
        <v>182.89995526000001</v>
      </c>
      <c r="R172" s="36">
        <f>SUMIFS(СВЦЭМ!$E$39:$E$782,СВЦЭМ!$A$39:$A$782,$A172,СВЦЭМ!$B$39:$B$782,R$155)+'СЕТ СН'!$F$15</f>
        <v>182.61531339000001</v>
      </c>
      <c r="S172" s="36">
        <f>SUMIFS(СВЦЭМ!$E$39:$E$782,СВЦЭМ!$A$39:$A$782,$A172,СВЦЭМ!$B$39:$B$782,S$155)+'СЕТ СН'!$F$15</f>
        <v>180.28761358</v>
      </c>
      <c r="T172" s="36">
        <f>SUMIFS(СВЦЭМ!$E$39:$E$782,СВЦЭМ!$A$39:$A$782,$A172,СВЦЭМ!$B$39:$B$782,T$155)+'СЕТ СН'!$F$15</f>
        <v>153.12616919999999</v>
      </c>
      <c r="U172" s="36">
        <f>SUMIFS(СВЦЭМ!$E$39:$E$782,СВЦЭМ!$A$39:$A$782,$A172,СВЦЭМ!$B$39:$B$782,U$155)+'СЕТ СН'!$F$15</f>
        <v>142.11248655</v>
      </c>
      <c r="V172" s="36">
        <f>SUMIFS(СВЦЭМ!$E$39:$E$782,СВЦЭМ!$A$39:$A$782,$A172,СВЦЭМ!$B$39:$B$782,V$155)+'СЕТ СН'!$F$15</f>
        <v>138.80838489000001</v>
      </c>
      <c r="W172" s="36">
        <f>SUMIFS(СВЦЭМ!$E$39:$E$782,СВЦЭМ!$A$39:$A$782,$A172,СВЦЭМ!$B$39:$B$782,W$155)+'СЕТ СН'!$F$15</f>
        <v>140.17326212</v>
      </c>
      <c r="X172" s="36">
        <f>SUMIFS(СВЦЭМ!$E$39:$E$782,СВЦЭМ!$A$39:$A$782,$A172,СВЦЭМ!$B$39:$B$782,X$155)+'СЕТ СН'!$F$15</f>
        <v>145.91928379999999</v>
      </c>
      <c r="Y172" s="36">
        <f>SUMIFS(СВЦЭМ!$E$39:$E$782,СВЦЭМ!$A$39:$A$782,$A172,СВЦЭМ!$B$39:$B$782,Y$155)+'СЕТ СН'!$F$15</f>
        <v>154.72884156999999</v>
      </c>
    </row>
    <row r="173" spans="1:25" ht="15.75" x14ac:dyDescent="0.2">
      <c r="A173" s="35">
        <f t="shared" si="4"/>
        <v>44304</v>
      </c>
      <c r="B173" s="36">
        <f>SUMIFS(СВЦЭМ!$E$39:$E$782,СВЦЭМ!$A$39:$A$782,$A173,СВЦЭМ!$B$39:$B$782,B$155)+'СЕТ СН'!$F$15</f>
        <v>158.35221088</v>
      </c>
      <c r="C173" s="36">
        <f>SUMIFS(СВЦЭМ!$E$39:$E$782,СВЦЭМ!$A$39:$A$782,$A173,СВЦЭМ!$B$39:$B$782,C$155)+'СЕТ СН'!$F$15</f>
        <v>167.83327292999999</v>
      </c>
      <c r="D173" s="36">
        <f>SUMIFS(СВЦЭМ!$E$39:$E$782,СВЦЭМ!$A$39:$A$782,$A173,СВЦЭМ!$B$39:$B$782,D$155)+'СЕТ СН'!$F$15</f>
        <v>170.42933930999999</v>
      </c>
      <c r="E173" s="36">
        <f>SUMIFS(СВЦЭМ!$E$39:$E$782,СВЦЭМ!$A$39:$A$782,$A173,СВЦЭМ!$B$39:$B$782,E$155)+'СЕТ СН'!$F$15</f>
        <v>169.13641676</v>
      </c>
      <c r="F173" s="36">
        <f>SUMIFS(СВЦЭМ!$E$39:$E$782,СВЦЭМ!$A$39:$A$782,$A173,СВЦЭМ!$B$39:$B$782,F$155)+'СЕТ СН'!$F$15</f>
        <v>172.92117300000001</v>
      </c>
      <c r="G173" s="36">
        <f>SUMIFS(СВЦЭМ!$E$39:$E$782,СВЦЭМ!$A$39:$A$782,$A173,СВЦЭМ!$B$39:$B$782,G$155)+'СЕТ СН'!$F$15</f>
        <v>173.08070495999999</v>
      </c>
      <c r="H173" s="36">
        <f>SUMIFS(СВЦЭМ!$E$39:$E$782,СВЦЭМ!$A$39:$A$782,$A173,СВЦЭМ!$B$39:$B$782,H$155)+'СЕТ СН'!$F$15</f>
        <v>172.71243422000001</v>
      </c>
      <c r="I173" s="36">
        <f>SUMIFS(СВЦЭМ!$E$39:$E$782,СВЦЭМ!$A$39:$A$782,$A173,СВЦЭМ!$B$39:$B$782,I$155)+'СЕТ СН'!$F$15</f>
        <v>164.33203187999999</v>
      </c>
      <c r="J173" s="36">
        <f>SUMIFS(СВЦЭМ!$E$39:$E$782,СВЦЭМ!$A$39:$A$782,$A173,СВЦЭМ!$B$39:$B$782,J$155)+'СЕТ СН'!$F$15</f>
        <v>154.45396435999999</v>
      </c>
      <c r="K173" s="36">
        <f>SUMIFS(СВЦЭМ!$E$39:$E$782,СВЦЭМ!$A$39:$A$782,$A173,СВЦЭМ!$B$39:$B$782,K$155)+'СЕТ СН'!$F$15</f>
        <v>143.21623733000001</v>
      </c>
      <c r="L173" s="36">
        <f>SUMIFS(СВЦЭМ!$E$39:$E$782,СВЦЭМ!$A$39:$A$782,$A173,СВЦЭМ!$B$39:$B$782,L$155)+'СЕТ СН'!$F$15</f>
        <v>141.72805478999999</v>
      </c>
      <c r="M173" s="36">
        <f>SUMIFS(СВЦЭМ!$E$39:$E$782,СВЦЭМ!$A$39:$A$782,$A173,СВЦЭМ!$B$39:$B$782,M$155)+'СЕТ СН'!$F$15</f>
        <v>144.23505947999999</v>
      </c>
      <c r="N173" s="36">
        <f>SUMIFS(СВЦЭМ!$E$39:$E$782,СВЦЭМ!$A$39:$A$782,$A173,СВЦЭМ!$B$39:$B$782,N$155)+'СЕТ СН'!$F$15</f>
        <v>161.2402529</v>
      </c>
      <c r="O173" s="36">
        <f>SUMIFS(СВЦЭМ!$E$39:$E$782,СВЦЭМ!$A$39:$A$782,$A173,СВЦЭМ!$B$39:$B$782,O$155)+'СЕТ СН'!$F$15</f>
        <v>180.25997258999999</v>
      </c>
      <c r="P173" s="36">
        <f>SUMIFS(СВЦЭМ!$E$39:$E$782,СВЦЭМ!$A$39:$A$782,$A173,СВЦЭМ!$B$39:$B$782,P$155)+'СЕТ СН'!$F$15</f>
        <v>178.01887726000001</v>
      </c>
      <c r="Q173" s="36">
        <f>SUMIFS(СВЦЭМ!$E$39:$E$782,СВЦЭМ!$A$39:$A$782,$A173,СВЦЭМ!$B$39:$B$782,Q$155)+'СЕТ СН'!$F$15</f>
        <v>176.92417046</v>
      </c>
      <c r="R173" s="36">
        <f>SUMIFS(СВЦЭМ!$E$39:$E$782,СВЦЭМ!$A$39:$A$782,$A173,СВЦЭМ!$B$39:$B$782,R$155)+'СЕТ СН'!$F$15</f>
        <v>177.11161132000001</v>
      </c>
      <c r="S173" s="36">
        <f>SUMIFS(СВЦЭМ!$E$39:$E$782,СВЦЭМ!$A$39:$A$782,$A173,СВЦЭМ!$B$39:$B$782,S$155)+'СЕТ СН'!$F$15</f>
        <v>174.3483478</v>
      </c>
      <c r="T173" s="36">
        <f>SUMIFS(СВЦЭМ!$E$39:$E$782,СВЦЭМ!$A$39:$A$782,$A173,СВЦЭМ!$B$39:$B$782,T$155)+'СЕТ СН'!$F$15</f>
        <v>145.70724684000001</v>
      </c>
      <c r="U173" s="36">
        <f>SUMIFS(СВЦЭМ!$E$39:$E$782,СВЦЭМ!$A$39:$A$782,$A173,СВЦЭМ!$B$39:$B$782,U$155)+'СЕТ СН'!$F$15</f>
        <v>131.78363321</v>
      </c>
      <c r="V173" s="36">
        <f>SUMIFS(СВЦЭМ!$E$39:$E$782,СВЦЭМ!$A$39:$A$782,$A173,СВЦЭМ!$B$39:$B$782,V$155)+'СЕТ СН'!$F$15</f>
        <v>126.60778302</v>
      </c>
      <c r="W173" s="36">
        <f>SUMIFS(СВЦЭМ!$E$39:$E$782,СВЦЭМ!$A$39:$A$782,$A173,СВЦЭМ!$B$39:$B$782,W$155)+'СЕТ СН'!$F$15</f>
        <v>127.22477705</v>
      </c>
      <c r="X173" s="36">
        <f>SUMIFS(СВЦЭМ!$E$39:$E$782,СВЦЭМ!$A$39:$A$782,$A173,СВЦЭМ!$B$39:$B$782,X$155)+'СЕТ СН'!$F$15</f>
        <v>133.72634572000001</v>
      </c>
      <c r="Y173" s="36">
        <f>SUMIFS(СВЦЭМ!$E$39:$E$782,СВЦЭМ!$A$39:$A$782,$A173,СВЦЭМ!$B$39:$B$782,Y$155)+'СЕТ СН'!$F$15</f>
        <v>139.44989702000001</v>
      </c>
    </row>
    <row r="174" spans="1:25" ht="15.75" x14ac:dyDescent="0.2">
      <c r="A174" s="35">
        <f t="shared" si="4"/>
        <v>44305</v>
      </c>
      <c r="B174" s="36">
        <f>SUMIFS(СВЦЭМ!$E$39:$E$782,СВЦЭМ!$A$39:$A$782,$A174,СВЦЭМ!$B$39:$B$782,B$155)+'СЕТ СН'!$F$15</f>
        <v>169.75742854999999</v>
      </c>
      <c r="C174" s="36">
        <f>SUMIFS(СВЦЭМ!$E$39:$E$782,СВЦЭМ!$A$39:$A$782,$A174,СВЦЭМ!$B$39:$B$782,C$155)+'СЕТ СН'!$F$15</f>
        <v>177.37080495000001</v>
      </c>
      <c r="D174" s="36">
        <f>SUMIFS(СВЦЭМ!$E$39:$E$782,СВЦЭМ!$A$39:$A$782,$A174,СВЦЭМ!$B$39:$B$782,D$155)+'СЕТ СН'!$F$15</f>
        <v>184.38093692999999</v>
      </c>
      <c r="E174" s="36">
        <f>SUMIFS(СВЦЭМ!$E$39:$E$782,СВЦЭМ!$A$39:$A$782,$A174,СВЦЭМ!$B$39:$B$782,E$155)+'СЕТ СН'!$F$15</f>
        <v>184.23435298999999</v>
      </c>
      <c r="F174" s="36">
        <f>SUMIFS(СВЦЭМ!$E$39:$E$782,СВЦЭМ!$A$39:$A$782,$A174,СВЦЭМ!$B$39:$B$782,F$155)+'СЕТ СН'!$F$15</f>
        <v>185.45312809000001</v>
      </c>
      <c r="G174" s="36">
        <f>SUMIFS(СВЦЭМ!$E$39:$E$782,СВЦЭМ!$A$39:$A$782,$A174,СВЦЭМ!$B$39:$B$782,G$155)+'СЕТ СН'!$F$15</f>
        <v>185.07757043999999</v>
      </c>
      <c r="H174" s="36">
        <f>SUMIFS(СВЦЭМ!$E$39:$E$782,СВЦЭМ!$A$39:$A$782,$A174,СВЦЭМ!$B$39:$B$782,H$155)+'СЕТ СН'!$F$15</f>
        <v>178.43111246999999</v>
      </c>
      <c r="I174" s="36">
        <f>SUMIFS(СВЦЭМ!$E$39:$E$782,СВЦЭМ!$A$39:$A$782,$A174,СВЦЭМ!$B$39:$B$782,I$155)+'СЕТ СН'!$F$15</f>
        <v>165.1206431</v>
      </c>
      <c r="J174" s="36">
        <f>SUMIFS(СВЦЭМ!$E$39:$E$782,СВЦЭМ!$A$39:$A$782,$A174,СВЦЭМ!$B$39:$B$782,J$155)+'СЕТ СН'!$F$15</f>
        <v>154.01833851000001</v>
      </c>
      <c r="K174" s="36">
        <f>SUMIFS(СВЦЭМ!$E$39:$E$782,СВЦЭМ!$A$39:$A$782,$A174,СВЦЭМ!$B$39:$B$782,K$155)+'СЕТ СН'!$F$15</f>
        <v>143.55858769</v>
      </c>
      <c r="L174" s="36">
        <f>SUMIFS(СВЦЭМ!$E$39:$E$782,СВЦЭМ!$A$39:$A$782,$A174,СВЦЭМ!$B$39:$B$782,L$155)+'СЕТ СН'!$F$15</f>
        <v>142.61851987</v>
      </c>
      <c r="M174" s="36">
        <f>SUMIFS(СВЦЭМ!$E$39:$E$782,СВЦЭМ!$A$39:$A$782,$A174,СВЦЭМ!$B$39:$B$782,M$155)+'СЕТ СН'!$F$15</f>
        <v>146.66612484999999</v>
      </c>
      <c r="N174" s="36">
        <f>SUMIFS(СВЦЭМ!$E$39:$E$782,СВЦЭМ!$A$39:$A$782,$A174,СВЦЭМ!$B$39:$B$782,N$155)+'СЕТ СН'!$F$15</f>
        <v>152.77099236000001</v>
      </c>
      <c r="O174" s="36">
        <f>SUMIFS(СВЦЭМ!$E$39:$E$782,СВЦЭМ!$A$39:$A$782,$A174,СВЦЭМ!$B$39:$B$782,O$155)+'СЕТ СН'!$F$15</f>
        <v>160.70064500999999</v>
      </c>
      <c r="P174" s="36">
        <f>SUMIFS(СВЦЭМ!$E$39:$E$782,СВЦЭМ!$A$39:$A$782,$A174,СВЦЭМ!$B$39:$B$782,P$155)+'СЕТ СН'!$F$15</f>
        <v>168.83352646</v>
      </c>
      <c r="Q174" s="36">
        <f>SUMIFS(СВЦЭМ!$E$39:$E$782,СВЦЭМ!$A$39:$A$782,$A174,СВЦЭМ!$B$39:$B$782,Q$155)+'СЕТ СН'!$F$15</f>
        <v>171.72079959000001</v>
      </c>
      <c r="R174" s="36">
        <f>SUMIFS(СВЦЭМ!$E$39:$E$782,СВЦЭМ!$A$39:$A$782,$A174,СВЦЭМ!$B$39:$B$782,R$155)+'СЕТ СН'!$F$15</f>
        <v>169.83889418999999</v>
      </c>
      <c r="S174" s="36">
        <f>SUMIFS(СВЦЭМ!$E$39:$E$782,СВЦЭМ!$A$39:$A$782,$A174,СВЦЭМ!$B$39:$B$782,S$155)+'СЕТ СН'!$F$15</f>
        <v>166.23367822</v>
      </c>
      <c r="T174" s="36">
        <f>SUMIFS(СВЦЭМ!$E$39:$E$782,СВЦЭМ!$A$39:$A$782,$A174,СВЦЭМ!$B$39:$B$782,T$155)+'СЕТ СН'!$F$15</f>
        <v>156.33030492</v>
      </c>
      <c r="U174" s="36">
        <f>SUMIFS(СВЦЭМ!$E$39:$E$782,СВЦЭМ!$A$39:$A$782,$A174,СВЦЭМ!$B$39:$B$782,U$155)+'СЕТ СН'!$F$15</f>
        <v>148.28966896</v>
      </c>
      <c r="V174" s="36">
        <f>SUMIFS(СВЦЭМ!$E$39:$E$782,СВЦЭМ!$A$39:$A$782,$A174,СВЦЭМ!$B$39:$B$782,V$155)+'СЕТ СН'!$F$15</f>
        <v>143.35178737999999</v>
      </c>
      <c r="W174" s="36">
        <f>SUMIFS(СВЦЭМ!$E$39:$E$782,СВЦЭМ!$A$39:$A$782,$A174,СВЦЭМ!$B$39:$B$782,W$155)+'СЕТ СН'!$F$15</f>
        <v>145.401804</v>
      </c>
      <c r="X174" s="36">
        <f>SUMIFS(СВЦЭМ!$E$39:$E$782,СВЦЭМ!$A$39:$A$782,$A174,СВЦЭМ!$B$39:$B$782,X$155)+'СЕТ СН'!$F$15</f>
        <v>150.87776627</v>
      </c>
      <c r="Y174" s="36">
        <f>SUMIFS(СВЦЭМ!$E$39:$E$782,СВЦЭМ!$A$39:$A$782,$A174,СВЦЭМ!$B$39:$B$782,Y$155)+'СЕТ СН'!$F$15</f>
        <v>158.35618210000001</v>
      </c>
    </row>
    <row r="175" spans="1:25" ht="15.75" x14ac:dyDescent="0.2">
      <c r="A175" s="35">
        <f t="shared" si="4"/>
        <v>44306</v>
      </c>
      <c r="B175" s="36">
        <f>SUMIFS(СВЦЭМ!$E$39:$E$782,СВЦЭМ!$A$39:$A$782,$A175,СВЦЭМ!$B$39:$B$782,B$155)+'СЕТ СН'!$F$15</f>
        <v>177.4583887</v>
      </c>
      <c r="C175" s="36">
        <f>SUMIFS(СВЦЭМ!$E$39:$E$782,СВЦЭМ!$A$39:$A$782,$A175,СВЦЭМ!$B$39:$B$782,C$155)+'СЕТ СН'!$F$15</f>
        <v>173.45015337999999</v>
      </c>
      <c r="D175" s="36">
        <f>SUMIFS(СВЦЭМ!$E$39:$E$782,СВЦЭМ!$A$39:$A$782,$A175,СВЦЭМ!$B$39:$B$782,D$155)+'СЕТ СН'!$F$15</f>
        <v>165.62992757000001</v>
      </c>
      <c r="E175" s="36">
        <f>SUMIFS(СВЦЭМ!$E$39:$E$782,СВЦЭМ!$A$39:$A$782,$A175,СВЦЭМ!$B$39:$B$782,E$155)+'СЕТ СН'!$F$15</f>
        <v>164.86380944000001</v>
      </c>
      <c r="F175" s="36">
        <f>SUMIFS(СВЦЭМ!$E$39:$E$782,СВЦЭМ!$A$39:$A$782,$A175,СВЦЭМ!$B$39:$B$782,F$155)+'СЕТ СН'!$F$15</f>
        <v>165.2180831</v>
      </c>
      <c r="G175" s="36">
        <f>SUMIFS(СВЦЭМ!$E$39:$E$782,СВЦЭМ!$A$39:$A$782,$A175,СВЦЭМ!$B$39:$B$782,G$155)+'СЕТ СН'!$F$15</f>
        <v>165.51902235</v>
      </c>
      <c r="H175" s="36">
        <f>SUMIFS(СВЦЭМ!$E$39:$E$782,СВЦЭМ!$A$39:$A$782,$A175,СВЦЭМ!$B$39:$B$782,H$155)+'СЕТ СН'!$F$15</f>
        <v>172.63322375999999</v>
      </c>
      <c r="I175" s="36">
        <f>SUMIFS(СВЦЭМ!$E$39:$E$782,СВЦЭМ!$A$39:$A$782,$A175,СВЦЭМ!$B$39:$B$782,I$155)+'СЕТ СН'!$F$15</f>
        <v>178.48591654000001</v>
      </c>
      <c r="J175" s="36">
        <f>SUMIFS(СВЦЭМ!$E$39:$E$782,СВЦЭМ!$A$39:$A$782,$A175,СВЦЭМ!$B$39:$B$782,J$155)+'СЕТ СН'!$F$15</f>
        <v>171.82242255</v>
      </c>
      <c r="K175" s="36">
        <f>SUMIFS(СВЦЭМ!$E$39:$E$782,СВЦЭМ!$A$39:$A$782,$A175,СВЦЭМ!$B$39:$B$782,K$155)+'СЕТ СН'!$F$15</f>
        <v>162.53626666</v>
      </c>
      <c r="L175" s="36">
        <f>SUMIFS(СВЦЭМ!$E$39:$E$782,СВЦЭМ!$A$39:$A$782,$A175,СВЦЭМ!$B$39:$B$782,L$155)+'СЕТ СН'!$F$15</f>
        <v>163.47817393</v>
      </c>
      <c r="M175" s="36">
        <f>SUMIFS(СВЦЭМ!$E$39:$E$782,СВЦЭМ!$A$39:$A$782,$A175,СВЦЭМ!$B$39:$B$782,M$155)+'СЕТ СН'!$F$15</f>
        <v>164.35629456000001</v>
      </c>
      <c r="N175" s="36">
        <f>SUMIFS(СВЦЭМ!$E$39:$E$782,СВЦЭМ!$A$39:$A$782,$A175,СВЦЭМ!$B$39:$B$782,N$155)+'СЕТ СН'!$F$15</f>
        <v>167.44273121000001</v>
      </c>
      <c r="O175" s="36">
        <f>SUMIFS(СВЦЭМ!$E$39:$E$782,СВЦЭМ!$A$39:$A$782,$A175,СВЦЭМ!$B$39:$B$782,O$155)+'СЕТ СН'!$F$15</f>
        <v>174.62657127</v>
      </c>
      <c r="P175" s="36">
        <f>SUMIFS(СВЦЭМ!$E$39:$E$782,СВЦЭМ!$A$39:$A$782,$A175,СВЦЭМ!$B$39:$B$782,P$155)+'СЕТ СН'!$F$15</f>
        <v>177.84567634000001</v>
      </c>
      <c r="Q175" s="36">
        <f>SUMIFS(СВЦЭМ!$E$39:$E$782,СВЦЭМ!$A$39:$A$782,$A175,СВЦЭМ!$B$39:$B$782,Q$155)+'СЕТ СН'!$F$15</f>
        <v>176.07715787000001</v>
      </c>
      <c r="R175" s="36">
        <f>SUMIFS(СВЦЭМ!$E$39:$E$782,СВЦЭМ!$A$39:$A$782,$A175,СВЦЭМ!$B$39:$B$782,R$155)+'СЕТ СН'!$F$15</f>
        <v>176.78933602999999</v>
      </c>
      <c r="S175" s="36">
        <f>SUMIFS(СВЦЭМ!$E$39:$E$782,СВЦЭМ!$A$39:$A$782,$A175,СВЦЭМ!$B$39:$B$782,S$155)+'СЕТ СН'!$F$15</f>
        <v>179.43495249</v>
      </c>
      <c r="T175" s="36">
        <f>SUMIFS(СВЦЭМ!$E$39:$E$782,СВЦЭМ!$A$39:$A$782,$A175,СВЦЭМ!$B$39:$B$782,T$155)+'СЕТ СН'!$F$15</f>
        <v>169.35800209999999</v>
      </c>
      <c r="U175" s="36">
        <f>SUMIFS(СВЦЭМ!$E$39:$E$782,СВЦЭМ!$A$39:$A$782,$A175,СВЦЭМ!$B$39:$B$782,U$155)+'СЕТ СН'!$F$15</f>
        <v>157.49857169000001</v>
      </c>
      <c r="V175" s="36">
        <f>SUMIFS(СВЦЭМ!$E$39:$E$782,СВЦЭМ!$A$39:$A$782,$A175,СВЦЭМ!$B$39:$B$782,V$155)+'СЕТ СН'!$F$15</f>
        <v>151.16597682</v>
      </c>
      <c r="W175" s="36">
        <f>SUMIFS(СВЦЭМ!$E$39:$E$782,СВЦЭМ!$A$39:$A$782,$A175,СВЦЭМ!$B$39:$B$782,W$155)+'СЕТ СН'!$F$15</f>
        <v>152.58590716</v>
      </c>
      <c r="X175" s="36">
        <f>SUMIFS(СВЦЭМ!$E$39:$E$782,СВЦЭМ!$A$39:$A$782,$A175,СВЦЭМ!$B$39:$B$782,X$155)+'СЕТ СН'!$F$15</f>
        <v>156.85695630999999</v>
      </c>
      <c r="Y175" s="36">
        <f>SUMIFS(СВЦЭМ!$E$39:$E$782,СВЦЭМ!$A$39:$A$782,$A175,СВЦЭМ!$B$39:$B$782,Y$155)+'СЕТ СН'!$F$15</f>
        <v>167.44046058999999</v>
      </c>
    </row>
    <row r="176" spans="1:25" ht="15.75" x14ac:dyDescent="0.2">
      <c r="A176" s="35">
        <f t="shared" si="4"/>
        <v>44307</v>
      </c>
      <c r="B176" s="36">
        <f>SUMIFS(СВЦЭМ!$E$39:$E$782,СВЦЭМ!$A$39:$A$782,$A176,СВЦЭМ!$B$39:$B$782,B$155)+'СЕТ СН'!$F$15</f>
        <v>170.57565600000001</v>
      </c>
      <c r="C176" s="36">
        <f>SUMIFS(СВЦЭМ!$E$39:$E$782,СВЦЭМ!$A$39:$A$782,$A176,СВЦЭМ!$B$39:$B$782,C$155)+'СЕТ СН'!$F$15</f>
        <v>173.73403253999999</v>
      </c>
      <c r="D176" s="36">
        <f>SUMIFS(СВЦЭМ!$E$39:$E$782,СВЦЭМ!$A$39:$A$782,$A176,СВЦЭМ!$B$39:$B$782,D$155)+'СЕТ СН'!$F$15</f>
        <v>164.94989878999999</v>
      </c>
      <c r="E176" s="36">
        <f>SUMIFS(СВЦЭМ!$E$39:$E$782,СВЦЭМ!$A$39:$A$782,$A176,СВЦЭМ!$B$39:$B$782,E$155)+'СЕТ СН'!$F$15</f>
        <v>166.14372016999999</v>
      </c>
      <c r="F176" s="36">
        <f>SUMIFS(СВЦЭМ!$E$39:$E$782,СВЦЭМ!$A$39:$A$782,$A176,СВЦЭМ!$B$39:$B$782,F$155)+'СЕТ СН'!$F$15</f>
        <v>166.34715277000001</v>
      </c>
      <c r="G176" s="36">
        <f>SUMIFS(СВЦЭМ!$E$39:$E$782,СВЦЭМ!$A$39:$A$782,$A176,СВЦЭМ!$B$39:$B$782,G$155)+'СЕТ СН'!$F$15</f>
        <v>165.60785233999999</v>
      </c>
      <c r="H176" s="36">
        <f>SUMIFS(СВЦЭМ!$E$39:$E$782,СВЦЭМ!$A$39:$A$782,$A176,СВЦЭМ!$B$39:$B$782,H$155)+'СЕТ СН'!$F$15</f>
        <v>170.92372220999999</v>
      </c>
      <c r="I176" s="36">
        <f>SUMIFS(СВЦЭМ!$E$39:$E$782,СВЦЭМ!$A$39:$A$782,$A176,СВЦЭМ!$B$39:$B$782,I$155)+'СЕТ СН'!$F$15</f>
        <v>170.33095964</v>
      </c>
      <c r="J176" s="36">
        <f>SUMIFS(СВЦЭМ!$E$39:$E$782,СВЦЭМ!$A$39:$A$782,$A176,СВЦЭМ!$B$39:$B$782,J$155)+'СЕТ СН'!$F$15</f>
        <v>165.0594084</v>
      </c>
      <c r="K176" s="36">
        <f>SUMIFS(СВЦЭМ!$E$39:$E$782,СВЦЭМ!$A$39:$A$782,$A176,СВЦЭМ!$B$39:$B$782,K$155)+'СЕТ СН'!$F$15</f>
        <v>157.59361511</v>
      </c>
      <c r="L176" s="36">
        <f>SUMIFS(СВЦЭМ!$E$39:$E$782,СВЦЭМ!$A$39:$A$782,$A176,СВЦЭМ!$B$39:$B$782,L$155)+'СЕТ СН'!$F$15</f>
        <v>158.10717414000001</v>
      </c>
      <c r="M176" s="36">
        <f>SUMIFS(СВЦЭМ!$E$39:$E$782,СВЦЭМ!$A$39:$A$782,$A176,СВЦЭМ!$B$39:$B$782,M$155)+'СЕТ СН'!$F$15</f>
        <v>159.46972905000001</v>
      </c>
      <c r="N176" s="36">
        <f>SUMIFS(СВЦЭМ!$E$39:$E$782,СВЦЭМ!$A$39:$A$782,$A176,СВЦЭМ!$B$39:$B$782,N$155)+'СЕТ СН'!$F$15</f>
        <v>162.73839065000001</v>
      </c>
      <c r="O176" s="36">
        <f>SUMIFS(СВЦЭМ!$E$39:$E$782,СВЦЭМ!$A$39:$A$782,$A176,СВЦЭМ!$B$39:$B$782,O$155)+'СЕТ СН'!$F$15</f>
        <v>168.70388334</v>
      </c>
      <c r="P176" s="36">
        <f>SUMIFS(СВЦЭМ!$E$39:$E$782,СВЦЭМ!$A$39:$A$782,$A176,СВЦЭМ!$B$39:$B$782,P$155)+'СЕТ СН'!$F$15</f>
        <v>171.32933885</v>
      </c>
      <c r="Q176" s="36">
        <f>SUMIFS(СВЦЭМ!$E$39:$E$782,СВЦЭМ!$A$39:$A$782,$A176,СВЦЭМ!$B$39:$B$782,Q$155)+'СЕТ СН'!$F$15</f>
        <v>171.14660732999999</v>
      </c>
      <c r="R176" s="36">
        <f>SUMIFS(СВЦЭМ!$E$39:$E$782,СВЦЭМ!$A$39:$A$782,$A176,СВЦЭМ!$B$39:$B$782,R$155)+'СЕТ СН'!$F$15</f>
        <v>168.83773184</v>
      </c>
      <c r="S176" s="36">
        <f>SUMIFS(СВЦЭМ!$E$39:$E$782,СВЦЭМ!$A$39:$A$782,$A176,СВЦЭМ!$B$39:$B$782,S$155)+'СЕТ СН'!$F$15</f>
        <v>170.61856741</v>
      </c>
      <c r="T176" s="36">
        <f>SUMIFS(СВЦЭМ!$E$39:$E$782,СВЦЭМ!$A$39:$A$782,$A176,СВЦЭМ!$B$39:$B$782,T$155)+'СЕТ СН'!$F$15</f>
        <v>162.81952229000001</v>
      </c>
      <c r="U176" s="36">
        <f>SUMIFS(СВЦЭМ!$E$39:$E$782,СВЦЭМ!$A$39:$A$782,$A176,СВЦЭМ!$B$39:$B$782,U$155)+'СЕТ СН'!$F$15</f>
        <v>151.32320025999999</v>
      </c>
      <c r="V176" s="36">
        <f>SUMIFS(СВЦЭМ!$E$39:$E$782,СВЦЭМ!$A$39:$A$782,$A176,СВЦЭМ!$B$39:$B$782,V$155)+'СЕТ СН'!$F$15</f>
        <v>145.56996323999999</v>
      </c>
      <c r="W176" s="36">
        <f>SUMIFS(СВЦЭМ!$E$39:$E$782,СВЦЭМ!$A$39:$A$782,$A176,СВЦЭМ!$B$39:$B$782,W$155)+'СЕТ СН'!$F$15</f>
        <v>147.87573986999999</v>
      </c>
      <c r="X176" s="36">
        <f>SUMIFS(СВЦЭМ!$E$39:$E$782,СВЦЭМ!$A$39:$A$782,$A176,СВЦЭМ!$B$39:$B$782,X$155)+'СЕТ СН'!$F$15</f>
        <v>151.96657067999999</v>
      </c>
      <c r="Y176" s="36">
        <f>SUMIFS(СВЦЭМ!$E$39:$E$782,СВЦЭМ!$A$39:$A$782,$A176,СВЦЭМ!$B$39:$B$782,Y$155)+'СЕТ СН'!$F$15</f>
        <v>161.04515290000001</v>
      </c>
    </row>
    <row r="177" spans="1:27" ht="15.75" x14ac:dyDescent="0.2">
      <c r="A177" s="35">
        <f t="shared" si="4"/>
        <v>44308</v>
      </c>
      <c r="B177" s="36">
        <f>SUMIFS(СВЦЭМ!$E$39:$E$782,СВЦЭМ!$A$39:$A$782,$A177,СВЦЭМ!$B$39:$B$782,B$155)+'СЕТ СН'!$F$15</f>
        <v>139.94155787</v>
      </c>
      <c r="C177" s="36">
        <f>SUMIFS(СВЦЭМ!$E$39:$E$782,СВЦЭМ!$A$39:$A$782,$A177,СВЦЭМ!$B$39:$B$782,C$155)+'СЕТ СН'!$F$15</f>
        <v>149.33561807000001</v>
      </c>
      <c r="D177" s="36">
        <f>SUMIFS(СВЦЭМ!$E$39:$E$782,СВЦЭМ!$A$39:$A$782,$A177,СВЦЭМ!$B$39:$B$782,D$155)+'СЕТ СН'!$F$15</f>
        <v>152.76037405</v>
      </c>
      <c r="E177" s="36">
        <f>SUMIFS(СВЦЭМ!$E$39:$E$782,СВЦЭМ!$A$39:$A$782,$A177,СВЦЭМ!$B$39:$B$782,E$155)+'СЕТ СН'!$F$15</f>
        <v>153.35147000000001</v>
      </c>
      <c r="F177" s="36">
        <f>SUMIFS(СВЦЭМ!$E$39:$E$782,СВЦЭМ!$A$39:$A$782,$A177,СВЦЭМ!$B$39:$B$782,F$155)+'СЕТ СН'!$F$15</f>
        <v>153.88331664</v>
      </c>
      <c r="G177" s="36">
        <f>SUMIFS(СВЦЭМ!$E$39:$E$782,СВЦЭМ!$A$39:$A$782,$A177,СВЦЭМ!$B$39:$B$782,G$155)+'СЕТ СН'!$F$15</f>
        <v>152.68901094</v>
      </c>
      <c r="H177" s="36">
        <f>SUMIFS(СВЦЭМ!$E$39:$E$782,СВЦЭМ!$A$39:$A$782,$A177,СВЦЭМ!$B$39:$B$782,H$155)+'СЕТ СН'!$F$15</f>
        <v>152.13349948000001</v>
      </c>
      <c r="I177" s="36">
        <f>SUMIFS(СВЦЭМ!$E$39:$E$782,СВЦЭМ!$A$39:$A$782,$A177,СВЦЭМ!$B$39:$B$782,I$155)+'СЕТ СН'!$F$15</f>
        <v>142.37172851</v>
      </c>
      <c r="J177" s="36">
        <f>SUMIFS(СВЦЭМ!$E$39:$E$782,СВЦЭМ!$A$39:$A$782,$A177,СВЦЭМ!$B$39:$B$782,J$155)+'СЕТ СН'!$F$15</f>
        <v>133.12960061999999</v>
      </c>
      <c r="K177" s="36">
        <f>SUMIFS(СВЦЭМ!$E$39:$E$782,СВЦЭМ!$A$39:$A$782,$A177,СВЦЭМ!$B$39:$B$782,K$155)+'СЕТ СН'!$F$15</f>
        <v>125.72793283999999</v>
      </c>
      <c r="L177" s="36">
        <f>SUMIFS(СВЦЭМ!$E$39:$E$782,СВЦЭМ!$A$39:$A$782,$A177,СВЦЭМ!$B$39:$B$782,L$155)+'СЕТ СН'!$F$15</f>
        <v>127.16885932</v>
      </c>
      <c r="M177" s="36">
        <f>SUMIFS(СВЦЭМ!$E$39:$E$782,СВЦЭМ!$A$39:$A$782,$A177,СВЦЭМ!$B$39:$B$782,M$155)+'СЕТ СН'!$F$15</f>
        <v>127.07090951000001</v>
      </c>
      <c r="N177" s="36">
        <f>SUMIFS(СВЦЭМ!$E$39:$E$782,СВЦЭМ!$A$39:$A$782,$A177,СВЦЭМ!$B$39:$B$782,N$155)+'СЕТ СН'!$F$15</f>
        <v>130.34325011000001</v>
      </c>
      <c r="O177" s="36">
        <f>SUMIFS(СВЦЭМ!$E$39:$E$782,СВЦЭМ!$A$39:$A$782,$A177,СВЦЭМ!$B$39:$B$782,O$155)+'СЕТ СН'!$F$15</f>
        <v>141.52271066</v>
      </c>
      <c r="P177" s="36">
        <f>SUMIFS(СВЦЭМ!$E$39:$E$782,СВЦЭМ!$A$39:$A$782,$A177,СВЦЭМ!$B$39:$B$782,P$155)+'СЕТ СН'!$F$15</f>
        <v>141.71580501</v>
      </c>
      <c r="Q177" s="36">
        <f>SUMIFS(СВЦЭМ!$E$39:$E$782,СВЦЭМ!$A$39:$A$782,$A177,СВЦЭМ!$B$39:$B$782,Q$155)+'СЕТ СН'!$F$15</f>
        <v>141.71169965999999</v>
      </c>
      <c r="R177" s="36">
        <f>SUMIFS(СВЦЭМ!$E$39:$E$782,СВЦЭМ!$A$39:$A$782,$A177,СВЦЭМ!$B$39:$B$782,R$155)+'СЕТ СН'!$F$15</f>
        <v>139.14509398000001</v>
      </c>
      <c r="S177" s="36">
        <f>SUMIFS(СВЦЭМ!$E$39:$E$782,СВЦЭМ!$A$39:$A$782,$A177,СВЦЭМ!$B$39:$B$782,S$155)+'СЕТ СН'!$F$15</f>
        <v>140.12311581</v>
      </c>
      <c r="T177" s="36">
        <f>SUMIFS(СВЦЭМ!$E$39:$E$782,СВЦЭМ!$A$39:$A$782,$A177,СВЦЭМ!$B$39:$B$782,T$155)+'СЕТ СН'!$F$15</f>
        <v>130.51957906000001</v>
      </c>
      <c r="U177" s="36">
        <f>SUMIFS(СВЦЭМ!$E$39:$E$782,СВЦЭМ!$A$39:$A$782,$A177,СВЦЭМ!$B$39:$B$782,U$155)+'СЕТ СН'!$F$15</f>
        <v>130.87038484999999</v>
      </c>
      <c r="V177" s="36">
        <f>SUMIFS(СВЦЭМ!$E$39:$E$782,СВЦЭМ!$A$39:$A$782,$A177,СВЦЭМ!$B$39:$B$782,V$155)+'СЕТ СН'!$F$15</f>
        <v>136.52418811999999</v>
      </c>
      <c r="W177" s="36">
        <f>SUMIFS(СВЦЭМ!$E$39:$E$782,СВЦЭМ!$A$39:$A$782,$A177,СВЦЭМ!$B$39:$B$782,W$155)+'СЕТ СН'!$F$15</f>
        <v>138.8437285</v>
      </c>
      <c r="X177" s="36">
        <f>SUMIFS(СВЦЭМ!$E$39:$E$782,СВЦЭМ!$A$39:$A$782,$A177,СВЦЭМ!$B$39:$B$782,X$155)+'СЕТ СН'!$F$15</f>
        <v>134.71276646000001</v>
      </c>
      <c r="Y177" s="36">
        <f>SUMIFS(СВЦЭМ!$E$39:$E$782,СВЦЭМ!$A$39:$A$782,$A177,СВЦЭМ!$B$39:$B$782,Y$155)+'СЕТ СН'!$F$15</f>
        <v>131.57946432</v>
      </c>
    </row>
    <row r="178" spans="1:27" ht="15.75" x14ac:dyDescent="0.2">
      <c r="A178" s="35">
        <f t="shared" si="4"/>
        <v>44309</v>
      </c>
      <c r="B178" s="36">
        <f>SUMIFS(СВЦЭМ!$E$39:$E$782,СВЦЭМ!$A$39:$A$782,$A178,СВЦЭМ!$B$39:$B$782,B$155)+'СЕТ СН'!$F$15</f>
        <v>131.37802601999999</v>
      </c>
      <c r="C178" s="36">
        <f>SUMIFS(СВЦЭМ!$E$39:$E$782,СВЦЭМ!$A$39:$A$782,$A178,СВЦЭМ!$B$39:$B$782,C$155)+'СЕТ СН'!$F$15</f>
        <v>140.59459050000001</v>
      </c>
      <c r="D178" s="36">
        <f>SUMIFS(СВЦЭМ!$E$39:$E$782,СВЦЭМ!$A$39:$A$782,$A178,СВЦЭМ!$B$39:$B$782,D$155)+'СЕТ СН'!$F$15</f>
        <v>145.12110246</v>
      </c>
      <c r="E178" s="36">
        <f>SUMIFS(СВЦЭМ!$E$39:$E$782,СВЦЭМ!$A$39:$A$782,$A178,СВЦЭМ!$B$39:$B$782,E$155)+'СЕТ СН'!$F$15</f>
        <v>145.24507940000001</v>
      </c>
      <c r="F178" s="36">
        <f>SUMIFS(СВЦЭМ!$E$39:$E$782,СВЦЭМ!$A$39:$A$782,$A178,СВЦЭМ!$B$39:$B$782,F$155)+'СЕТ СН'!$F$15</f>
        <v>145.20563831999999</v>
      </c>
      <c r="G178" s="36">
        <f>SUMIFS(СВЦЭМ!$E$39:$E$782,СВЦЭМ!$A$39:$A$782,$A178,СВЦЭМ!$B$39:$B$782,G$155)+'СЕТ СН'!$F$15</f>
        <v>142.68474112000001</v>
      </c>
      <c r="H178" s="36">
        <f>SUMIFS(СВЦЭМ!$E$39:$E$782,СВЦЭМ!$A$39:$A$782,$A178,СВЦЭМ!$B$39:$B$782,H$155)+'СЕТ СН'!$F$15</f>
        <v>139.75392646</v>
      </c>
      <c r="I178" s="36">
        <f>SUMIFS(СВЦЭМ!$E$39:$E$782,СВЦЭМ!$A$39:$A$782,$A178,СВЦЭМ!$B$39:$B$782,I$155)+'СЕТ СН'!$F$15</f>
        <v>133.21395459999999</v>
      </c>
      <c r="J178" s="36">
        <f>SUMIFS(СВЦЭМ!$E$39:$E$782,СВЦЭМ!$A$39:$A$782,$A178,СВЦЭМ!$B$39:$B$782,J$155)+'СЕТ СН'!$F$15</f>
        <v>134.45308408</v>
      </c>
      <c r="K178" s="36">
        <f>SUMIFS(СВЦЭМ!$E$39:$E$782,СВЦЭМ!$A$39:$A$782,$A178,СВЦЭМ!$B$39:$B$782,K$155)+'СЕТ СН'!$F$15</f>
        <v>128.25531436</v>
      </c>
      <c r="L178" s="36">
        <f>SUMIFS(СВЦЭМ!$E$39:$E$782,СВЦЭМ!$A$39:$A$782,$A178,СВЦЭМ!$B$39:$B$782,L$155)+'СЕТ СН'!$F$15</f>
        <v>129.03446317999999</v>
      </c>
      <c r="M178" s="36">
        <f>SUMIFS(СВЦЭМ!$E$39:$E$782,СВЦЭМ!$A$39:$A$782,$A178,СВЦЭМ!$B$39:$B$782,M$155)+'СЕТ СН'!$F$15</f>
        <v>127.50781675</v>
      </c>
      <c r="N178" s="36">
        <f>SUMIFS(СВЦЭМ!$E$39:$E$782,СВЦЭМ!$A$39:$A$782,$A178,СВЦЭМ!$B$39:$B$782,N$155)+'СЕТ СН'!$F$15</f>
        <v>129.12648368999999</v>
      </c>
      <c r="O178" s="36">
        <f>SUMIFS(СВЦЭМ!$E$39:$E$782,СВЦЭМ!$A$39:$A$782,$A178,СВЦЭМ!$B$39:$B$782,O$155)+'СЕТ СН'!$F$15</f>
        <v>135.52922359999999</v>
      </c>
      <c r="P178" s="36">
        <f>SUMIFS(СВЦЭМ!$E$39:$E$782,СВЦЭМ!$A$39:$A$782,$A178,СВЦЭМ!$B$39:$B$782,P$155)+'СЕТ СН'!$F$15</f>
        <v>132.50980935999999</v>
      </c>
      <c r="Q178" s="36">
        <f>SUMIFS(СВЦЭМ!$E$39:$E$782,СВЦЭМ!$A$39:$A$782,$A178,СВЦЭМ!$B$39:$B$782,Q$155)+'СЕТ СН'!$F$15</f>
        <v>131.50749375000001</v>
      </c>
      <c r="R178" s="36">
        <f>SUMIFS(СВЦЭМ!$E$39:$E$782,СВЦЭМ!$A$39:$A$782,$A178,СВЦЭМ!$B$39:$B$782,R$155)+'СЕТ СН'!$F$15</f>
        <v>131.18729662999999</v>
      </c>
      <c r="S178" s="36">
        <f>SUMIFS(СВЦЭМ!$E$39:$E$782,СВЦЭМ!$A$39:$A$782,$A178,СВЦЭМ!$B$39:$B$782,S$155)+'СЕТ СН'!$F$15</f>
        <v>134.06318836</v>
      </c>
      <c r="T178" s="36">
        <f>SUMIFS(СВЦЭМ!$E$39:$E$782,СВЦЭМ!$A$39:$A$782,$A178,СВЦЭМ!$B$39:$B$782,T$155)+'СЕТ СН'!$F$15</f>
        <v>130.38591382999999</v>
      </c>
      <c r="U178" s="36">
        <f>SUMIFS(СВЦЭМ!$E$39:$E$782,СВЦЭМ!$A$39:$A$782,$A178,СВЦЭМ!$B$39:$B$782,U$155)+'СЕТ СН'!$F$15</f>
        <v>124.29370298000001</v>
      </c>
      <c r="V178" s="36">
        <f>SUMIFS(СВЦЭМ!$E$39:$E$782,СВЦЭМ!$A$39:$A$782,$A178,СВЦЭМ!$B$39:$B$782,V$155)+'СЕТ СН'!$F$15</f>
        <v>127.77019860999999</v>
      </c>
      <c r="W178" s="36">
        <f>SUMIFS(СВЦЭМ!$E$39:$E$782,СВЦЭМ!$A$39:$A$782,$A178,СВЦЭМ!$B$39:$B$782,W$155)+'СЕТ СН'!$F$15</f>
        <v>131.27419996</v>
      </c>
      <c r="X178" s="36">
        <f>SUMIFS(СВЦЭМ!$E$39:$E$782,СВЦЭМ!$A$39:$A$782,$A178,СВЦЭМ!$B$39:$B$782,X$155)+'СЕТ СН'!$F$15</f>
        <v>124.36682836</v>
      </c>
      <c r="Y178" s="36">
        <f>SUMIFS(СВЦЭМ!$E$39:$E$782,СВЦЭМ!$A$39:$A$782,$A178,СВЦЭМ!$B$39:$B$782,Y$155)+'СЕТ СН'!$F$15</f>
        <v>121.86778947000001</v>
      </c>
    </row>
    <row r="179" spans="1:27" ht="15.75" x14ac:dyDescent="0.2">
      <c r="A179" s="35">
        <f t="shared" si="4"/>
        <v>44310</v>
      </c>
      <c r="B179" s="36">
        <f>SUMIFS(СВЦЭМ!$E$39:$E$782,СВЦЭМ!$A$39:$A$782,$A179,СВЦЭМ!$B$39:$B$782,B$155)+'СЕТ СН'!$F$15</f>
        <v>156.53182364</v>
      </c>
      <c r="C179" s="36">
        <f>SUMIFS(СВЦЭМ!$E$39:$E$782,СВЦЭМ!$A$39:$A$782,$A179,СВЦЭМ!$B$39:$B$782,C$155)+'СЕТ СН'!$F$15</f>
        <v>171.39934210999999</v>
      </c>
      <c r="D179" s="36">
        <f>SUMIFS(СВЦЭМ!$E$39:$E$782,СВЦЭМ!$A$39:$A$782,$A179,СВЦЭМ!$B$39:$B$782,D$155)+'СЕТ СН'!$F$15</f>
        <v>181.07623156</v>
      </c>
      <c r="E179" s="36">
        <f>SUMIFS(СВЦЭМ!$E$39:$E$782,СВЦЭМ!$A$39:$A$782,$A179,СВЦЭМ!$B$39:$B$782,E$155)+'СЕТ СН'!$F$15</f>
        <v>179.60340183</v>
      </c>
      <c r="F179" s="36">
        <f>SUMIFS(СВЦЭМ!$E$39:$E$782,СВЦЭМ!$A$39:$A$782,$A179,СВЦЭМ!$B$39:$B$782,F$155)+'СЕТ СН'!$F$15</f>
        <v>181.92071935000001</v>
      </c>
      <c r="G179" s="36">
        <f>SUMIFS(СВЦЭМ!$E$39:$E$782,СВЦЭМ!$A$39:$A$782,$A179,СВЦЭМ!$B$39:$B$782,G$155)+'СЕТ СН'!$F$15</f>
        <v>177.62641206999999</v>
      </c>
      <c r="H179" s="36">
        <f>SUMIFS(СВЦЭМ!$E$39:$E$782,СВЦЭМ!$A$39:$A$782,$A179,СВЦЭМ!$B$39:$B$782,H$155)+'СЕТ СН'!$F$15</f>
        <v>170.73162156000001</v>
      </c>
      <c r="I179" s="36">
        <f>SUMIFS(СВЦЭМ!$E$39:$E$782,СВЦЭМ!$A$39:$A$782,$A179,СВЦЭМ!$B$39:$B$782,I$155)+'СЕТ СН'!$F$15</f>
        <v>163.71111062</v>
      </c>
      <c r="J179" s="36">
        <f>SUMIFS(СВЦЭМ!$E$39:$E$782,СВЦЭМ!$A$39:$A$782,$A179,СВЦЭМ!$B$39:$B$782,J$155)+'СЕТ СН'!$F$15</f>
        <v>149.37469590000001</v>
      </c>
      <c r="K179" s="36">
        <f>SUMIFS(СВЦЭМ!$E$39:$E$782,СВЦЭМ!$A$39:$A$782,$A179,СВЦЭМ!$B$39:$B$782,K$155)+'СЕТ СН'!$F$15</f>
        <v>138.37479137</v>
      </c>
      <c r="L179" s="36">
        <f>SUMIFS(СВЦЭМ!$E$39:$E$782,СВЦЭМ!$A$39:$A$782,$A179,СВЦЭМ!$B$39:$B$782,L$155)+'СЕТ СН'!$F$15</f>
        <v>137.67507806</v>
      </c>
      <c r="M179" s="36">
        <f>SUMIFS(СВЦЭМ!$E$39:$E$782,СВЦЭМ!$A$39:$A$782,$A179,СВЦЭМ!$B$39:$B$782,M$155)+'СЕТ СН'!$F$15</f>
        <v>139.90382908000001</v>
      </c>
      <c r="N179" s="36">
        <f>SUMIFS(СВЦЭМ!$E$39:$E$782,СВЦЭМ!$A$39:$A$782,$A179,СВЦЭМ!$B$39:$B$782,N$155)+'СЕТ СН'!$F$15</f>
        <v>143.61352414999999</v>
      </c>
      <c r="O179" s="36">
        <f>SUMIFS(СВЦЭМ!$E$39:$E$782,СВЦЭМ!$A$39:$A$782,$A179,СВЦЭМ!$B$39:$B$782,O$155)+'СЕТ СН'!$F$15</f>
        <v>153.42462649000001</v>
      </c>
      <c r="P179" s="36">
        <f>SUMIFS(СВЦЭМ!$E$39:$E$782,СВЦЭМ!$A$39:$A$782,$A179,СВЦЭМ!$B$39:$B$782,P$155)+'СЕТ СН'!$F$15</f>
        <v>162.59424278</v>
      </c>
      <c r="Q179" s="36">
        <f>SUMIFS(СВЦЭМ!$E$39:$E$782,СВЦЭМ!$A$39:$A$782,$A179,СВЦЭМ!$B$39:$B$782,Q$155)+'СЕТ СН'!$F$15</f>
        <v>163.57524319999999</v>
      </c>
      <c r="R179" s="36">
        <f>SUMIFS(СВЦЭМ!$E$39:$E$782,СВЦЭМ!$A$39:$A$782,$A179,СВЦЭМ!$B$39:$B$782,R$155)+'СЕТ СН'!$F$15</f>
        <v>162.49600849000001</v>
      </c>
      <c r="S179" s="36">
        <f>SUMIFS(СВЦЭМ!$E$39:$E$782,СВЦЭМ!$A$39:$A$782,$A179,СВЦЭМ!$B$39:$B$782,S$155)+'СЕТ СН'!$F$15</f>
        <v>158.83265417999999</v>
      </c>
      <c r="T179" s="36">
        <f>SUMIFS(СВЦЭМ!$E$39:$E$782,СВЦЭМ!$A$39:$A$782,$A179,СВЦЭМ!$B$39:$B$782,T$155)+'СЕТ СН'!$F$15</f>
        <v>145.84952747</v>
      </c>
      <c r="U179" s="36">
        <f>SUMIFS(СВЦЭМ!$E$39:$E$782,СВЦЭМ!$A$39:$A$782,$A179,СВЦЭМ!$B$39:$B$782,U$155)+'СЕТ СН'!$F$15</f>
        <v>135.03614949000001</v>
      </c>
      <c r="V179" s="36">
        <f>SUMIFS(СВЦЭМ!$E$39:$E$782,СВЦЭМ!$A$39:$A$782,$A179,СВЦЭМ!$B$39:$B$782,V$155)+'СЕТ СН'!$F$15</f>
        <v>126.27180547</v>
      </c>
      <c r="W179" s="36">
        <f>SUMIFS(СВЦЭМ!$E$39:$E$782,СВЦЭМ!$A$39:$A$782,$A179,СВЦЭМ!$B$39:$B$782,W$155)+'СЕТ СН'!$F$15</f>
        <v>130.69061237</v>
      </c>
      <c r="X179" s="36">
        <f>SUMIFS(СВЦЭМ!$E$39:$E$782,СВЦЭМ!$A$39:$A$782,$A179,СВЦЭМ!$B$39:$B$782,X$155)+'СЕТ СН'!$F$15</f>
        <v>134.13411177</v>
      </c>
      <c r="Y179" s="36">
        <f>SUMIFS(СВЦЭМ!$E$39:$E$782,СВЦЭМ!$A$39:$A$782,$A179,СВЦЭМ!$B$39:$B$782,Y$155)+'СЕТ СН'!$F$15</f>
        <v>143.78520545000001</v>
      </c>
    </row>
    <row r="180" spans="1:27" ht="15.75" x14ac:dyDescent="0.2">
      <c r="A180" s="35">
        <f t="shared" si="4"/>
        <v>44311</v>
      </c>
      <c r="B180" s="36">
        <f>SUMIFS(СВЦЭМ!$E$39:$E$782,СВЦЭМ!$A$39:$A$782,$A180,СВЦЭМ!$B$39:$B$782,B$155)+'СЕТ СН'!$F$15</f>
        <v>149.36515833999999</v>
      </c>
      <c r="C180" s="36">
        <f>SUMIFS(СВЦЭМ!$E$39:$E$782,СВЦЭМ!$A$39:$A$782,$A180,СВЦЭМ!$B$39:$B$782,C$155)+'СЕТ СН'!$F$15</f>
        <v>156.93062538999999</v>
      </c>
      <c r="D180" s="36">
        <f>SUMIFS(СВЦЭМ!$E$39:$E$782,СВЦЭМ!$A$39:$A$782,$A180,СВЦЭМ!$B$39:$B$782,D$155)+'СЕТ СН'!$F$15</f>
        <v>148.6126141</v>
      </c>
      <c r="E180" s="36">
        <f>SUMIFS(СВЦЭМ!$E$39:$E$782,СВЦЭМ!$A$39:$A$782,$A180,СВЦЭМ!$B$39:$B$782,E$155)+'СЕТ СН'!$F$15</f>
        <v>146.85932556</v>
      </c>
      <c r="F180" s="36">
        <f>SUMIFS(СВЦЭМ!$E$39:$E$782,СВЦЭМ!$A$39:$A$782,$A180,СВЦЭМ!$B$39:$B$782,F$155)+'СЕТ СН'!$F$15</f>
        <v>146.66292299</v>
      </c>
      <c r="G180" s="36">
        <f>SUMIFS(СВЦЭМ!$E$39:$E$782,СВЦЭМ!$A$39:$A$782,$A180,СВЦЭМ!$B$39:$B$782,G$155)+'СЕТ СН'!$F$15</f>
        <v>147.49051531999999</v>
      </c>
      <c r="H180" s="36">
        <f>SUMIFS(СВЦЭМ!$E$39:$E$782,СВЦЭМ!$A$39:$A$782,$A180,СВЦЭМ!$B$39:$B$782,H$155)+'СЕТ СН'!$F$15</f>
        <v>148.54136360000001</v>
      </c>
      <c r="I180" s="36">
        <f>SUMIFS(СВЦЭМ!$E$39:$E$782,СВЦЭМ!$A$39:$A$782,$A180,СВЦЭМ!$B$39:$B$782,I$155)+'СЕТ СН'!$F$15</f>
        <v>151.81627545000001</v>
      </c>
      <c r="J180" s="36">
        <f>SUMIFS(СВЦЭМ!$E$39:$E$782,СВЦЭМ!$A$39:$A$782,$A180,СВЦЭМ!$B$39:$B$782,J$155)+'СЕТ СН'!$F$15</f>
        <v>142.69870477000001</v>
      </c>
      <c r="K180" s="36">
        <f>SUMIFS(СВЦЭМ!$E$39:$E$782,СВЦЭМ!$A$39:$A$782,$A180,СВЦЭМ!$B$39:$B$782,K$155)+'СЕТ СН'!$F$15</f>
        <v>131.59381153000001</v>
      </c>
      <c r="L180" s="36">
        <f>SUMIFS(СВЦЭМ!$E$39:$E$782,СВЦЭМ!$A$39:$A$782,$A180,СВЦЭМ!$B$39:$B$782,L$155)+'СЕТ СН'!$F$15</f>
        <v>132.61002461000001</v>
      </c>
      <c r="M180" s="36">
        <f>SUMIFS(СВЦЭМ!$E$39:$E$782,СВЦЭМ!$A$39:$A$782,$A180,СВЦЭМ!$B$39:$B$782,M$155)+'СЕТ СН'!$F$15</f>
        <v>132.22220992999999</v>
      </c>
      <c r="N180" s="36">
        <f>SUMIFS(СВЦЭМ!$E$39:$E$782,СВЦЭМ!$A$39:$A$782,$A180,СВЦЭМ!$B$39:$B$782,N$155)+'СЕТ СН'!$F$15</f>
        <v>136.26663445</v>
      </c>
      <c r="O180" s="36">
        <f>SUMIFS(СВЦЭМ!$E$39:$E$782,СВЦЭМ!$A$39:$A$782,$A180,СВЦЭМ!$B$39:$B$782,O$155)+'СЕТ СН'!$F$15</f>
        <v>147.00009624</v>
      </c>
      <c r="P180" s="36">
        <f>SUMIFS(СВЦЭМ!$E$39:$E$782,СВЦЭМ!$A$39:$A$782,$A180,СВЦЭМ!$B$39:$B$782,P$155)+'СЕТ СН'!$F$15</f>
        <v>144.82344886999999</v>
      </c>
      <c r="Q180" s="36">
        <f>SUMIFS(СВЦЭМ!$E$39:$E$782,СВЦЭМ!$A$39:$A$782,$A180,СВЦЭМ!$B$39:$B$782,Q$155)+'СЕТ СН'!$F$15</f>
        <v>140.40167579999999</v>
      </c>
      <c r="R180" s="36">
        <f>SUMIFS(СВЦЭМ!$E$39:$E$782,СВЦЭМ!$A$39:$A$782,$A180,СВЦЭМ!$B$39:$B$782,R$155)+'СЕТ СН'!$F$15</f>
        <v>141.19069392</v>
      </c>
      <c r="S180" s="36">
        <f>SUMIFS(СВЦЭМ!$E$39:$E$782,СВЦЭМ!$A$39:$A$782,$A180,СВЦЭМ!$B$39:$B$782,S$155)+'СЕТ СН'!$F$15</f>
        <v>145.47041675</v>
      </c>
      <c r="T180" s="36">
        <f>SUMIFS(СВЦЭМ!$E$39:$E$782,СВЦЭМ!$A$39:$A$782,$A180,СВЦЭМ!$B$39:$B$782,T$155)+'СЕТ СН'!$F$15</f>
        <v>134.38868252</v>
      </c>
      <c r="U180" s="36">
        <f>SUMIFS(СВЦЭМ!$E$39:$E$782,СВЦЭМ!$A$39:$A$782,$A180,СВЦЭМ!$B$39:$B$782,U$155)+'СЕТ СН'!$F$15</f>
        <v>123.46330814</v>
      </c>
      <c r="V180" s="36">
        <f>SUMIFS(СВЦЭМ!$E$39:$E$782,СВЦЭМ!$A$39:$A$782,$A180,СВЦЭМ!$B$39:$B$782,V$155)+'СЕТ СН'!$F$15</f>
        <v>120.69503546999999</v>
      </c>
      <c r="W180" s="36">
        <f>SUMIFS(СВЦЭМ!$E$39:$E$782,СВЦЭМ!$A$39:$A$782,$A180,СВЦЭМ!$B$39:$B$782,W$155)+'СЕТ СН'!$F$15</f>
        <v>123.58735041</v>
      </c>
      <c r="X180" s="36">
        <f>SUMIFS(СВЦЭМ!$E$39:$E$782,СВЦЭМ!$A$39:$A$782,$A180,СВЦЭМ!$B$39:$B$782,X$155)+'СЕТ СН'!$F$15</f>
        <v>119.85442403</v>
      </c>
      <c r="Y180" s="36">
        <f>SUMIFS(СВЦЭМ!$E$39:$E$782,СВЦЭМ!$A$39:$A$782,$A180,СВЦЭМ!$B$39:$B$782,Y$155)+'СЕТ СН'!$F$15</f>
        <v>123.18814715000001</v>
      </c>
    </row>
    <row r="181" spans="1:27" ht="15.75" x14ac:dyDescent="0.2">
      <c r="A181" s="35">
        <f t="shared" si="4"/>
        <v>44312</v>
      </c>
      <c r="B181" s="36">
        <f>SUMIFS(СВЦЭМ!$E$39:$E$782,СВЦЭМ!$A$39:$A$782,$A181,СВЦЭМ!$B$39:$B$782,B$155)+'СЕТ СН'!$F$15</f>
        <v>139.32348962</v>
      </c>
      <c r="C181" s="36">
        <f>SUMIFS(СВЦЭМ!$E$39:$E$782,СВЦЭМ!$A$39:$A$782,$A181,СВЦЭМ!$B$39:$B$782,C$155)+'СЕТ СН'!$F$15</f>
        <v>140.5530771</v>
      </c>
      <c r="D181" s="36">
        <f>SUMIFS(СВЦЭМ!$E$39:$E$782,СВЦЭМ!$A$39:$A$782,$A181,СВЦЭМ!$B$39:$B$782,D$155)+'СЕТ СН'!$F$15</f>
        <v>146.63427960999999</v>
      </c>
      <c r="E181" s="36">
        <f>SUMIFS(СВЦЭМ!$E$39:$E$782,СВЦЭМ!$A$39:$A$782,$A181,СВЦЭМ!$B$39:$B$782,E$155)+'СЕТ СН'!$F$15</f>
        <v>146.22819386</v>
      </c>
      <c r="F181" s="36">
        <f>SUMIFS(СВЦЭМ!$E$39:$E$782,СВЦЭМ!$A$39:$A$782,$A181,СВЦЭМ!$B$39:$B$782,F$155)+'СЕТ СН'!$F$15</f>
        <v>148.32620281999999</v>
      </c>
      <c r="G181" s="36">
        <f>SUMIFS(СВЦЭМ!$E$39:$E$782,СВЦЭМ!$A$39:$A$782,$A181,СВЦЭМ!$B$39:$B$782,G$155)+'СЕТ СН'!$F$15</f>
        <v>150.48240423999999</v>
      </c>
      <c r="H181" s="36">
        <f>SUMIFS(СВЦЭМ!$E$39:$E$782,СВЦЭМ!$A$39:$A$782,$A181,СВЦЭМ!$B$39:$B$782,H$155)+'СЕТ СН'!$F$15</f>
        <v>156.21731614000001</v>
      </c>
      <c r="I181" s="36">
        <f>SUMIFS(СВЦЭМ!$E$39:$E$782,СВЦЭМ!$A$39:$A$782,$A181,СВЦЭМ!$B$39:$B$782,I$155)+'СЕТ СН'!$F$15</f>
        <v>147.1196272</v>
      </c>
      <c r="J181" s="36">
        <f>SUMIFS(СВЦЭМ!$E$39:$E$782,СВЦЭМ!$A$39:$A$782,$A181,СВЦЭМ!$B$39:$B$782,J$155)+'СЕТ СН'!$F$15</f>
        <v>142.56120005</v>
      </c>
      <c r="K181" s="36">
        <f>SUMIFS(СВЦЭМ!$E$39:$E$782,СВЦЭМ!$A$39:$A$782,$A181,СВЦЭМ!$B$39:$B$782,K$155)+'СЕТ СН'!$F$15</f>
        <v>132.74248546999999</v>
      </c>
      <c r="L181" s="36">
        <f>SUMIFS(СВЦЭМ!$E$39:$E$782,СВЦЭМ!$A$39:$A$782,$A181,СВЦЭМ!$B$39:$B$782,L$155)+'СЕТ СН'!$F$15</f>
        <v>132.97216313999999</v>
      </c>
      <c r="M181" s="36">
        <f>SUMIFS(СВЦЭМ!$E$39:$E$782,СВЦЭМ!$A$39:$A$782,$A181,СВЦЭМ!$B$39:$B$782,M$155)+'СЕТ СН'!$F$15</f>
        <v>133.13357909999999</v>
      </c>
      <c r="N181" s="36">
        <f>SUMIFS(СВЦЭМ!$E$39:$E$782,СВЦЭМ!$A$39:$A$782,$A181,СВЦЭМ!$B$39:$B$782,N$155)+'СЕТ СН'!$F$15</f>
        <v>137.51299742</v>
      </c>
      <c r="O181" s="36">
        <f>SUMIFS(СВЦЭМ!$E$39:$E$782,СВЦЭМ!$A$39:$A$782,$A181,СВЦЭМ!$B$39:$B$782,O$155)+'СЕТ СН'!$F$15</f>
        <v>145.65714821</v>
      </c>
      <c r="P181" s="36">
        <f>SUMIFS(СВЦЭМ!$E$39:$E$782,СВЦЭМ!$A$39:$A$782,$A181,СВЦЭМ!$B$39:$B$782,P$155)+'СЕТ СН'!$F$15</f>
        <v>153.69675050999999</v>
      </c>
      <c r="Q181" s="36">
        <f>SUMIFS(СВЦЭМ!$E$39:$E$782,СВЦЭМ!$A$39:$A$782,$A181,СВЦЭМ!$B$39:$B$782,Q$155)+'СЕТ СН'!$F$15</f>
        <v>155.09454274999999</v>
      </c>
      <c r="R181" s="36">
        <f>SUMIFS(СВЦЭМ!$E$39:$E$782,СВЦЭМ!$A$39:$A$782,$A181,СВЦЭМ!$B$39:$B$782,R$155)+'СЕТ СН'!$F$15</f>
        <v>151.83392215999999</v>
      </c>
      <c r="S181" s="36">
        <f>SUMIFS(СВЦЭМ!$E$39:$E$782,СВЦЭМ!$A$39:$A$782,$A181,СВЦЭМ!$B$39:$B$782,S$155)+'СЕТ СН'!$F$15</f>
        <v>148.20938863000001</v>
      </c>
      <c r="T181" s="36">
        <f>SUMIFS(СВЦЭМ!$E$39:$E$782,СВЦЭМ!$A$39:$A$782,$A181,СВЦЭМ!$B$39:$B$782,T$155)+'СЕТ СН'!$F$15</f>
        <v>138.46790404999999</v>
      </c>
      <c r="U181" s="36">
        <f>SUMIFS(СВЦЭМ!$E$39:$E$782,СВЦЭМ!$A$39:$A$782,$A181,СВЦЭМ!$B$39:$B$782,U$155)+'СЕТ СН'!$F$15</f>
        <v>129.7214764</v>
      </c>
      <c r="V181" s="36">
        <f>SUMIFS(СВЦЭМ!$E$39:$E$782,СВЦЭМ!$A$39:$A$782,$A181,СВЦЭМ!$B$39:$B$782,V$155)+'СЕТ СН'!$F$15</f>
        <v>129.29426004000001</v>
      </c>
      <c r="W181" s="36">
        <f>SUMIFS(СВЦЭМ!$E$39:$E$782,СВЦЭМ!$A$39:$A$782,$A181,СВЦЭМ!$B$39:$B$782,W$155)+'СЕТ СН'!$F$15</f>
        <v>131.54298750000001</v>
      </c>
      <c r="X181" s="36">
        <f>SUMIFS(СВЦЭМ!$E$39:$E$782,СВЦЭМ!$A$39:$A$782,$A181,СВЦЭМ!$B$39:$B$782,X$155)+'СЕТ СН'!$F$15</f>
        <v>131.05955968999999</v>
      </c>
      <c r="Y181" s="36">
        <f>SUMIFS(СВЦЭМ!$E$39:$E$782,СВЦЭМ!$A$39:$A$782,$A181,СВЦЭМ!$B$39:$B$782,Y$155)+'СЕТ СН'!$F$15</f>
        <v>138.24447178</v>
      </c>
    </row>
    <row r="182" spans="1:27" ht="15.75" x14ac:dyDescent="0.2">
      <c r="A182" s="35">
        <f t="shared" si="4"/>
        <v>44313</v>
      </c>
      <c r="B182" s="36">
        <f>SUMIFS(СВЦЭМ!$E$39:$E$782,СВЦЭМ!$A$39:$A$782,$A182,СВЦЭМ!$B$39:$B$782,B$155)+'СЕТ СН'!$F$15</f>
        <v>174.42954786999999</v>
      </c>
      <c r="C182" s="36">
        <f>SUMIFS(СВЦЭМ!$E$39:$E$782,СВЦЭМ!$A$39:$A$782,$A182,СВЦЭМ!$B$39:$B$782,C$155)+'СЕТ СН'!$F$15</f>
        <v>187.41072073000001</v>
      </c>
      <c r="D182" s="36">
        <f>SUMIFS(СВЦЭМ!$E$39:$E$782,СВЦЭМ!$A$39:$A$782,$A182,СВЦЭМ!$B$39:$B$782,D$155)+'СЕТ СН'!$F$15</f>
        <v>183.44893689</v>
      </c>
      <c r="E182" s="36">
        <f>SUMIFS(СВЦЭМ!$E$39:$E$782,СВЦЭМ!$A$39:$A$782,$A182,СВЦЭМ!$B$39:$B$782,E$155)+'СЕТ СН'!$F$15</f>
        <v>182.90752549999999</v>
      </c>
      <c r="F182" s="36">
        <f>SUMIFS(СВЦЭМ!$E$39:$E$782,СВЦЭМ!$A$39:$A$782,$A182,СВЦЭМ!$B$39:$B$782,F$155)+'СЕТ СН'!$F$15</f>
        <v>182.92940296</v>
      </c>
      <c r="G182" s="36">
        <f>SUMIFS(СВЦЭМ!$E$39:$E$782,СВЦЭМ!$A$39:$A$782,$A182,СВЦЭМ!$B$39:$B$782,G$155)+'СЕТ СН'!$F$15</f>
        <v>184.57159000999999</v>
      </c>
      <c r="H182" s="36">
        <f>SUMIFS(СВЦЭМ!$E$39:$E$782,СВЦЭМ!$A$39:$A$782,$A182,СВЦЭМ!$B$39:$B$782,H$155)+'СЕТ СН'!$F$15</f>
        <v>186.58875266000001</v>
      </c>
      <c r="I182" s="36">
        <f>SUMIFS(СВЦЭМ!$E$39:$E$782,СВЦЭМ!$A$39:$A$782,$A182,СВЦЭМ!$B$39:$B$782,I$155)+'СЕТ СН'!$F$15</f>
        <v>175.78943577999999</v>
      </c>
      <c r="J182" s="36">
        <f>SUMIFS(СВЦЭМ!$E$39:$E$782,СВЦЭМ!$A$39:$A$782,$A182,СВЦЭМ!$B$39:$B$782,J$155)+'СЕТ СН'!$F$15</f>
        <v>163.43142259999999</v>
      </c>
      <c r="K182" s="36">
        <f>SUMIFS(СВЦЭМ!$E$39:$E$782,СВЦЭМ!$A$39:$A$782,$A182,СВЦЭМ!$B$39:$B$782,K$155)+'СЕТ СН'!$F$15</f>
        <v>155.53760328000001</v>
      </c>
      <c r="L182" s="36">
        <f>SUMIFS(СВЦЭМ!$E$39:$E$782,СВЦЭМ!$A$39:$A$782,$A182,СВЦЭМ!$B$39:$B$782,L$155)+'СЕТ СН'!$F$15</f>
        <v>156.56503205999999</v>
      </c>
      <c r="M182" s="36">
        <f>SUMIFS(СВЦЭМ!$E$39:$E$782,СВЦЭМ!$A$39:$A$782,$A182,СВЦЭМ!$B$39:$B$782,M$155)+'СЕТ СН'!$F$15</f>
        <v>158.35666988</v>
      </c>
      <c r="N182" s="36">
        <f>SUMIFS(СВЦЭМ!$E$39:$E$782,СВЦЭМ!$A$39:$A$782,$A182,СВЦЭМ!$B$39:$B$782,N$155)+'СЕТ СН'!$F$15</f>
        <v>162.91623190999999</v>
      </c>
      <c r="O182" s="36">
        <f>SUMIFS(СВЦЭМ!$E$39:$E$782,СВЦЭМ!$A$39:$A$782,$A182,СВЦЭМ!$B$39:$B$782,O$155)+'СЕТ СН'!$F$15</f>
        <v>171.19791548000001</v>
      </c>
      <c r="P182" s="36">
        <f>SUMIFS(СВЦЭМ!$E$39:$E$782,СВЦЭМ!$A$39:$A$782,$A182,СВЦЭМ!$B$39:$B$782,P$155)+'СЕТ СН'!$F$15</f>
        <v>173.73165492000001</v>
      </c>
      <c r="Q182" s="36">
        <f>SUMIFS(СВЦЭМ!$E$39:$E$782,СВЦЭМ!$A$39:$A$782,$A182,СВЦЭМ!$B$39:$B$782,Q$155)+'СЕТ СН'!$F$15</f>
        <v>171.19138447</v>
      </c>
      <c r="R182" s="36">
        <f>SUMIFS(СВЦЭМ!$E$39:$E$782,СВЦЭМ!$A$39:$A$782,$A182,СВЦЭМ!$B$39:$B$782,R$155)+'СЕТ СН'!$F$15</f>
        <v>171.27467100999999</v>
      </c>
      <c r="S182" s="36">
        <f>SUMIFS(СВЦЭМ!$E$39:$E$782,СВЦЭМ!$A$39:$A$782,$A182,СВЦЭМ!$B$39:$B$782,S$155)+'СЕТ СН'!$F$15</f>
        <v>174.73726636999999</v>
      </c>
      <c r="T182" s="36">
        <f>SUMIFS(СВЦЭМ!$E$39:$E$782,СВЦЭМ!$A$39:$A$782,$A182,СВЦЭМ!$B$39:$B$782,T$155)+'СЕТ СН'!$F$15</f>
        <v>162.24359654</v>
      </c>
      <c r="U182" s="36">
        <f>SUMIFS(СВЦЭМ!$E$39:$E$782,СВЦЭМ!$A$39:$A$782,$A182,СВЦЭМ!$B$39:$B$782,U$155)+'СЕТ СН'!$F$15</f>
        <v>149.43868474000001</v>
      </c>
      <c r="V182" s="36">
        <f>SUMIFS(СВЦЭМ!$E$39:$E$782,СВЦЭМ!$A$39:$A$782,$A182,СВЦЭМ!$B$39:$B$782,V$155)+'СЕТ СН'!$F$15</f>
        <v>146.68980427</v>
      </c>
      <c r="W182" s="36">
        <f>SUMIFS(СВЦЭМ!$E$39:$E$782,СВЦЭМ!$A$39:$A$782,$A182,СВЦЭМ!$B$39:$B$782,W$155)+'СЕТ СН'!$F$15</f>
        <v>148.04266602000001</v>
      </c>
      <c r="X182" s="36">
        <f>SUMIFS(СВЦЭМ!$E$39:$E$782,СВЦЭМ!$A$39:$A$782,$A182,СВЦЭМ!$B$39:$B$782,X$155)+'СЕТ СН'!$F$15</f>
        <v>147.61440886</v>
      </c>
      <c r="Y182" s="36">
        <f>SUMIFS(СВЦЭМ!$E$39:$E$782,СВЦЭМ!$A$39:$A$782,$A182,СВЦЭМ!$B$39:$B$782,Y$155)+'СЕТ СН'!$F$15</f>
        <v>153.84601710000001</v>
      </c>
    </row>
    <row r="183" spans="1:27" ht="15.75" x14ac:dyDescent="0.2">
      <c r="A183" s="35">
        <f t="shared" si="4"/>
        <v>44314</v>
      </c>
      <c r="B183" s="36">
        <f>SUMIFS(СВЦЭМ!$E$39:$E$782,СВЦЭМ!$A$39:$A$782,$A183,СВЦЭМ!$B$39:$B$782,B$155)+'СЕТ СН'!$F$15</f>
        <v>174.32074037000001</v>
      </c>
      <c r="C183" s="36">
        <f>SUMIFS(СВЦЭМ!$E$39:$E$782,СВЦЭМ!$A$39:$A$782,$A183,СВЦЭМ!$B$39:$B$782,C$155)+'СЕТ СН'!$F$15</f>
        <v>187.58526344000001</v>
      </c>
      <c r="D183" s="36">
        <f>SUMIFS(СВЦЭМ!$E$39:$E$782,СВЦЭМ!$A$39:$A$782,$A183,СВЦЭМ!$B$39:$B$782,D$155)+'СЕТ СН'!$F$15</f>
        <v>191.26590518</v>
      </c>
      <c r="E183" s="36">
        <f>SUMIFS(СВЦЭМ!$E$39:$E$782,СВЦЭМ!$A$39:$A$782,$A183,СВЦЭМ!$B$39:$B$782,E$155)+'СЕТ СН'!$F$15</f>
        <v>191.24845529999999</v>
      </c>
      <c r="F183" s="36">
        <f>SUMIFS(СВЦЭМ!$E$39:$E$782,СВЦЭМ!$A$39:$A$782,$A183,СВЦЭМ!$B$39:$B$782,F$155)+'СЕТ СН'!$F$15</f>
        <v>192.81616797999999</v>
      </c>
      <c r="G183" s="36">
        <f>SUMIFS(СВЦЭМ!$E$39:$E$782,СВЦЭМ!$A$39:$A$782,$A183,СВЦЭМ!$B$39:$B$782,G$155)+'СЕТ СН'!$F$15</f>
        <v>193.94907090999999</v>
      </c>
      <c r="H183" s="36">
        <f>SUMIFS(СВЦЭМ!$E$39:$E$782,СВЦЭМ!$A$39:$A$782,$A183,СВЦЭМ!$B$39:$B$782,H$155)+'СЕТ СН'!$F$15</f>
        <v>192.33792833000001</v>
      </c>
      <c r="I183" s="36">
        <f>SUMIFS(СВЦЭМ!$E$39:$E$782,СВЦЭМ!$A$39:$A$782,$A183,СВЦЭМ!$B$39:$B$782,I$155)+'СЕТ СН'!$F$15</f>
        <v>179.4389741</v>
      </c>
      <c r="J183" s="36">
        <f>SUMIFS(СВЦЭМ!$E$39:$E$782,СВЦЭМ!$A$39:$A$782,$A183,СВЦЭМ!$B$39:$B$782,J$155)+'СЕТ СН'!$F$15</f>
        <v>166.95508759000001</v>
      </c>
      <c r="K183" s="36">
        <f>SUMIFS(СВЦЭМ!$E$39:$E$782,СВЦЭМ!$A$39:$A$782,$A183,СВЦЭМ!$B$39:$B$782,K$155)+'СЕТ СН'!$F$15</f>
        <v>157.20708852000001</v>
      </c>
      <c r="L183" s="36">
        <f>SUMIFS(СВЦЭМ!$E$39:$E$782,СВЦЭМ!$A$39:$A$782,$A183,СВЦЭМ!$B$39:$B$782,L$155)+'СЕТ СН'!$F$15</f>
        <v>156.61650044000001</v>
      </c>
      <c r="M183" s="36">
        <f>SUMIFS(СВЦЭМ!$E$39:$E$782,СВЦЭМ!$A$39:$A$782,$A183,СВЦЭМ!$B$39:$B$782,M$155)+'СЕТ СН'!$F$15</f>
        <v>158.95882735999999</v>
      </c>
      <c r="N183" s="36">
        <f>SUMIFS(СВЦЭМ!$E$39:$E$782,СВЦЭМ!$A$39:$A$782,$A183,СВЦЭМ!$B$39:$B$782,N$155)+'СЕТ СН'!$F$15</f>
        <v>165.25909573000001</v>
      </c>
      <c r="O183" s="36">
        <f>SUMIFS(СВЦЭМ!$E$39:$E$782,СВЦЭМ!$A$39:$A$782,$A183,СВЦЭМ!$B$39:$B$782,O$155)+'СЕТ СН'!$F$15</f>
        <v>171.81722325000001</v>
      </c>
      <c r="P183" s="36">
        <f>SUMIFS(СВЦЭМ!$E$39:$E$782,СВЦЭМ!$A$39:$A$782,$A183,СВЦЭМ!$B$39:$B$782,P$155)+'СЕТ СН'!$F$15</f>
        <v>179.26779354999999</v>
      </c>
      <c r="Q183" s="36">
        <f>SUMIFS(СВЦЭМ!$E$39:$E$782,СВЦЭМ!$A$39:$A$782,$A183,СВЦЭМ!$B$39:$B$782,Q$155)+'СЕТ СН'!$F$15</f>
        <v>179.50994883000001</v>
      </c>
      <c r="R183" s="36">
        <f>SUMIFS(СВЦЭМ!$E$39:$E$782,СВЦЭМ!$A$39:$A$782,$A183,СВЦЭМ!$B$39:$B$782,R$155)+'СЕТ СН'!$F$15</f>
        <v>179.13052253999999</v>
      </c>
      <c r="S183" s="36">
        <f>SUMIFS(СВЦЭМ!$E$39:$E$782,СВЦЭМ!$A$39:$A$782,$A183,СВЦЭМ!$B$39:$B$782,S$155)+'СЕТ СН'!$F$15</f>
        <v>180.17399574000001</v>
      </c>
      <c r="T183" s="36">
        <f>SUMIFS(СВЦЭМ!$E$39:$E$782,СВЦЭМ!$A$39:$A$782,$A183,СВЦЭМ!$B$39:$B$782,T$155)+'СЕТ СН'!$F$15</f>
        <v>166.91090165</v>
      </c>
      <c r="U183" s="36">
        <f>SUMIFS(СВЦЭМ!$E$39:$E$782,СВЦЭМ!$A$39:$A$782,$A183,СВЦЭМ!$B$39:$B$782,U$155)+'СЕТ СН'!$F$15</f>
        <v>155.48619858999999</v>
      </c>
      <c r="V183" s="36">
        <f>SUMIFS(СВЦЭМ!$E$39:$E$782,СВЦЭМ!$A$39:$A$782,$A183,СВЦЭМ!$B$39:$B$782,V$155)+'СЕТ СН'!$F$15</f>
        <v>151.01859053000001</v>
      </c>
      <c r="W183" s="36">
        <f>SUMIFS(СВЦЭМ!$E$39:$E$782,СВЦЭМ!$A$39:$A$782,$A183,СВЦЭМ!$B$39:$B$782,W$155)+'СЕТ СН'!$F$15</f>
        <v>153.90027696000001</v>
      </c>
      <c r="X183" s="36">
        <f>SUMIFS(СВЦЭМ!$E$39:$E$782,СВЦЭМ!$A$39:$A$782,$A183,СВЦЭМ!$B$39:$B$782,X$155)+'СЕТ СН'!$F$15</f>
        <v>159.36775399000001</v>
      </c>
      <c r="Y183" s="36">
        <f>SUMIFS(СВЦЭМ!$E$39:$E$782,СВЦЭМ!$A$39:$A$782,$A183,СВЦЭМ!$B$39:$B$782,Y$155)+'СЕТ СН'!$F$15</f>
        <v>169.45295826</v>
      </c>
    </row>
    <row r="184" spans="1:27" ht="15.75" x14ac:dyDescent="0.2">
      <c r="A184" s="35">
        <f t="shared" si="4"/>
        <v>44315</v>
      </c>
      <c r="B184" s="36">
        <f>SUMIFS(СВЦЭМ!$E$39:$E$782,СВЦЭМ!$A$39:$A$782,$A184,СВЦЭМ!$B$39:$B$782,B$155)+'СЕТ СН'!$F$15</f>
        <v>175.49475493</v>
      </c>
      <c r="C184" s="36">
        <f>SUMIFS(СВЦЭМ!$E$39:$E$782,СВЦЭМ!$A$39:$A$782,$A184,СВЦЭМ!$B$39:$B$782,C$155)+'СЕТ СН'!$F$15</f>
        <v>190.31792218000001</v>
      </c>
      <c r="D184" s="36">
        <f>SUMIFS(СВЦЭМ!$E$39:$E$782,СВЦЭМ!$A$39:$A$782,$A184,СВЦЭМ!$B$39:$B$782,D$155)+'СЕТ СН'!$F$15</f>
        <v>190.79157819</v>
      </c>
      <c r="E184" s="36">
        <f>SUMIFS(СВЦЭМ!$E$39:$E$782,СВЦЭМ!$A$39:$A$782,$A184,СВЦЭМ!$B$39:$B$782,E$155)+'СЕТ СН'!$F$15</f>
        <v>190.19628535000001</v>
      </c>
      <c r="F184" s="36">
        <f>SUMIFS(СВЦЭМ!$E$39:$E$782,СВЦЭМ!$A$39:$A$782,$A184,СВЦЭМ!$B$39:$B$782,F$155)+'СЕТ СН'!$F$15</f>
        <v>192.15483947000001</v>
      </c>
      <c r="G184" s="36">
        <f>SUMIFS(СВЦЭМ!$E$39:$E$782,СВЦЭМ!$A$39:$A$782,$A184,СВЦЭМ!$B$39:$B$782,G$155)+'СЕТ СН'!$F$15</f>
        <v>193.44302103999999</v>
      </c>
      <c r="H184" s="36">
        <f>SUMIFS(СВЦЭМ!$E$39:$E$782,СВЦЭМ!$A$39:$A$782,$A184,СВЦЭМ!$B$39:$B$782,H$155)+'СЕТ СН'!$F$15</f>
        <v>193.47168148</v>
      </c>
      <c r="I184" s="36">
        <f>SUMIFS(СВЦЭМ!$E$39:$E$782,СВЦЭМ!$A$39:$A$782,$A184,СВЦЭМ!$B$39:$B$782,I$155)+'СЕТ СН'!$F$15</f>
        <v>178.08775195000001</v>
      </c>
      <c r="J184" s="36">
        <f>SUMIFS(СВЦЭМ!$E$39:$E$782,СВЦЭМ!$A$39:$A$782,$A184,СВЦЭМ!$B$39:$B$782,J$155)+'СЕТ СН'!$F$15</f>
        <v>167.87909124000001</v>
      </c>
      <c r="K184" s="36">
        <f>SUMIFS(СВЦЭМ!$E$39:$E$782,СВЦЭМ!$A$39:$A$782,$A184,СВЦЭМ!$B$39:$B$782,K$155)+'СЕТ СН'!$F$15</f>
        <v>157.86367451999999</v>
      </c>
      <c r="L184" s="36">
        <f>SUMIFS(СВЦЭМ!$E$39:$E$782,СВЦЭМ!$A$39:$A$782,$A184,СВЦЭМ!$B$39:$B$782,L$155)+'СЕТ СН'!$F$15</f>
        <v>158.59758826999999</v>
      </c>
      <c r="M184" s="36">
        <f>SUMIFS(СВЦЭМ!$E$39:$E$782,СВЦЭМ!$A$39:$A$782,$A184,СВЦЭМ!$B$39:$B$782,M$155)+'СЕТ СН'!$F$15</f>
        <v>160.07862592000001</v>
      </c>
      <c r="N184" s="36">
        <f>SUMIFS(СВЦЭМ!$E$39:$E$782,СВЦЭМ!$A$39:$A$782,$A184,СВЦЭМ!$B$39:$B$782,N$155)+'СЕТ СН'!$F$15</f>
        <v>164.96900224000001</v>
      </c>
      <c r="O184" s="36">
        <f>SUMIFS(СВЦЭМ!$E$39:$E$782,СВЦЭМ!$A$39:$A$782,$A184,СВЦЭМ!$B$39:$B$782,O$155)+'СЕТ СН'!$F$15</f>
        <v>172.95771751999999</v>
      </c>
      <c r="P184" s="36">
        <f>SUMIFS(СВЦЭМ!$E$39:$E$782,СВЦЭМ!$A$39:$A$782,$A184,СВЦЭМ!$B$39:$B$782,P$155)+'СЕТ СН'!$F$15</f>
        <v>179.01725202</v>
      </c>
      <c r="Q184" s="36">
        <f>SUMIFS(СВЦЭМ!$E$39:$E$782,СВЦЭМ!$A$39:$A$782,$A184,СВЦЭМ!$B$39:$B$782,Q$155)+'СЕТ СН'!$F$15</f>
        <v>178.06680957</v>
      </c>
      <c r="R184" s="36">
        <f>SUMIFS(СВЦЭМ!$E$39:$E$782,СВЦЭМ!$A$39:$A$782,$A184,СВЦЭМ!$B$39:$B$782,R$155)+'СЕТ СН'!$F$15</f>
        <v>178.48620015</v>
      </c>
      <c r="S184" s="36">
        <f>SUMIFS(СВЦЭМ!$E$39:$E$782,СВЦЭМ!$A$39:$A$782,$A184,СВЦЭМ!$B$39:$B$782,S$155)+'СЕТ СН'!$F$15</f>
        <v>181.68930394</v>
      </c>
      <c r="T184" s="36">
        <f>SUMIFS(СВЦЭМ!$E$39:$E$782,СВЦЭМ!$A$39:$A$782,$A184,СВЦЭМ!$B$39:$B$782,T$155)+'СЕТ СН'!$F$15</f>
        <v>167.47711487999999</v>
      </c>
      <c r="U184" s="36">
        <f>SUMIFS(СВЦЭМ!$E$39:$E$782,СВЦЭМ!$A$39:$A$782,$A184,СВЦЭМ!$B$39:$B$782,U$155)+'СЕТ СН'!$F$15</f>
        <v>154.00325246</v>
      </c>
      <c r="V184" s="36">
        <f>SUMIFS(СВЦЭМ!$E$39:$E$782,СВЦЭМ!$A$39:$A$782,$A184,СВЦЭМ!$B$39:$B$782,V$155)+'СЕТ СН'!$F$15</f>
        <v>149.11780135000001</v>
      </c>
      <c r="W184" s="36">
        <f>SUMIFS(СВЦЭМ!$E$39:$E$782,СВЦЭМ!$A$39:$A$782,$A184,СВЦЭМ!$B$39:$B$782,W$155)+'СЕТ СН'!$F$15</f>
        <v>150.26838739999999</v>
      </c>
      <c r="X184" s="36">
        <f>SUMIFS(СВЦЭМ!$E$39:$E$782,СВЦЭМ!$A$39:$A$782,$A184,СВЦЭМ!$B$39:$B$782,X$155)+'СЕТ СН'!$F$15</f>
        <v>154.03203368999999</v>
      </c>
      <c r="Y184" s="36">
        <f>SUMIFS(СВЦЭМ!$E$39:$E$782,СВЦЭМ!$A$39:$A$782,$A184,СВЦЭМ!$B$39:$B$782,Y$155)+'СЕТ СН'!$F$15</f>
        <v>164.26189267000001</v>
      </c>
    </row>
    <row r="185" spans="1:27" ht="15.75" x14ac:dyDescent="0.2">
      <c r="A185" s="35">
        <f t="shared" si="4"/>
        <v>44316</v>
      </c>
      <c r="B185" s="36">
        <f>SUMIFS(СВЦЭМ!$E$39:$E$782,СВЦЭМ!$A$39:$A$782,$A185,СВЦЭМ!$B$39:$B$782,B$155)+'СЕТ СН'!$F$15</f>
        <v>173.12437388999999</v>
      </c>
      <c r="C185" s="36">
        <f>SUMIFS(СВЦЭМ!$E$39:$E$782,СВЦЭМ!$A$39:$A$782,$A185,СВЦЭМ!$B$39:$B$782,C$155)+'СЕТ СН'!$F$15</f>
        <v>186.02917561999999</v>
      </c>
      <c r="D185" s="36">
        <f>SUMIFS(СВЦЭМ!$E$39:$E$782,СВЦЭМ!$A$39:$A$782,$A185,СВЦЭМ!$B$39:$B$782,D$155)+'СЕТ СН'!$F$15</f>
        <v>189.52149575999999</v>
      </c>
      <c r="E185" s="36">
        <f>SUMIFS(СВЦЭМ!$E$39:$E$782,СВЦЭМ!$A$39:$A$782,$A185,СВЦЭМ!$B$39:$B$782,E$155)+'СЕТ СН'!$F$15</f>
        <v>188.80308052999999</v>
      </c>
      <c r="F185" s="36">
        <f>SUMIFS(СВЦЭМ!$E$39:$E$782,СВЦЭМ!$A$39:$A$782,$A185,СВЦЭМ!$B$39:$B$782,F$155)+'СЕТ СН'!$F$15</f>
        <v>190.71072387999999</v>
      </c>
      <c r="G185" s="36">
        <f>SUMIFS(СВЦЭМ!$E$39:$E$782,СВЦЭМ!$A$39:$A$782,$A185,СВЦЭМ!$B$39:$B$782,G$155)+'СЕТ СН'!$F$15</f>
        <v>193.37243380000001</v>
      </c>
      <c r="H185" s="36">
        <f>SUMIFS(СВЦЭМ!$E$39:$E$782,СВЦЭМ!$A$39:$A$782,$A185,СВЦЭМ!$B$39:$B$782,H$155)+'СЕТ СН'!$F$15</f>
        <v>193.89148531999999</v>
      </c>
      <c r="I185" s="36">
        <f>SUMIFS(СВЦЭМ!$E$39:$E$782,СВЦЭМ!$A$39:$A$782,$A185,СВЦЭМ!$B$39:$B$782,I$155)+'СЕТ СН'!$F$15</f>
        <v>181.70072743</v>
      </c>
      <c r="J185" s="36">
        <f>SUMIFS(СВЦЭМ!$E$39:$E$782,СВЦЭМ!$A$39:$A$782,$A185,СВЦЭМ!$B$39:$B$782,J$155)+'СЕТ СН'!$F$15</f>
        <v>171.00127527000001</v>
      </c>
      <c r="K185" s="36">
        <f>SUMIFS(СВЦЭМ!$E$39:$E$782,СВЦЭМ!$A$39:$A$782,$A185,СВЦЭМ!$B$39:$B$782,K$155)+'СЕТ СН'!$F$15</f>
        <v>165.56044224999999</v>
      </c>
      <c r="L185" s="36">
        <f>SUMIFS(СВЦЭМ!$E$39:$E$782,СВЦЭМ!$A$39:$A$782,$A185,СВЦЭМ!$B$39:$B$782,L$155)+'СЕТ СН'!$F$15</f>
        <v>161.66983787000001</v>
      </c>
      <c r="M185" s="36">
        <f>SUMIFS(СВЦЭМ!$E$39:$E$782,СВЦЭМ!$A$39:$A$782,$A185,СВЦЭМ!$B$39:$B$782,M$155)+'СЕТ СН'!$F$15</f>
        <v>162.92608140999999</v>
      </c>
      <c r="N185" s="36">
        <f>SUMIFS(СВЦЭМ!$E$39:$E$782,СВЦЭМ!$A$39:$A$782,$A185,СВЦЭМ!$B$39:$B$782,N$155)+'СЕТ СН'!$F$15</f>
        <v>172.81715761999999</v>
      </c>
      <c r="O185" s="36">
        <f>SUMIFS(СВЦЭМ!$E$39:$E$782,СВЦЭМ!$A$39:$A$782,$A185,СВЦЭМ!$B$39:$B$782,O$155)+'СЕТ СН'!$F$15</f>
        <v>179.04625102</v>
      </c>
      <c r="P185" s="36">
        <f>SUMIFS(СВЦЭМ!$E$39:$E$782,СВЦЭМ!$A$39:$A$782,$A185,СВЦЭМ!$B$39:$B$782,P$155)+'СЕТ СН'!$F$15</f>
        <v>183.11637865</v>
      </c>
      <c r="Q185" s="36">
        <f>SUMIFS(СВЦЭМ!$E$39:$E$782,СВЦЭМ!$A$39:$A$782,$A185,СВЦЭМ!$B$39:$B$782,Q$155)+'СЕТ СН'!$F$15</f>
        <v>182.25254457</v>
      </c>
      <c r="R185" s="36">
        <f>SUMIFS(СВЦЭМ!$E$39:$E$782,СВЦЭМ!$A$39:$A$782,$A185,СВЦЭМ!$B$39:$B$782,R$155)+'СЕТ СН'!$F$15</f>
        <v>180.78223647999999</v>
      </c>
      <c r="S185" s="36">
        <f>SUMIFS(СВЦЭМ!$E$39:$E$782,СВЦЭМ!$A$39:$A$782,$A185,СВЦЭМ!$B$39:$B$782,S$155)+'СЕТ СН'!$F$15</f>
        <v>179.32582285999999</v>
      </c>
      <c r="T185" s="36">
        <f>SUMIFS(СВЦЭМ!$E$39:$E$782,СВЦЭМ!$A$39:$A$782,$A185,СВЦЭМ!$B$39:$B$782,T$155)+'СЕТ СН'!$F$15</f>
        <v>164.90359502000001</v>
      </c>
      <c r="U185" s="36">
        <f>SUMIFS(СВЦЭМ!$E$39:$E$782,СВЦЭМ!$A$39:$A$782,$A185,СВЦЭМ!$B$39:$B$782,U$155)+'СЕТ СН'!$F$15</f>
        <v>152.23984453</v>
      </c>
      <c r="V185" s="36">
        <f>SUMIFS(СВЦЭМ!$E$39:$E$782,СВЦЭМ!$A$39:$A$782,$A185,СВЦЭМ!$B$39:$B$782,V$155)+'СЕТ СН'!$F$15</f>
        <v>147.46907743</v>
      </c>
      <c r="W185" s="36">
        <f>SUMIFS(СВЦЭМ!$E$39:$E$782,СВЦЭМ!$A$39:$A$782,$A185,СВЦЭМ!$B$39:$B$782,W$155)+'СЕТ СН'!$F$15</f>
        <v>148.50402360999999</v>
      </c>
      <c r="X185" s="36">
        <f>SUMIFS(СВЦЭМ!$E$39:$E$782,СВЦЭМ!$A$39:$A$782,$A185,СВЦЭМ!$B$39:$B$782,X$155)+'СЕТ СН'!$F$15</f>
        <v>154.77004364000001</v>
      </c>
      <c r="Y185" s="36">
        <f>SUMIFS(СВЦЭМ!$E$39:$E$782,СВЦЭМ!$A$39:$A$782,$A185,СВЦЭМ!$B$39:$B$782,Y$155)+'СЕТ СН'!$F$15</f>
        <v>167.23806453</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СН'!$F$15</f>
        <v>165.56834513000001</v>
      </c>
      <c r="C191" s="36">
        <f>SUMIFS(СВЦЭМ!$F$39:$F$782,СВЦЭМ!$A$39:$A$782,$A191,СВЦЭМ!$B$39:$B$782,C$190)+'СЕТ СН'!$F$15</f>
        <v>177.93052961000001</v>
      </c>
      <c r="D191" s="36">
        <f>SUMIFS(СВЦЭМ!$F$39:$F$782,СВЦЭМ!$A$39:$A$782,$A191,СВЦЭМ!$B$39:$B$782,D$190)+'СЕТ СН'!$F$15</f>
        <v>184.68878910999999</v>
      </c>
      <c r="E191" s="36">
        <f>SUMIFS(СВЦЭМ!$F$39:$F$782,СВЦЭМ!$A$39:$A$782,$A191,СВЦЭМ!$B$39:$B$782,E$190)+'СЕТ СН'!$F$15</f>
        <v>184.66579494000001</v>
      </c>
      <c r="F191" s="36">
        <f>SUMIFS(СВЦЭМ!$F$39:$F$782,СВЦЭМ!$A$39:$A$782,$A191,СВЦЭМ!$B$39:$B$782,F$190)+'СЕТ СН'!$F$15</f>
        <v>183.95210954999999</v>
      </c>
      <c r="G191" s="36">
        <f>SUMIFS(СВЦЭМ!$F$39:$F$782,СВЦЭМ!$A$39:$A$782,$A191,СВЦЭМ!$B$39:$B$782,G$190)+'СЕТ СН'!$F$15</f>
        <v>182.56481375000001</v>
      </c>
      <c r="H191" s="36">
        <f>SUMIFS(СВЦЭМ!$F$39:$F$782,СВЦЭМ!$A$39:$A$782,$A191,СВЦЭМ!$B$39:$B$782,H$190)+'СЕТ СН'!$F$15</f>
        <v>173.23774205999999</v>
      </c>
      <c r="I191" s="36">
        <f>SUMIFS(СВЦЭМ!$F$39:$F$782,СВЦЭМ!$A$39:$A$782,$A191,СВЦЭМ!$B$39:$B$782,I$190)+'СЕТ СН'!$F$15</f>
        <v>168.29065395999999</v>
      </c>
      <c r="J191" s="36">
        <f>SUMIFS(СВЦЭМ!$F$39:$F$782,СВЦЭМ!$A$39:$A$782,$A191,СВЦЭМ!$B$39:$B$782,J$190)+'СЕТ СН'!$F$15</f>
        <v>161.49911176000001</v>
      </c>
      <c r="K191" s="36">
        <f>SUMIFS(СВЦЭМ!$F$39:$F$782,СВЦЭМ!$A$39:$A$782,$A191,СВЦЭМ!$B$39:$B$782,K$190)+'СЕТ СН'!$F$15</f>
        <v>150.63657947999999</v>
      </c>
      <c r="L191" s="36">
        <f>SUMIFS(СВЦЭМ!$F$39:$F$782,СВЦЭМ!$A$39:$A$782,$A191,СВЦЭМ!$B$39:$B$782,L$190)+'СЕТ СН'!$F$15</f>
        <v>150.58947800000001</v>
      </c>
      <c r="M191" s="36">
        <f>SUMIFS(СВЦЭМ!$F$39:$F$782,СВЦЭМ!$A$39:$A$782,$A191,СВЦЭМ!$B$39:$B$782,M$190)+'СЕТ СН'!$F$15</f>
        <v>151.16278337</v>
      </c>
      <c r="N191" s="36">
        <f>SUMIFS(СВЦЭМ!$F$39:$F$782,СВЦЭМ!$A$39:$A$782,$A191,СВЦЭМ!$B$39:$B$782,N$190)+'СЕТ СН'!$F$15</f>
        <v>155.47213027000001</v>
      </c>
      <c r="O191" s="36">
        <f>SUMIFS(СВЦЭМ!$F$39:$F$782,СВЦЭМ!$A$39:$A$782,$A191,СВЦЭМ!$B$39:$B$782,O$190)+'СЕТ СН'!$F$15</f>
        <v>161.47612167</v>
      </c>
      <c r="P191" s="36">
        <f>SUMIFS(СВЦЭМ!$F$39:$F$782,СВЦЭМ!$A$39:$A$782,$A191,СВЦЭМ!$B$39:$B$782,P$190)+'СЕТ СН'!$F$15</f>
        <v>168.42241164000001</v>
      </c>
      <c r="Q191" s="36">
        <f>SUMIFS(СВЦЭМ!$F$39:$F$782,СВЦЭМ!$A$39:$A$782,$A191,СВЦЭМ!$B$39:$B$782,Q$190)+'СЕТ СН'!$F$15</f>
        <v>172.42521658999999</v>
      </c>
      <c r="R191" s="36">
        <f>SUMIFS(СВЦЭМ!$F$39:$F$782,СВЦЭМ!$A$39:$A$782,$A191,СВЦЭМ!$B$39:$B$782,R$190)+'СЕТ СН'!$F$15</f>
        <v>170.33733139</v>
      </c>
      <c r="S191" s="36">
        <f>SUMIFS(СВЦЭМ!$F$39:$F$782,СВЦЭМ!$A$39:$A$782,$A191,СВЦЭМ!$B$39:$B$782,S$190)+'СЕТ СН'!$F$15</f>
        <v>167.45213910999999</v>
      </c>
      <c r="T191" s="36">
        <f>SUMIFS(СВЦЭМ!$F$39:$F$782,СВЦЭМ!$A$39:$A$782,$A191,СВЦЭМ!$B$39:$B$782,T$190)+'СЕТ СН'!$F$15</f>
        <v>161.92737675999999</v>
      </c>
      <c r="U191" s="36">
        <f>SUMIFS(СВЦЭМ!$F$39:$F$782,СВЦЭМ!$A$39:$A$782,$A191,СВЦЭМ!$B$39:$B$782,U$190)+'СЕТ СН'!$F$15</f>
        <v>151.28569010999999</v>
      </c>
      <c r="V191" s="36">
        <f>SUMIFS(СВЦЭМ!$F$39:$F$782,СВЦЭМ!$A$39:$A$782,$A191,СВЦЭМ!$B$39:$B$782,V$190)+'СЕТ СН'!$F$15</f>
        <v>145.84056207</v>
      </c>
      <c r="W191" s="36">
        <f>SUMIFS(СВЦЭМ!$F$39:$F$782,СВЦЭМ!$A$39:$A$782,$A191,СВЦЭМ!$B$39:$B$782,W$190)+'СЕТ СН'!$F$15</f>
        <v>144.22696626999999</v>
      </c>
      <c r="X191" s="36">
        <f>SUMIFS(СВЦЭМ!$F$39:$F$782,СВЦЭМ!$A$39:$A$782,$A191,СВЦЭМ!$B$39:$B$782,X$190)+'СЕТ СН'!$F$15</f>
        <v>147.15887892000001</v>
      </c>
      <c r="Y191" s="36">
        <f>SUMIFS(СВЦЭМ!$F$39:$F$782,СВЦЭМ!$A$39:$A$782,$A191,СВЦЭМ!$B$39:$B$782,Y$190)+'СЕТ СН'!$F$15</f>
        <v>150.25067489</v>
      </c>
      <c r="AA191" s="45"/>
    </row>
    <row r="192" spans="1:27" ht="15.75" x14ac:dyDescent="0.2">
      <c r="A192" s="35">
        <f>A191+1</f>
        <v>44288</v>
      </c>
      <c r="B192" s="36">
        <f>SUMIFS(СВЦЭМ!$F$39:$F$782,СВЦЭМ!$A$39:$A$782,$A192,СВЦЭМ!$B$39:$B$782,B$190)+'СЕТ СН'!$F$15</f>
        <v>160.31749844999999</v>
      </c>
      <c r="C192" s="36">
        <f>SUMIFS(СВЦЭМ!$F$39:$F$782,СВЦЭМ!$A$39:$A$782,$A192,СВЦЭМ!$B$39:$B$782,C$190)+'СЕТ СН'!$F$15</f>
        <v>168.74719754</v>
      </c>
      <c r="D192" s="36">
        <f>SUMIFS(СВЦЭМ!$F$39:$F$782,СВЦЭМ!$A$39:$A$782,$A192,СВЦЭМ!$B$39:$B$782,D$190)+'СЕТ СН'!$F$15</f>
        <v>176.05541496000001</v>
      </c>
      <c r="E192" s="36">
        <f>SUMIFS(СВЦЭМ!$F$39:$F$782,СВЦЭМ!$A$39:$A$782,$A192,СВЦЭМ!$B$39:$B$782,E$190)+'СЕТ СН'!$F$15</f>
        <v>177.96012153999999</v>
      </c>
      <c r="F192" s="36">
        <f>SUMIFS(СВЦЭМ!$F$39:$F$782,СВЦЭМ!$A$39:$A$782,$A192,СВЦЭМ!$B$39:$B$782,F$190)+'СЕТ СН'!$F$15</f>
        <v>176.83245911</v>
      </c>
      <c r="G192" s="36">
        <f>SUMIFS(СВЦЭМ!$F$39:$F$782,СВЦЭМ!$A$39:$A$782,$A192,СВЦЭМ!$B$39:$B$782,G$190)+'СЕТ СН'!$F$15</f>
        <v>172.35619369</v>
      </c>
      <c r="H192" s="36">
        <f>SUMIFS(СВЦЭМ!$F$39:$F$782,СВЦЭМ!$A$39:$A$782,$A192,СВЦЭМ!$B$39:$B$782,H$190)+'СЕТ СН'!$F$15</f>
        <v>167.18874635</v>
      </c>
      <c r="I192" s="36">
        <f>SUMIFS(СВЦЭМ!$F$39:$F$782,СВЦЭМ!$A$39:$A$782,$A192,СВЦЭМ!$B$39:$B$782,I$190)+'СЕТ СН'!$F$15</f>
        <v>162.84700956</v>
      </c>
      <c r="J192" s="36">
        <f>SUMIFS(СВЦЭМ!$F$39:$F$782,СВЦЭМ!$A$39:$A$782,$A192,СВЦЭМ!$B$39:$B$782,J$190)+'СЕТ СН'!$F$15</f>
        <v>156.93777542000001</v>
      </c>
      <c r="K192" s="36">
        <f>SUMIFS(СВЦЭМ!$F$39:$F$782,СВЦЭМ!$A$39:$A$782,$A192,СВЦЭМ!$B$39:$B$782,K$190)+'СЕТ СН'!$F$15</f>
        <v>152.74914129000001</v>
      </c>
      <c r="L192" s="36">
        <f>SUMIFS(СВЦЭМ!$F$39:$F$782,СВЦЭМ!$A$39:$A$782,$A192,СВЦЭМ!$B$39:$B$782,L$190)+'СЕТ СН'!$F$15</f>
        <v>155.52699858</v>
      </c>
      <c r="M192" s="36">
        <f>SUMIFS(СВЦЭМ!$F$39:$F$782,СВЦЭМ!$A$39:$A$782,$A192,СВЦЭМ!$B$39:$B$782,M$190)+'СЕТ СН'!$F$15</f>
        <v>153.57954276000001</v>
      </c>
      <c r="N192" s="36">
        <f>SUMIFS(СВЦЭМ!$F$39:$F$782,СВЦЭМ!$A$39:$A$782,$A192,СВЦЭМ!$B$39:$B$782,N$190)+'СЕТ СН'!$F$15</f>
        <v>158.13449183</v>
      </c>
      <c r="O192" s="36">
        <f>SUMIFS(СВЦЭМ!$F$39:$F$782,СВЦЭМ!$A$39:$A$782,$A192,СВЦЭМ!$B$39:$B$782,O$190)+'СЕТ СН'!$F$15</f>
        <v>163.53984610000001</v>
      </c>
      <c r="P192" s="36">
        <f>SUMIFS(СВЦЭМ!$F$39:$F$782,СВЦЭМ!$A$39:$A$782,$A192,СВЦЭМ!$B$39:$B$782,P$190)+'СЕТ СН'!$F$15</f>
        <v>170.572067</v>
      </c>
      <c r="Q192" s="36">
        <f>SUMIFS(СВЦЭМ!$F$39:$F$782,СВЦЭМ!$A$39:$A$782,$A192,СВЦЭМ!$B$39:$B$782,Q$190)+'СЕТ СН'!$F$15</f>
        <v>173.21219812999999</v>
      </c>
      <c r="R192" s="36">
        <f>SUMIFS(СВЦЭМ!$F$39:$F$782,СВЦЭМ!$A$39:$A$782,$A192,СВЦЭМ!$B$39:$B$782,R$190)+'СЕТ СН'!$F$15</f>
        <v>173.55372</v>
      </c>
      <c r="S192" s="36">
        <f>SUMIFS(СВЦЭМ!$F$39:$F$782,СВЦЭМ!$A$39:$A$782,$A192,СВЦЭМ!$B$39:$B$782,S$190)+'СЕТ СН'!$F$15</f>
        <v>172.64929746999999</v>
      </c>
      <c r="T192" s="36">
        <f>SUMIFS(СВЦЭМ!$F$39:$F$782,СВЦЭМ!$A$39:$A$782,$A192,СВЦЭМ!$B$39:$B$782,T$190)+'СЕТ СН'!$F$15</f>
        <v>163.07386726999999</v>
      </c>
      <c r="U192" s="36">
        <f>SUMIFS(СВЦЭМ!$F$39:$F$782,СВЦЭМ!$A$39:$A$782,$A192,СВЦЭМ!$B$39:$B$782,U$190)+'СЕТ СН'!$F$15</f>
        <v>151.90883735</v>
      </c>
      <c r="V192" s="36">
        <f>SUMIFS(СВЦЭМ!$F$39:$F$782,СВЦЭМ!$A$39:$A$782,$A192,СВЦЭМ!$B$39:$B$782,V$190)+'СЕТ СН'!$F$15</f>
        <v>146.40898344999999</v>
      </c>
      <c r="W192" s="36">
        <f>SUMIFS(СВЦЭМ!$F$39:$F$782,СВЦЭМ!$A$39:$A$782,$A192,СВЦЭМ!$B$39:$B$782,W$190)+'СЕТ СН'!$F$15</f>
        <v>146.20348016</v>
      </c>
      <c r="X192" s="36">
        <f>SUMIFS(СВЦЭМ!$F$39:$F$782,СВЦЭМ!$A$39:$A$782,$A192,СВЦЭМ!$B$39:$B$782,X$190)+'СЕТ СН'!$F$15</f>
        <v>150.37268784</v>
      </c>
      <c r="Y192" s="36">
        <f>SUMIFS(СВЦЭМ!$F$39:$F$782,СВЦЭМ!$A$39:$A$782,$A192,СВЦЭМ!$B$39:$B$782,Y$190)+'СЕТ СН'!$F$15</f>
        <v>157.39186096</v>
      </c>
    </row>
    <row r="193" spans="1:25" ht="15.75" x14ac:dyDescent="0.2">
      <c r="A193" s="35">
        <f t="shared" ref="A193:A220" si="5">A192+1</f>
        <v>44289</v>
      </c>
      <c r="B193" s="36">
        <f>SUMIFS(СВЦЭМ!$F$39:$F$782,СВЦЭМ!$A$39:$A$782,$A193,СВЦЭМ!$B$39:$B$782,B$190)+'СЕТ СН'!$F$15</f>
        <v>171.54331769000001</v>
      </c>
      <c r="C193" s="36">
        <f>SUMIFS(СВЦЭМ!$F$39:$F$782,СВЦЭМ!$A$39:$A$782,$A193,СВЦЭМ!$B$39:$B$782,C$190)+'СЕТ СН'!$F$15</f>
        <v>179.89292258</v>
      </c>
      <c r="D193" s="36">
        <f>SUMIFS(СВЦЭМ!$F$39:$F$782,СВЦЭМ!$A$39:$A$782,$A193,СВЦЭМ!$B$39:$B$782,D$190)+'СЕТ СН'!$F$15</f>
        <v>185.27949068000001</v>
      </c>
      <c r="E193" s="36">
        <f>SUMIFS(СВЦЭМ!$F$39:$F$782,СВЦЭМ!$A$39:$A$782,$A193,СВЦЭМ!$B$39:$B$782,E$190)+'СЕТ СН'!$F$15</f>
        <v>183.17189703</v>
      </c>
      <c r="F193" s="36">
        <f>SUMIFS(СВЦЭМ!$F$39:$F$782,СВЦЭМ!$A$39:$A$782,$A193,СВЦЭМ!$B$39:$B$782,F$190)+'СЕТ СН'!$F$15</f>
        <v>185.51991949999999</v>
      </c>
      <c r="G193" s="36">
        <f>SUMIFS(СВЦЭМ!$F$39:$F$782,СВЦЭМ!$A$39:$A$782,$A193,СВЦЭМ!$B$39:$B$782,G$190)+'СЕТ СН'!$F$15</f>
        <v>183.5205684</v>
      </c>
      <c r="H193" s="36">
        <f>SUMIFS(СВЦЭМ!$F$39:$F$782,СВЦЭМ!$A$39:$A$782,$A193,СВЦЭМ!$B$39:$B$782,H$190)+'СЕТ СН'!$F$15</f>
        <v>170.51818478000001</v>
      </c>
      <c r="I193" s="36">
        <f>SUMIFS(СВЦЭМ!$F$39:$F$782,СВЦЭМ!$A$39:$A$782,$A193,СВЦЭМ!$B$39:$B$782,I$190)+'СЕТ СН'!$F$15</f>
        <v>165.22010599999999</v>
      </c>
      <c r="J193" s="36">
        <f>SUMIFS(СВЦЭМ!$F$39:$F$782,СВЦЭМ!$A$39:$A$782,$A193,СВЦЭМ!$B$39:$B$782,J$190)+'СЕТ СН'!$F$15</f>
        <v>155.93407563</v>
      </c>
      <c r="K193" s="36">
        <f>SUMIFS(СВЦЭМ!$F$39:$F$782,СВЦЭМ!$A$39:$A$782,$A193,СВЦЭМ!$B$39:$B$782,K$190)+'СЕТ СН'!$F$15</f>
        <v>147.01679999999999</v>
      </c>
      <c r="L193" s="36">
        <f>SUMIFS(СВЦЭМ!$F$39:$F$782,СВЦЭМ!$A$39:$A$782,$A193,СВЦЭМ!$B$39:$B$782,L$190)+'СЕТ СН'!$F$15</f>
        <v>148.30882387</v>
      </c>
      <c r="M193" s="36">
        <f>SUMIFS(СВЦЭМ!$F$39:$F$782,СВЦЭМ!$A$39:$A$782,$A193,СВЦЭМ!$B$39:$B$782,M$190)+'СЕТ СН'!$F$15</f>
        <v>150.01977244</v>
      </c>
      <c r="N193" s="36">
        <f>SUMIFS(СВЦЭМ!$F$39:$F$782,СВЦЭМ!$A$39:$A$782,$A193,СВЦЭМ!$B$39:$B$782,N$190)+'СЕТ СН'!$F$15</f>
        <v>155.31181604</v>
      </c>
      <c r="O193" s="36">
        <f>SUMIFS(СВЦЭМ!$F$39:$F$782,СВЦЭМ!$A$39:$A$782,$A193,СВЦЭМ!$B$39:$B$782,O$190)+'СЕТ СН'!$F$15</f>
        <v>161.90976139</v>
      </c>
      <c r="P193" s="36">
        <f>SUMIFS(СВЦЭМ!$F$39:$F$782,СВЦЭМ!$A$39:$A$782,$A193,СВЦЭМ!$B$39:$B$782,P$190)+'СЕТ СН'!$F$15</f>
        <v>170.18548835999999</v>
      </c>
      <c r="Q193" s="36">
        <f>SUMIFS(СВЦЭМ!$F$39:$F$782,СВЦЭМ!$A$39:$A$782,$A193,СВЦЭМ!$B$39:$B$782,Q$190)+'СЕТ СН'!$F$15</f>
        <v>173.76161425999999</v>
      </c>
      <c r="R193" s="36">
        <f>SUMIFS(СВЦЭМ!$F$39:$F$782,СВЦЭМ!$A$39:$A$782,$A193,СВЦЭМ!$B$39:$B$782,R$190)+'СЕТ СН'!$F$15</f>
        <v>172.17437878999999</v>
      </c>
      <c r="S193" s="36">
        <f>SUMIFS(СВЦЭМ!$F$39:$F$782,СВЦЭМ!$A$39:$A$782,$A193,СВЦЭМ!$B$39:$B$782,S$190)+'СЕТ СН'!$F$15</f>
        <v>169.26307120999999</v>
      </c>
      <c r="T193" s="36">
        <f>SUMIFS(СВЦЭМ!$F$39:$F$782,СВЦЭМ!$A$39:$A$782,$A193,СВЦЭМ!$B$39:$B$782,T$190)+'СЕТ СН'!$F$15</f>
        <v>156.93528430000001</v>
      </c>
      <c r="U193" s="36">
        <f>SUMIFS(СВЦЭМ!$F$39:$F$782,СВЦЭМ!$A$39:$A$782,$A193,СВЦЭМ!$B$39:$B$782,U$190)+'СЕТ СН'!$F$15</f>
        <v>144.61598445000001</v>
      </c>
      <c r="V193" s="36">
        <f>SUMIFS(СВЦЭМ!$F$39:$F$782,СВЦЭМ!$A$39:$A$782,$A193,СВЦЭМ!$B$39:$B$782,V$190)+'СЕТ СН'!$F$15</f>
        <v>140.79705712000001</v>
      </c>
      <c r="W193" s="36">
        <f>SUMIFS(СВЦЭМ!$F$39:$F$782,СВЦЭМ!$A$39:$A$782,$A193,СВЦЭМ!$B$39:$B$782,W$190)+'СЕТ СН'!$F$15</f>
        <v>140.18650238000001</v>
      </c>
      <c r="X193" s="36">
        <f>SUMIFS(СВЦЭМ!$F$39:$F$782,СВЦЭМ!$A$39:$A$782,$A193,СВЦЭМ!$B$39:$B$782,X$190)+'СЕТ СН'!$F$15</f>
        <v>143.94310786</v>
      </c>
      <c r="Y193" s="36">
        <f>SUMIFS(СВЦЭМ!$F$39:$F$782,СВЦЭМ!$A$39:$A$782,$A193,СВЦЭМ!$B$39:$B$782,Y$190)+'СЕТ СН'!$F$15</f>
        <v>152.08392825999999</v>
      </c>
    </row>
    <row r="194" spans="1:25" ht="15.75" x14ac:dyDescent="0.2">
      <c r="A194" s="35">
        <f t="shared" si="5"/>
        <v>44290</v>
      </c>
      <c r="B194" s="36">
        <f>SUMIFS(СВЦЭМ!$F$39:$F$782,СВЦЭМ!$A$39:$A$782,$A194,СВЦЭМ!$B$39:$B$782,B$190)+'СЕТ СН'!$F$15</f>
        <v>163.53861545000001</v>
      </c>
      <c r="C194" s="36">
        <f>SUMIFS(СВЦЭМ!$F$39:$F$782,СВЦЭМ!$A$39:$A$782,$A194,СВЦЭМ!$B$39:$B$782,C$190)+'СЕТ СН'!$F$15</f>
        <v>175.86987794999999</v>
      </c>
      <c r="D194" s="36">
        <f>SUMIFS(СВЦЭМ!$F$39:$F$782,СВЦЭМ!$A$39:$A$782,$A194,СВЦЭМ!$B$39:$B$782,D$190)+'СЕТ СН'!$F$15</f>
        <v>182.65259472</v>
      </c>
      <c r="E194" s="36">
        <f>SUMIFS(СВЦЭМ!$F$39:$F$782,СВЦЭМ!$A$39:$A$782,$A194,СВЦЭМ!$B$39:$B$782,E$190)+'СЕТ СН'!$F$15</f>
        <v>183.73891592000001</v>
      </c>
      <c r="F194" s="36">
        <f>SUMIFS(СВЦЭМ!$F$39:$F$782,СВЦЭМ!$A$39:$A$782,$A194,СВЦЭМ!$B$39:$B$782,F$190)+'СЕТ СН'!$F$15</f>
        <v>185.55317459</v>
      </c>
      <c r="G194" s="36">
        <f>SUMIFS(СВЦЭМ!$F$39:$F$782,СВЦЭМ!$A$39:$A$782,$A194,СВЦЭМ!$B$39:$B$782,G$190)+'СЕТ СН'!$F$15</f>
        <v>184.16850331000001</v>
      </c>
      <c r="H194" s="36">
        <f>SUMIFS(СВЦЭМ!$F$39:$F$782,СВЦЭМ!$A$39:$A$782,$A194,СВЦЭМ!$B$39:$B$782,H$190)+'СЕТ СН'!$F$15</f>
        <v>181.24277794</v>
      </c>
      <c r="I194" s="36">
        <f>SUMIFS(СВЦЭМ!$F$39:$F$782,СВЦЭМ!$A$39:$A$782,$A194,СВЦЭМ!$B$39:$B$782,I$190)+'СЕТ СН'!$F$15</f>
        <v>172.13299903999999</v>
      </c>
      <c r="J194" s="36">
        <f>SUMIFS(СВЦЭМ!$F$39:$F$782,СВЦЭМ!$A$39:$A$782,$A194,СВЦЭМ!$B$39:$B$782,J$190)+'СЕТ СН'!$F$15</f>
        <v>160.41975049999999</v>
      </c>
      <c r="K194" s="36">
        <f>SUMIFS(СВЦЭМ!$F$39:$F$782,СВЦЭМ!$A$39:$A$782,$A194,СВЦЭМ!$B$39:$B$782,K$190)+'СЕТ СН'!$F$15</f>
        <v>149.66706693</v>
      </c>
      <c r="L194" s="36">
        <f>SUMIFS(СВЦЭМ!$F$39:$F$782,СВЦЭМ!$A$39:$A$782,$A194,СВЦЭМ!$B$39:$B$782,L$190)+'СЕТ СН'!$F$15</f>
        <v>146.84426325000001</v>
      </c>
      <c r="M194" s="36">
        <f>SUMIFS(СВЦЭМ!$F$39:$F$782,СВЦЭМ!$A$39:$A$782,$A194,СВЦЭМ!$B$39:$B$782,M$190)+'СЕТ СН'!$F$15</f>
        <v>147.71788369999999</v>
      </c>
      <c r="N194" s="36">
        <f>SUMIFS(СВЦЭМ!$F$39:$F$782,СВЦЭМ!$A$39:$A$782,$A194,СВЦЭМ!$B$39:$B$782,N$190)+'СЕТ СН'!$F$15</f>
        <v>151.00824754000001</v>
      </c>
      <c r="O194" s="36">
        <f>SUMIFS(СВЦЭМ!$F$39:$F$782,СВЦЭМ!$A$39:$A$782,$A194,СВЦЭМ!$B$39:$B$782,O$190)+'СЕТ СН'!$F$15</f>
        <v>156.30747242999999</v>
      </c>
      <c r="P194" s="36">
        <f>SUMIFS(СВЦЭМ!$F$39:$F$782,СВЦЭМ!$A$39:$A$782,$A194,СВЦЭМ!$B$39:$B$782,P$190)+'СЕТ СН'!$F$15</f>
        <v>164.42176745</v>
      </c>
      <c r="Q194" s="36">
        <f>SUMIFS(СВЦЭМ!$F$39:$F$782,СВЦЭМ!$A$39:$A$782,$A194,СВЦЭМ!$B$39:$B$782,Q$190)+'СЕТ СН'!$F$15</f>
        <v>169.06221729000001</v>
      </c>
      <c r="R194" s="36">
        <f>SUMIFS(СВЦЭМ!$F$39:$F$782,СВЦЭМ!$A$39:$A$782,$A194,СВЦЭМ!$B$39:$B$782,R$190)+'СЕТ СН'!$F$15</f>
        <v>167.92980602</v>
      </c>
      <c r="S194" s="36">
        <f>SUMIFS(СВЦЭМ!$F$39:$F$782,СВЦЭМ!$A$39:$A$782,$A194,СВЦЭМ!$B$39:$B$782,S$190)+'СЕТ СН'!$F$15</f>
        <v>162.85652930000001</v>
      </c>
      <c r="T194" s="36">
        <f>SUMIFS(СВЦЭМ!$F$39:$F$782,СВЦЭМ!$A$39:$A$782,$A194,СВЦЭМ!$B$39:$B$782,T$190)+'СЕТ СН'!$F$15</f>
        <v>148.42249294999999</v>
      </c>
      <c r="U194" s="36">
        <f>SUMIFS(СВЦЭМ!$F$39:$F$782,СВЦЭМ!$A$39:$A$782,$A194,СВЦЭМ!$B$39:$B$782,U$190)+'СЕТ СН'!$F$15</f>
        <v>137.09299257000001</v>
      </c>
      <c r="V194" s="36">
        <f>SUMIFS(СВЦЭМ!$F$39:$F$782,СВЦЭМ!$A$39:$A$782,$A194,СВЦЭМ!$B$39:$B$782,V$190)+'СЕТ СН'!$F$15</f>
        <v>136.32347335</v>
      </c>
      <c r="W194" s="36">
        <f>SUMIFS(СВЦЭМ!$F$39:$F$782,СВЦЭМ!$A$39:$A$782,$A194,СВЦЭМ!$B$39:$B$782,W$190)+'СЕТ СН'!$F$15</f>
        <v>138.41656748</v>
      </c>
      <c r="X194" s="36">
        <f>SUMIFS(СВЦЭМ!$F$39:$F$782,СВЦЭМ!$A$39:$A$782,$A194,СВЦЭМ!$B$39:$B$782,X$190)+'СЕТ СН'!$F$15</f>
        <v>142.21465018999999</v>
      </c>
      <c r="Y194" s="36">
        <f>SUMIFS(СВЦЭМ!$F$39:$F$782,СВЦЭМ!$A$39:$A$782,$A194,СВЦЭМ!$B$39:$B$782,Y$190)+'СЕТ СН'!$F$15</f>
        <v>149.66747885000001</v>
      </c>
    </row>
    <row r="195" spans="1:25" ht="15.75" x14ac:dyDescent="0.2">
      <c r="A195" s="35">
        <f t="shared" si="5"/>
        <v>44291</v>
      </c>
      <c r="B195" s="36">
        <f>SUMIFS(СВЦЭМ!$F$39:$F$782,СВЦЭМ!$A$39:$A$782,$A195,СВЦЭМ!$B$39:$B$782,B$190)+'СЕТ СН'!$F$15</f>
        <v>162.18878024</v>
      </c>
      <c r="C195" s="36">
        <f>SUMIFS(СВЦЭМ!$F$39:$F$782,СВЦЭМ!$A$39:$A$782,$A195,СВЦЭМ!$B$39:$B$782,C$190)+'СЕТ СН'!$F$15</f>
        <v>175.67398395000001</v>
      </c>
      <c r="D195" s="36">
        <f>SUMIFS(СВЦЭМ!$F$39:$F$782,СВЦЭМ!$A$39:$A$782,$A195,СВЦЭМ!$B$39:$B$782,D$190)+'СЕТ СН'!$F$15</f>
        <v>183.99317848999999</v>
      </c>
      <c r="E195" s="36">
        <f>SUMIFS(СВЦЭМ!$F$39:$F$782,СВЦЭМ!$A$39:$A$782,$A195,СВЦЭМ!$B$39:$B$782,E$190)+'СЕТ СН'!$F$15</f>
        <v>185.11983144000001</v>
      </c>
      <c r="F195" s="36">
        <f>SUMIFS(СВЦЭМ!$F$39:$F$782,СВЦЭМ!$A$39:$A$782,$A195,СВЦЭМ!$B$39:$B$782,F$190)+'СЕТ СН'!$F$15</f>
        <v>185.65858517000001</v>
      </c>
      <c r="G195" s="36">
        <f>SUMIFS(СВЦЭМ!$F$39:$F$782,СВЦЭМ!$A$39:$A$782,$A195,СВЦЭМ!$B$39:$B$782,G$190)+'СЕТ СН'!$F$15</f>
        <v>185.31542956000001</v>
      </c>
      <c r="H195" s="36">
        <f>SUMIFS(СВЦЭМ!$F$39:$F$782,СВЦЭМ!$A$39:$A$782,$A195,СВЦЭМ!$B$39:$B$782,H$190)+'СЕТ СН'!$F$15</f>
        <v>177.33737031000001</v>
      </c>
      <c r="I195" s="36">
        <f>SUMIFS(СВЦЭМ!$F$39:$F$782,СВЦЭМ!$A$39:$A$782,$A195,СВЦЭМ!$B$39:$B$782,I$190)+'СЕТ СН'!$F$15</f>
        <v>166.15300773999999</v>
      </c>
      <c r="J195" s="36">
        <f>SUMIFS(СВЦЭМ!$F$39:$F$782,СВЦЭМ!$A$39:$A$782,$A195,СВЦЭМ!$B$39:$B$782,J$190)+'СЕТ СН'!$F$15</f>
        <v>160.18231513999999</v>
      </c>
      <c r="K195" s="36">
        <f>SUMIFS(СВЦЭМ!$F$39:$F$782,СВЦЭМ!$A$39:$A$782,$A195,СВЦЭМ!$B$39:$B$782,K$190)+'СЕТ СН'!$F$15</f>
        <v>153.86804841</v>
      </c>
      <c r="L195" s="36">
        <f>SUMIFS(СВЦЭМ!$F$39:$F$782,СВЦЭМ!$A$39:$A$782,$A195,СВЦЭМ!$B$39:$B$782,L$190)+'СЕТ СН'!$F$15</f>
        <v>156.34050210000001</v>
      </c>
      <c r="M195" s="36">
        <f>SUMIFS(СВЦЭМ!$F$39:$F$782,СВЦЭМ!$A$39:$A$782,$A195,СВЦЭМ!$B$39:$B$782,M$190)+'СЕТ СН'!$F$15</f>
        <v>155.32293375</v>
      </c>
      <c r="N195" s="36">
        <f>SUMIFS(СВЦЭМ!$F$39:$F$782,СВЦЭМ!$A$39:$A$782,$A195,СВЦЭМ!$B$39:$B$782,N$190)+'СЕТ СН'!$F$15</f>
        <v>155.51074023000001</v>
      </c>
      <c r="O195" s="36">
        <f>SUMIFS(СВЦЭМ!$F$39:$F$782,СВЦЭМ!$A$39:$A$782,$A195,СВЦЭМ!$B$39:$B$782,O$190)+'СЕТ СН'!$F$15</f>
        <v>161.44138709999999</v>
      </c>
      <c r="P195" s="36">
        <f>SUMIFS(СВЦЭМ!$F$39:$F$782,СВЦЭМ!$A$39:$A$782,$A195,СВЦЭМ!$B$39:$B$782,P$190)+'СЕТ СН'!$F$15</f>
        <v>169.39985386000001</v>
      </c>
      <c r="Q195" s="36">
        <f>SUMIFS(СВЦЭМ!$F$39:$F$782,СВЦЭМ!$A$39:$A$782,$A195,СВЦЭМ!$B$39:$B$782,Q$190)+'СЕТ СН'!$F$15</f>
        <v>172.77289869000001</v>
      </c>
      <c r="R195" s="36">
        <f>SUMIFS(СВЦЭМ!$F$39:$F$782,СВЦЭМ!$A$39:$A$782,$A195,СВЦЭМ!$B$39:$B$782,R$190)+'СЕТ СН'!$F$15</f>
        <v>171.05839445000001</v>
      </c>
      <c r="S195" s="36">
        <f>SUMIFS(СВЦЭМ!$F$39:$F$782,СВЦЭМ!$A$39:$A$782,$A195,СВЦЭМ!$B$39:$B$782,S$190)+'СЕТ СН'!$F$15</f>
        <v>167.26957354000001</v>
      </c>
      <c r="T195" s="36">
        <f>SUMIFS(СВЦЭМ!$F$39:$F$782,СВЦЭМ!$A$39:$A$782,$A195,СВЦЭМ!$B$39:$B$782,T$190)+'СЕТ СН'!$F$15</f>
        <v>157.08090798999999</v>
      </c>
      <c r="U195" s="36">
        <f>SUMIFS(СВЦЭМ!$F$39:$F$782,СВЦЭМ!$A$39:$A$782,$A195,СВЦЭМ!$B$39:$B$782,U$190)+'СЕТ СН'!$F$15</f>
        <v>148.89735145</v>
      </c>
      <c r="V195" s="36">
        <f>SUMIFS(СВЦЭМ!$F$39:$F$782,СВЦЭМ!$A$39:$A$782,$A195,СВЦЭМ!$B$39:$B$782,V$190)+'СЕТ СН'!$F$15</f>
        <v>148.26534544</v>
      </c>
      <c r="W195" s="36">
        <f>SUMIFS(СВЦЭМ!$F$39:$F$782,СВЦЭМ!$A$39:$A$782,$A195,СВЦЭМ!$B$39:$B$782,W$190)+'СЕТ СН'!$F$15</f>
        <v>151.11682747</v>
      </c>
      <c r="X195" s="36">
        <f>SUMIFS(СВЦЭМ!$F$39:$F$782,СВЦЭМ!$A$39:$A$782,$A195,СВЦЭМ!$B$39:$B$782,X$190)+'СЕТ СН'!$F$15</f>
        <v>148.25730482</v>
      </c>
      <c r="Y195" s="36">
        <f>SUMIFS(СВЦЭМ!$F$39:$F$782,СВЦЭМ!$A$39:$A$782,$A195,СВЦЭМ!$B$39:$B$782,Y$190)+'СЕТ СН'!$F$15</f>
        <v>151.89354026999999</v>
      </c>
    </row>
    <row r="196" spans="1:25" ht="15.75" x14ac:dyDescent="0.2">
      <c r="A196" s="35">
        <f t="shared" si="5"/>
        <v>44292</v>
      </c>
      <c r="B196" s="36">
        <f>SUMIFS(СВЦЭМ!$F$39:$F$782,СВЦЭМ!$A$39:$A$782,$A196,СВЦЭМ!$B$39:$B$782,B$190)+'СЕТ СН'!$F$15</f>
        <v>153.38047327000001</v>
      </c>
      <c r="C196" s="36">
        <f>SUMIFS(СВЦЭМ!$F$39:$F$782,СВЦЭМ!$A$39:$A$782,$A196,СВЦЭМ!$B$39:$B$782,C$190)+'СЕТ СН'!$F$15</f>
        <v>164.35919612000001</v>
      </c>
      <c r="D196" s="36">
        <f>SUMIFS(СВЦЭМ!$F$39:$F$782,СВЦЭМ!$A$39:$A$782,$A196,СВЦЭМ!$B$39:$B$782,D$190)+'СЕТ СН'!$F$15</f>
        <v>174.60213651999999</v>
      </c>
      <c r="E196" s="36">
        <f>SUMIFS(СВЦЭМ!$F$39:$F$782,СВЦЭМ!$A$39:$A$782,$A196,СВЦЭМ!$B$39:$B$782,E$190)+'СЕТ СН'!$F$15</f>
        <v>175.91008285000001</v>
      </c>
      <c r="F196" s="36">
        <f>SUMIFS(СВЦЭМ!$F$39:$F$782,СВЦЭМ!$A$39:$A$782,$A196,СВЦЭМ!$B$39:$B$782,F$190)+'СЕТ СН'!$F$15</f>
        <v>176.20136896</v>
      </c>
      <c r="G196" s="36">
        <f>SUMIFS(СВЦЭМ!$F$39:$F$782,СВЦЭМ!$A$39:$A$782,$A196,СВЦЭМ!$B$39:$B$782,G$190)+'СЕТ СН'!$F$15</f>
        <v>174.97191466000001</v>
      </c>
      <c r="H196" s="36">
        <f>SUMIFS(СВЦЭМ!$F$39:$F$782,СВЦЭМ!$A$39:$A$782,$A196,СВЦЭМ!$B$39:$B$782,H$190)+'СЕТ СН'!$F$15</f>
        <v>170.19003251000001</v>
      </c>
      <c r="I196" s="36">
        <f>SUMIFS(СВЦЭМ!$F$39:$F$782,СВЦЭМ!$A$39:$A$782,$A196,СВЦЭМ!$B$39:$B$782,I$190)+'СЕТ СН'!$F$15</f>
        <v>160.86282091000001</v>
      </c>
      <c r="J196" s="36">
        <f>SUMIFS(СВЦЭМ!$F$39:$F$782,СВЦЭМ!$A$39:$A$782,$A196,СВЦЭМ!$B$39:$B$782,J$190)+'СЕТ СН'!$F$15</f>
        <v>153.10348248</v>
      </c>
      <c r="K196" s="36">
        <f>SUMIFS(СВЦЭМ!$F$39:$F$782,СВЦЭМ!$A$39:$A$782,$A196,СВЦЭМ!$B$39:$B$782,K$190)+'СЕТ СН'!$F$15</f>
        <v>147.11127367</v>
      </c>
      <c r="L196" s="36">
        <f>SUMIFS(СВЦЭМ!$F$39:$F$782,СВЦЭМ!$A$39:$A$782,$A196,СВЦЭМ!$B$39:$B$782,L$190)+'СЕТ СН'!$F$15</f>
        <v>149.98962101000001</v>
      </c>
      <c r="M196" s="36">
        <f>SUMIFS(СВЦЭМ!$F$39:$F$782,СВЦЭМ!$A$39:$A$782,$A196,СВЦЭМ!$B$39:$B$782,M$190)+'СЕТ СН'!$F$15</f>
        <v>152.41042091</v>
      </c>
      <c r="N196" s="36">
        <f>SUMIFS(СВЦЭМ!$F$39:$F$782,СВЦЭМ!$A$39:$A$782,$A196,СВЦЭМ!$B$39:$B$782,N$190)+'СЕТ СН'!$F$15</f>
        <v>157.39405765000001</v>
      </c>
      <c r="O196" s="36">
        <f>SUMIFS(СВЦЭМ!$F$39:$F$782,СВЦЭМ!$A$39:$A$782,$A196,СВЦЭМ!$B$39:$B$782,O$190)+'СЕТ СН'!$F$15</f>
        <v>164.24650808999999</v>
      </c>
      <c r="P196" s="36">
        <f>SUMIFS(СВЦЭМ!$F$39:$F$782,СВЦЭМ!$A$39:$A$782,$A196,СВЦЭМ!$B$39:$B$782,P$190)+'СЕТ СН'!$F$15</f>
        <v>172.11506924</v>
      </c>
      <c r="Q196" s="36">
        <f>SUMIFS(СВЦЭМ!$F$39:$F$782,СВЦЭМ!$A$39:$A$782,$A196,СВЦЭМ!$B$39:$B$782,Q$190)+'СЕТ СН'!$F$15</f>
        <v>173.68227483000001</v>
      </c>
      <c r="R196" s="36">
        <f>SUMIFS(СВЦЭМ!$F$39:$F$782,СВЦЭМ!$A$39:$A$782,$A196,СВЦЭМ!$B$39:$B$782,R$190)+'СЕТ СН'!$F$15</f>
        <v>172.17044858</v>
      </c>
      <c r="S196" s="36">
        <f>SUMIFS(СВЦЭМ!$F$39:$F$782,СВЦЭМ!$A$39:$A$782,$A196,СВЦЭМ!$B$39:$B$782,S$190)+'СЕТ СН'!$F$15</f>
        <v>169.09184087</v>
      </c>
      <c r="T196" s="36">
        <f>SUMIFS(СВЦЭМ!$F$39:$F$782,СВЦЭМ!$A$39:$A$782,$A196,СВЦЭМ!$B$39:$B$782,T$190)+'СЕТ СН'!$F$15</f>
        <v>159.08407847000001</v>
      </c>
      <c r="U196" s="36">
        <f>SUMIFS(СВЦЭМ!$F$39:$F$782,СВЦЭМ!$A$39:$A$782,$A196,СВЦЭМ!$B$39:$B$782,U$190)+'СЕТ СН'!$F$15</f>
        <v>145.80933880000001</v>
      </c>
      <c r="V196" s="36">
        <f>SUMIFS(СВЦЭМ!$F$39:$F$782,СВЦЭМ!$A$39:$A$782,$A196,СВЦЭМ!$B$39:$B$782,V$190)+'СЕТ СН'!$F$15</f>
        <v>138.46240736999999</v>
      </c>
      <c r="W196" s="36">
        <f>SUMIFS(СВЦЭМ!$F$39:$F$782,СВЦЭМ!$A$39:$A$782,$A196,СВЦЭМ!$B$39:$B$782,W$190)+'СЕТ СН'!$F$15</f>
        <v>140.95118761000001</v>
      </c>
      <c r="X196" s="36">
        <f>SUMIFS(СВЦЭМ!$F$39:$F$782,СВЦЭМ!$A$39:$A$782,$A196,СВЦЭМ!$B$39:$B$782,X$190)+'СЕТ СН'!$F$15</f>
        <v>144.77645679</v>
      </c>
      <c r="Y196" s="36">
        <f>SUMIFS(СВЦЭМ!$F$39:$F$782,СВЦЭМ!$A$39:$A$782,$A196,СВЦЭМ!$B$39:$B$782,Y$190)+'СЕТ СН'!$F$15</f>
        <v>154.19984027000001</v>
      </c>
    </row>
    <row r="197" spans="1:25" ht="15.75" x14ac:dyDescent="0.2">
      <c r="A197" s="35">
        <f t="shared" si="5"/>
        <v>44293</v>
      </c>
      <c r="B197" s="36">
        <f>SUMIFS(СВЦЭМ!$F$39:$F$782,СВЦЭМ!$A$39:$A$782,$A197,СВЦЭМ!$B$39:$B$782,B$190)+'СЕТ СН'!$F$15</f>
        <v>167.64381043</v>
      </c>
      <c r="C197" s="36">
        <f>SUMIFS(СВЦЭМ!$F$39:$F$782,СВЦЭМ!$A$39:$A$782,$A197,СВЦЭМ!$B$39:$B$782,C$190)+'СЕТ СН'!$F$15</f>
        <v>173.79121873</v>
      </c>
      <c r="D197" s="36">
        <f>SUMIFS(СВЦЭМ!$F$39:$F$782,СВЦЭМ!$A$39:$A$782,$A197,СВЦЭМ!$B$39:$B$782,D$190)+'СЕТ СН'!$F$15</f>
        <v>167.47954429000001</v>
      </c>
      <c r="E197" s="36">
        <f>SUMIFS(СВЦЭМ!$F$39:$F$782,СВЦЭМ!$A$39:$A$782,$A197,СВЦЭМ!$B$39:$B$782,E$190)+'СЕТ СН'!$F$15</f>
        <v>166.76414627</v>
      </c>
      <c r="F197" s="36">
        <f>SUMIFS(СВЦЭМ!$F$39:$F$782,СВЦЭМ!$A$39:$A$782,$A197,СВЦЭМ!$B$39:$B$782,F$190)+'СЕТ СН'!$F$15</f>
        <v>167.37318329999999</v>
      </c>
      <c r="G197" s="36">
        <f>SUMIFS(СВЦЭМ!$F$39:$F$782,СВЦЭМ!$A$39:$A$782,$A197,СВЦЭМ!$B$39:$B$782,G$190)+'СЕТ СН'!$F$15</f>
        <v>168.67830695999999</v>
      </c>
      <c r="H197" s="36">
        <f>SUMIFS(СВЦЭМ!$F$39:$F$782,СВЦЭМ!$A$39:$A$782,$A197,СВЦЭМ!$B$39:$B$782,H$190)+'СЕТ СН'!$F$15</f>
        <v>174.86278759999999</v>
      </c>
      <c r="I197" s="36">
        <f>SUMIFS(СВЦЭМ!$F$39:$F$782,СВЦЭМ!$A$39:$A$782,$A197,СВЦЭМ!$B$39:$B$782,I$190)+'СЕТ СН'!$F$15</f>
        <v>169.46449844</v>
      </c>
      <c r="J197" s="36">
        <f>SUMIFS(СВЦЭМ!$F$39:$F$782,СВЦЭМ!$A$39:$A$782,$A197,СВЦЭМ!$B$39:$B$782,J$190)+'СЕТ СН'!$F$15</f>
        <v>161.33934603</v>
      </c>
      <c r="K197" s="36">
        <f>SUMIFS(СВЦЭМ!$F$39:$F$782,СВЦЭМ!$A$39:$A$782,$A197,СВЦЭМ!$B$39:$B$782,K$190)+'СЕТ СН'!$F$15</f>
        <v>153.82907806</v>
      </c>
      <c r="L197" s="36">
        <f>SUMIFS(СВЦЭМ!$F$39:$F$782,СВЦЭМ!$A$39:$A$782,$A197,СВЦЭМ!$B$39:$B$782,L$190)+'СЕТ СН'!$F$15</f>
        <v>154.87176794999999</v>
      </c>
      <c r="M197" s="36">
        <f>SUMIFS(СВЦЭМ!$F$39:$F$782,СВЦЭМ!$A$39:$A$782,$A197,СВЦЭМ!$B$39:$B$782,M$190)+'СЕТ СН'!$F$15</f>
        <v>152.74736755000001</v>
      </c>
      <c r="N197" s="36">
        <f>SUMIFS(СВЦЭМ!$F$39:$F$782,СВЦЭМ!$A$39:$A$782,$A197,СВЦЭМ!$B$39:$B$782,N$190)+'СЕТ СН'!$F$15</f>
        <v>157.21942995000001</v>
      </c>
      <c r="O197" s="36">
        <f>SUMIFS(СВЦЭМ!$F$39:$F$782,СВЦЭМ!$A$39:$A$782,$A197,СВЦЭМ!$B$39:$B$782,O$190)+'СЕТ СН'!$F$15</f>
        <v>161.48322941999999</v>
      </c>
      <c r="P197" s="36">
        <f>SUMIFS(СВЦЭМ!$F$39:$F$782,СВЦЭМ!$A$39:$A$782,$A197,СВЦЭМ!$B$39:$B$782,P$190)+'СЕТ СН'!$F$15</f>
        <v>168.24595972</v>
      </c>
      <c r="Q197" s="36">
        <f>SUMIFS(СВЦЭМ!$F$39:$F$782,СВЦЭМ!$A$39:$A$782,$A197,СВЦЭМ!$B$39:$B$782,Q$190)+'СЕТ СН'!$F$15</f>
        <v>174.58844513</v>
      </c>
      <c r="R197" s="36">
        <f>SUMIFS(СВЦЭМ!$F$39:$F$782,СВЦЭМ!$A$39:$A$782,$A197,СВЦЭМ!$B$39:$B$782,R$190)+'СЕТ СН'!$F$15</f>
        <v>174.65553609</v>
      </c>
      <c r="S197" s="36">
        <f>SUMIFS(СВЦЭМ!$F$39:$F$782,СВЦЭМ!$A$39:$A$782,$A197,СВЦЭМ!$B$39:$B$782,S$190)+'СЕТ СН'!$F$15</f>
        <v>169.13862634</v>
      </c>
      <c r="T197" s="36">
        <f>SUMIFS(СВЦЭМ!$F$39:$F$782,СВЦЭМ!$A$39:$A$782,$A197,СВЦЭМ!$B$39:$B$782,T$190)+'СЕТ СН'!$F$15</f>
        <v>156.22041150000001</v>
      </c>
      <c r="U197" s="36">
        <f>SUMIFS(СВЦЭМ!$F$39:$F$782,СВЦЭМ!$A$39:$A$782,$A197,СВЦЭМ!$B$39:$B$782,U$190)+'СЕТ СН'!$F$15</f>
        <v>148.03179657000001</v>
      </c>
      <c r="V197" s="36">
        <f>SUMIFS(СВЦЭМ!$F$39:$F$782,СВЦЭМ!$A$39:$A$782,$A197,СВЦЭМ!$B$39:$B$782,V$190)+'СЕТ СН'!$F$15</f>
        <v>145.29587036000001</v>
      </c>
      <c r="W197" s="36">
        <f>SUMIFS(СВЦЭМ!$F$39:$F$782,СВЦЭМ!$A$39:$A$782,$A197,СВЦЭМ!$B$39:$B$782,W$190)+'СЕТ СН'!$F$15</f>
        <v>145.37945766000001</v>
      </c>
      <c r="X197" s="36">
        <f>SUMIFS(СВЦЭМ!$F$39:$F$782,СВЦЭМ!$A$39:$A$782,$A197,СВЦЭМ!$B$39:$B$782,X$190)+'СЕТ СН'!$F$15</f>
        <v>147.70654574</v>
      </c>
      <c r="Y197" s="36">
        <f>SUMIFS(СВЦЭМ!$F$39:$F$782,СВЦЭМ!$A$39:$A$782,$A197,СВЦЭМ!$B$39:$B$782,Y$190)+'СЕТ СН'!$F$15</f>
        <v>155.71522150999999</v>
      </c>
    </row>
    <row r="198" spans="1:25" ht="15.75" x14ac:dyDescent="0.2">
      <c r="A198" s="35">
        <f t="shared" si="5"/>
        <v>44294</v>
      </c>
      <c r="B198" s="36">
        <f>SUMIFS(СВЦЭМ!$F$39:$F$782,СВЦЭМ!$A$39:$A$782,$A198,СВЦЭМ!$B$39:$B$782,B$190)+'СЕТ СН'!$F$15</f>
        <v>160.98797318999999</v>
      </c>
      <c r="C198" s="36">
        <f>SUMIFS(СВЦЭМ!$F$39:$F$782,СВЦЭМ!$A$39:$A$782,$A198,СВЦЭМ!$B$39:$B$782,C$190)+'СЕТ СН'!$F$15</f>
        <v>172.49592332</v>
      </c>
      <c r="D198" s="36">
        <f>SUMIFS(СВЦЭМ!$F$39:$F$782,СВЦЭМ!$A$39:$A$782,$A198,СВЦЭМ!$B$39:$B$782,D$190)+'СЕТ СН'!$F$15</f>
        <v>169.85623280999999</v>
      </c>
      <c r="E198" s="36">
        <f>SUMIFS(СВЦЭМ!$F$39:$F$782,СВЦЭМ!$A$39:$A$782,$A198,СВЦЭМ!$B$39:$B$782,E$190)+'СЕТ СН'!$F$15</f>
        <v>168.95533947999999</v>
      </c>
      <c r="F198" s="36">
        <f>SUMIFS(СВЦЭМ!$F$39:$F$782,СВЦЭМ!$A$39:$A$782,$A198,СВЦЭМ!$B$39:$B$782,F$190)+'СЕТ СН'!$F$15</f>
        <v>168.91135703</v>
      </c>
      <c r="G198" s="36">
        <f>SUMIFS(СВЦЭМ!$F$39:$F$782,СВЦЭМ!$A$39:$A$782,$A198,СВЦЭМ!$B$39:$B$782,G$190)+'СЕТ СН'!$F$15</f>
        <v>171.04351703</v>
      </c>
      <c r="H198" s="36">
        <f>SUMIFS(СВЦЭМ!$F$39:$F$782,СВЦЭМ!$A$39:$A$782,$A198,СВЦЭМ!$B$39:$B$782,H$190)+'СЕТ СН'!$F$15</f>
        <v>168.68821438000001</v>
      </c>
      <c r="I198" s="36">
        <f>SUMIFS(СВЦЭМ!$F$39:$F$782,СВЦЭМ!$A$39:$A$782,$A198,СВЦЭМ!$B$39:$B$782,I$190)+'СЕТ СН'!$F$15</f>
        <v>160.77717068999999</v>
      </c>
      <c r="J198" s="36">
        <f>SUMIFS(СВЦЭМ!$F$39:$F$782,СВЦЭМ!$A$39:$A$782,$A198,СВЦЭМ!$B$39:$B$782,J$190)+'СЕТ СН'!$F$15</f>
        <v>160.00930435000001</v>
      </c>
      <c r="K198" s="36">
        <f>SUMIFS(СВЦЭМ!$F$39:$F$782,СВЦЭМ!$A$39:$A$782,$A198,СВЦЭМ!$B$39:$B$782,K$190)+'СЕТ СН'!$F$15</f>
        <v>156.83144314</v>
      </c>
      <c r="L198" s="36">
        <f>SUMIFS(СВЦЭМ!$F$39:$F$782,СВЦЭМ!$A$39:$A$782,$A198,СВЦЭМ!$B$39:$B$782,L$190)+'СЕТ СН'!$F$15</f>
        <v>157.51624551</v>
      </c>
      <c r="M198" s="36">
        <f>SUMIFS(СВЦЭМ!$F$39:$F$782,СВЦЭМ!$A$39:$A$782,$A198,СВЦЭМ!$B$39:$B$782,M$190)+'СЕТ СН'!$F$15</f>
        <v>158.8794609</v>
      </c>
      <c r="N198" s="36">
        <f>SUMIFS(СВЦЭМ!$F$39:$F$782,СВЦЭМ!$A$39:$A$782,$A198,СВЦЭМ!$B$39:$B$782,N$190)+'СЕТ СН'!$F$15</f>
        <v>162.06480238</v>
      </c>
      <c r="O198" s="36">
        <f>SUMIFS(СВЦЭМ!$F$39:$F$782,СВЦЭМ!$A$39:$A$782,$A198,СВЦЭМ!$B$39:$B$782,O$190)+'СЕТ СН'!$F$15</f>
        <v>162.89429519000001</v>
      </c>
      <c r="P198" s="36">
        <f>SUMIFS(СВЦЭМ!$F$39:$F$782,СВЦЭМ!$A$39:$A$782,$A198,СВЦЭМ!$B$39:$B$782,P$190)+'СЕТ СН'!$F$15</f>
        <v>163.30289112</v>
      </c>
      <c r="Q198" s="36">
        <f>SUMIFS(СВЦЭМ!$F$39:$F$782,СВЦЭМ!$A$39:$A$782,$A198,СВЦЭМ!$B$39:$B$782,Q$190)+'СЕТ СН'!$F$15</f>
        <v>166.98119492999999</v>
      </c>
      <c r="R198" s="36">
        <f>SUMIFS(СВЦЭМ!$F$39:$F$782,СВЦЭМ!$A$39:$A$782,$A198,СВЦЭМ!$B$39:$B$782,R$190)+'СЕТ СН'!$F$15</f>
        <v>165.32637176</v>
      </c>
      <c r="S198" s="36">
        <f>SUMIFS(СВЦЭМ!$F$39:$F$782,СВЦЭМ!$A$39:$A$782,$A198,СВЦЭМ!$B$39:$B$782,S$190)+'СЕТ СН'!$F$15</f>
        <v>162.85538306000001</v>
      </c>
      <c r="T198" s="36">
        <f>SUMIFS(СВЦЭМ!$F$39:$F$782,СВЦЭМ!$A$39:$A$782,$A198,СВЦЭМ!$B$39:$B$782,T$190)+'СЕТ СН'!$F$15</f>
        <v>159.26397059999999</v>
      </c>
      <c r="U198" s="36">
        <f>SUMIFS(СВЦЭМ!$F$39:$F$782,СВЦЭМ!$A$39:$A$782,$A198,СВЦЭМ!$B$39:$B$782,U$190)+'СЕТ СН'!$F$15</f>
        <v>148.18454098999999</v>
      </c>
      <c r="V198" s="36">
        <f>SUMIFS(СВЦЭМ!$F$39:$F$782,СВЦЭМ!$A$39:$A$782,$A198,СВЦЭМ!$B$39:$B$782,V$190)+'СЕТ СН'!$F$15</f>
        <v>147.62418936</v>
      </c>
      <c r="W198" s="36">
        <f>SUMIFS(СВЦЭМ!$F$39:$F$782,СВЦЭМ!$A$39:$A$782,$A198,СВЦЭМ!$B$39:$B$782,W$190)+'СЕТ СН'!$F$15</f>
        <v>150.78831711000001</v>
      </c>
      <c r="X198" s="36">
        <f>SUMIFS(СВЦЭМ!$F$39:$F$782,СВЦЭМ!$A$39:$A$782,$A198,СВЦЭМ!$B$39:$B$782,X$190)+'СЕТ СН'!$F$15</f>
        <v>153.63948882</v>
      </c>
      <c r="Y198" s="36">
        <f>SUMIFS(СВЦЭМ!$F$39:$F$782,СВЦЭМ!$A$39:$A$782,$A198,СВЦЭМ!$B$39:$B$782,Y$190)+'СЕТ СН'!$F$15</f>
        <v>160.13107191</v>
      </c>
    </row>
    <row r="199" spans="1:25" ht="15.75" x14ac:dyDescent="0.2">
      <c r="A199" s="35">
        <f t="shared" si="5"/>
        <v>44295</v>
      </c>
      <c r="B199" s="36">
        <f>SUMIFS(СВЦЭМ!$F$39:$F$782,СВЦЭМ!$A$39:$A$782,$A199,СВЦЭМ!$B$39:$B$782,B$190)+'СЕТ СН'!$F$15</f>
        <v>156.50580464999999</v>
      </c>
      <c r="C199" s="36">
        <f>SUMIFS(СВЦЭМ!$F$39:$F$782,СВЦЭМ!$A$39:$A$782,$A199,СВЦЭМ!$B$39:$B$782,C$190)+'СЕТ СН'!$F$15</f>
        <v>162.92744415999999</v>
      </c>
      <c r="D199" s="36">
        <f>SUMIFS(СВЦЭМ!$F$39:$F$782,СВЦЭМ!$A$39:$A$782,$A199,СВЦЭМ!$B$39:$B$782,D$190)+'СЕТ СН'!$F$15</f>
        <v>168.78559777000001</v>
      </c>
      <c r="E199" s="36">
        <f>SUMIFS(СВЦЭМ!$F$39:$F$782,СВЦЭМ!$A$39:$A$782,$A199,СВЦЭМ!$B$39:$B$782,E$190)+'СЕТ СН'!$F$15</f>
        <v>168.72604167</v>
      </c>
      <c r="F199" s="36">
        <f>SUMIFS(СВЦЭМ!$F$39:$F$782,СВЦЭМ!$A$39:$A$782,$A199,СВЦЭМ!$B$39:$B$782,F$190)+'СЕТ СН'!$F$15</f>
        <v>168.66690944000001</v>
      </c>
      <c r="G199" s="36">
        <f>SUMIFS(СВЦЭМ!$F$39:$F$782,СВЦЭМ!$A$39:$A$782,$A199,СВЦЭМ!$B$39:$B$782,G$190)+'СЕТ СН'!$F$15</f>
        <v>169.34310378999999</v>
      </c>
      <c r="H199" s="36">
        <f>SUMIFS(СВЦЭМ!$F$39:$F$782,СВЦЭМ!$A$39:$A$782,$A199,СВЦЭМ!$B$39:$B$782,H$190)+'СЕТ СН'!$F$15</f>
        <v>166.90893485000001</v>
      </c>
      <c r="I199" s="36">
        <f>SUMIFS(СВЦЭМ!$F$39:$F$782,СВЦЭМ!$A$39:$A$782,$A199,СВЦЭМ!$B$39:$B$782,I$190)+'СЕТ СН'!$F$15</f>
        <v>155.1904638</v>
      </c>
      <c r="J199" s="36">
        <f>SUMIFS(СВЦЭМ!$F$39:$F$782,СВЦЭМ!$A$39:$A$782,$A199,СВЦЭМ!$B$39:$B$782,J$190)+'СЕТ СН'!$F$15</f>
        <v>156.31462087</v>
      </c>
      <c r="K199" s="36">
        <f>SUMIFS(СВЦЭМ!$F$39:$F$782,СВЦЭМ!$A$39:$A$782,$A199,СВЦЭМ!$B$39:$B$782,K$190)+'СЕТ СН'!$F$15</f>
        <v>156.46735995</v>
      </c>
      <c r="L199" s="36">
        <f>SUMIFS(СВЦЭМ!$F$39:$F$782,СВЦЭМ!$A$39:$A$782,$A199,СВЦЭМ!$B$39:$B$782,L$190)+'СЕТ СН'!$F$15</f>
        <v>157.12368954999999</v>
      </c>
      <c r="M199" s="36">
        <f>SUMIFS(СВЦЭМ!$F$39:$F$782,СВЦЭМ!$A$39:$A$782,$A199,СВЦЭМ!$B$39:$B$782,M$190)+'СЕТ СН'!$F$15</f>
        <v>155.83030486000001</v>
      </c>
      <c r="N199" s="36">
        <f>SUMIFS(СВЦЭМ!$F$39:$F$782,СВЦЭМ!$A$39:$A$782,$A199,СВЦЭМ!$B$39:$B$782,N$190)+'СЕТ СН'!$F$15</f>
        <v>159.29926867</v>
      </c>
      <c r="O199" s="36">
        <f>SUMIFS(СВЦЭМ!$F$39:$F$782,СВЦЭМ!$A$39:$A$782,$A199,СВЦЭМ!$B$39:$B$782,O$190)+'СЕТ СН'!$F$15</f>
        <v>156.24547426000001</v>
      </c>
      <c r="P199" s="36">
        <f>SUMIFS(СВЦЭМ!$F$39:$F$782,СВЦЭМ!$A$39:$A$782,$A199,СВЦЭМ!$B$39:$B$782,P$190)+'СЕТ СН'!$F$15</f>
        <v>160.42899672999999</v>
      </c>
      <c r="Q199" s="36">
        <f>SUMIFS(СВЦЭМ!$F$39:$F$782,СВЦЭМ!$A$39:$A$782,$A199,СВЦЭМ!$B$39:$B$782,Q$190)+'СЕТ СН'!$F$15</f>
        <v>164.57650236999999</v>
      </c>
      <c r="R199" s="36">
        <f>SUMIFS(СВЦЭМ!$F$39:$F$782,СВЦЭМ!$A$39:$A$782,$A199,СВЦЭМ!$B$39:$B$782,R$190)+'СЕТ СН'!$F$15</f>
        <v>161.80501045</v>
      </c>
      <c r="S199" s="36">
        <f>SUMIFS(СВЦЭМ!$F$39:$F$782,СВЦЭМ!$A$39:$A$782,$A199,СВЦЭМ!$B$39:$B$782,S$190)+'СЕТ СН'!$F$15</f>
        <v>158.37691090999999</v>
      </c>
      <c r="T199" s="36">
        <f>SUMIFS(СВЦЭМ!$F$39:$F$782,СВЦЭМ!$A$39:$A$782,$A199,СВЦЭМ!$B$39:$B$782,T$190)+'СЕТ СН'!$F$15</f>
        <v>157.87261140000001</v>
      </c>
      <c r="U199" s="36">
        <f>SUMIFS(СВЦЭМ!$F$39:$F$782,СВЦЭМ!$A$39:$A$782,$A199,СВЦЭМ!$B$39:$B$782,U$190)+'СЕТ СН'!$F$15</f>
        <v>156.93963901999999</v>
      </c>
      <c r="V199" s="36">
        <f>SUMIFS(СВЦЭМ!$F$39:$F$782,СВЦЭМ!$A$39:$A$782,$A199,СВЦЭМ!$B$39:$B$782,V$190)+'СЕТ СН'!$F$15</f>
        <v>158.87479554999999</v>
      </c>
      <c r="W199" s="36">
        <f>SUMIFS(СВЦЭМ!$F$39:$F$782,СВЦЭМ!$A$39:$A$782,$A199,СВЦЭМ!$B$39:$B$782,W$190)+'СЕТ СН'!$F$15</f>
        <v>159.66274222999999</v>
      </c>
      <c r="X199" s="36">
        <f>SUMIFS(СВЦЭМ!$F$39:$F$782,СВЦЭМ!$A$39:$A$782,$A199,СВЦЭМ!$B$39:$B$782,X$190)+'СЕТ СН'!$F$15</f>
        <v>157.01178888000001</v>
      </c>
      <c r="Y199" s="36">
        <f>SUMIFS(СВЦЭМ!$F$39:$F$782,СВЦЭМ!$A$39:$A$782,$A199,СВЦЭМ!$B$39:$B$782,Y$190)+'СЕТ СН'!$F$15</f>
        <v>152.20819967</v>
      </c>
    </row>
    <row r="200" spans="1:25" ht="15.75" x14ac:dyDescent="0.2">
      <c r="A200" s="35">
        <f t="shared" si="5"/>
        <v>44296</v>
      </c>
      <c r="B200" s="36">
        <f>SUMIFS(СВЦЭМ!$F$39:$F$782,СВЦЭМ!$A$39:$A$782,$A200,СВЦЭМ!$B$39:$B$782,B$190)+'СЕТ СН'!$F$15</f>
        <v>164.29111688</v>
      </c>
      <c r="C200" s="36">
        <f>SUMIFS(СВЦЭМ!$F$39:$F$782,СВЦЭМ!$A$39:$A$782,$A200,СВЦЭМ!$B$39:$B$782,C$190)+'СЕТ СН'!$F$15</f>
        <v>171.43267402999999</v>
      </c>
      <c r="D200" s="36">
        <f>SUMIFS(СВЦЭМ!$F$39:$F$782,СВЦЭМ!$A$39:$A$782,$A200,СВЦЭМ!$B$39:$B$782,D$190)+'СЕТ СН'!$F$15</f>
        <v>173.10461548999999</v>
      </c>
      <c r="E200" s="36">
        <f>SUMIFS(СВЦЭМ!$F$39:$F$782,СВЦЭМ!$A$39:$A$782,$A200,СВЦЭМ!$B$39:$B$782,E$190)+'СЕТ СН'!$F$15</f>
        <v>170.26348881999999</v>
      </c>
      <c r="F200" s="36">
        <f>SUMIFS(СВЦЭМ!$F$39:$F$782,СВЦЭМ!$A$39:$A$782,$A200,СВЦЭМ!$B$39:$B$782,F$190)+'СЕТ СН'!$F$15</f>
        <v>167.73851393000001</v>
      </c>
      <c r="G200" s="36">
        <f>SUMIFS(СВЦЭМ!$F$39:$F$782,СВЦЭМ!$A$39:$A$782,$A200,СВЦЭМ!$B$39:$B$782,G$190)+'СЕТ СН'!$F$15</f>
        <v>168.2845519</v>
      </c>
      <c r="H200" s="36">
        <f>SUMIFS(СВЦЭМ!$F$39:$F$782,СВЦЭМ!$A$39:$A$782,$A200,СВЦЭМ!$B$39:$B$782,H$190)+'СЕТ СН'!$F$15</f>
        <v>166.20911745999999</v>
      </c>
      <c r="I200" s="36">
        <f>SUMIFS(СВЦЭМ!$F$39:$F$782,СВЦЭМ!$A$39:$A$782,$A200,СВЦЭМ!$B$39:$B$782,I$190)+'СЕТ СН'!$F$15</f>
        <v>160.50414860999999</v>
      </c>
      <c r="J200" s="36">
        <f>SUMIFS(СВЦЭМ!$F$39:$F$782,СВЦЭМ!$A$39:$A$782,$A200,СВЦЭМ!$B$39:$B$782,J$190)+'СЕТ СН'!$F$15</f>
        <v>153.27419479</v>
      </c>
      <c r="K200" s="36">
        <f>SUMIFS(СВЦЭМ!$F$39:$F$782,СВЦЭМ!$A$39:$A$782,$A200,СВЦЭМ!$B$39:$B$782,K$190)+'СЕТ СН'!$F$15</f>
        <v>143.44550326999999</v>
      </c>
      <c r="L200" s="36">
        <f>SUMIFS(СВЦЭМ!$F$39:$F$782,СВЦЭМ!$A$39:$A$782,$A200,СВЦЭМ!$B$39:$B$782,L$190)+'СЕТ СН'!$F$15</f>
        <v>144.9225605</v>
      </c>
      <c r="M200" s="36">
        <f>SUMIFS(СВЦЭМ!$F$39:$F$782,СВЦЭМ!$A$39:$A$782,$A200,СВЦЭМ!$B$39:$B$782,M$190)+'СЕТ СН'!$F$15</f>
        <v>148.0311169</v>
      </c>
      <c r="N200" s="36">
        <f>SUMIFS(СВЦЭМ!$F$39:$F$782,СВЦЭМ!$A$39:$A$782,$A200,СВЦЭМ!$B$39:$B$782,N$190)+'СЕТ СН'!$F$15</f>
        <v>155.6849216</v>
      </c>
      <c r="O200" s="36">
        <f>SUMIFS(СВЦЭМ!$F$39:$F$782,СВЦЭМ!$A$39:$A$782,$A200,СВЦЭМ!$B$39:$B$782,O$190)+'СЕТ СН'!$F$15</f>
        <v>159.90463711999999</v>
      </c>
      <c r="P200" s="36">
        <f>SUMIFS(СВЦЭМ!$F$39:$F$782,СВЦЭМ!$A$39:$A$782,$A200,СВЦЭМ!$B$39:$B$782,P$190)+'СЕТ СН'!$F$15</f>
        <v>167.77242742999999</v>
      </c>
      <c r="Q200" s="36">
        <f>SUMIFS(СВЦЭМ!$F$39:$F$782,СВЦЭМ!$A$39:$A$782,$A200,СВЦЭМ!$B$39:$B$782,Q$190)+'СЕТ СН'!$F$15</f>
        <v>170.08973802</v>
      </c>
      <c r="R200" s="36">
        <f>SUMIFS(СВЦЭМ!$F$39:$F$782,СВЦЭМ!$A$39:$A$782,$A200,СВЦЭМ!$B$39:$B$782,R$190)+'СЕТ СН'!$F$15</f>
        <v>168.02929072000001</v>
      </c>
      <c r="S200" s="36">
        <f>SUMIFS(СВЦЭМ!$F$39:$F$782,СВЦЭМ!$A$39:$A$782,$A200,СВЦЭМ!$B$39:$B$782,S$190)+'СЕТ СН'!$F$15</f>
        <v>159.89965333999999</v>
      </c>
      <c r="T200" s="36">
        <f>SUMIFS(СВЦЭМ!$F$39:$F$782,СВЦЭМ!$A$39:$A$782,$A200,СВЦЭМ!$B$39:$B$782,T$190)+'СЕТ СН'!$F$15</f>
        <v>142.80432338</v>
      </c>
      <c r="U200" s="36">
        <f>SUMIFS(СВЦЭМ!$F$39:$F$782,СВЦЭМ!$A$39:$A$782,$A200,СВЦЭМ!$B$39:$B$782,U$190)+'СЕТ СН'!$F$15</f>
        <v>131.45384440000001</v>
      </c>
      <c r="V200" s="36">
        <f>SUMIFS(СВЦЭМ!$F$39:$F$782,СВЦЭМ!$A$39:$A$782,$A200,СВЦЭМ!$B$39:$B$782,V$190)+'СЕТ СН'!$F$15</f>
        <v>130.75326837</v>
      </c>
      <c r="W200" s="36">
        <f>SUMIFS(СВЦЭМ!$F$39:$F$782,СВЦЭМ!$A$39:$A$782,$A200,СВЦЭМ!$B$39:$B$782,W$190)+'СЕТ СН'!$F$15</f>
        <v>132.91864373999999</v>
      </c>
      <c r="X200" s="36">
        <f>SUMIFS(СВЦЭМ!$F$39:$F$782,СВЦЭМ!$A$39:$A$782,$A200,СВЦЭМ!$B$39:$B$782,X$190)+'СЕТ СН'!$F$15</f>
        <v>133.65443956999999</v>
      </c>
      <c r="Y200" s="36">
        <f>SUMIFS(СВЦЭМ!$F$39:$F$782,СВЦЭМ!$A$39:$A$782,$A200,СВЦЭМ!$B$39:$B$782,Y$190)+'СЕТ СН'!$F$15</f>
        <v>140.67708156</v>
      </c>
    </row>
    <row r="201" spans="1:25" ht="15.75" x14ac:dyDescent="0.2">
      <c r="A201" s="35">
        <f t="shared" si="5"/>
        <v>44297</v>
      </c>
      <c r="B201" s="36">
        <f>SUMIFS(СВЦЭМ!$F$39:$F$782,СВЦЭМ!$A$39:$A$782,$A201,СВЦЭМ!$B$39:$B$782,B$190)+'СЕТ СН'!$F$15</f>
        <v>154.11016617999999</v>
      </c>
      <c r="C201" s="36">
        <f>SUMIFS(СВЦЭМ!$F$39:$F$782,СВЦЭМ!$A$39:$A$782,$A201,СВЦЭМ!$B$39:$B$782,C$190)+'СЕТ СН'!$F$15</f>
        <v>171.59057419999999</v>
      </c>
      <c r="D201" s="36">
        <f>SUMIFS(СВЦЭМ!$F$39:$F$782,СВЦЭМ!$A$39:$A$782,$A201,СВЦЭМ!$B$39:$B$782,D$190)+'СЕТ СН'!$F$15</f>
        <v>183.70193499000001</v>
      </c>
      <c r="E201" s="36">
        <f>SUMIFS(СВЦЭМ!$F$39:$F$782,СВЦЭМ!$A$39:$A$782,$A201,СВЦЭМ!$B$39:$B$782,E$190)+'СЕТ СН'!$F$15</f>
        <v>187.26944116999999</v>
      </c>
      <c r="F201" s="36">
        <f>SUMIFS(СВЦЭМ!$F$39:$F$782,СВЦЭМ!$A$39:$A$782,$A201,СВЦЭМ!$B$39:$B$782,F$190)+'СЕТ СН'!$F$15</f>
        <v>189.89004510999999</v>
      </c>
      <c r="G201" s="36">
        <f>SUMIFS(СВЦЭМ!$F$39:$F$782,СВЦЭМ!$A$39:$A$782,$A201,СВЦЭМ!$B$39:$B$782,G$190)+'СЕТ СН'!$F$15</f>
        <v>189.30612807</v>
      </c>
      <c r="H201" s="36">
        <f>SUMIFS(СВЦЭМ!$F$39:$F$782,СВЦЭМ!$A$39:$A$782,$A201,СВЦЭМ!$B$39:$B$782,H$190)+'СЕТ СН'!$F$15</f>
        <v>186.49834378</v>
      </c>
      <c r="I201" s="36">
        <f>SUMIFS(СВЦЭМ!$F$39:$F$782,СВЦЭМ!$A$39:$A$782,$A201,СВЦЭМ!$B$39:$B$782,I$190)+'СЕТ СН'!$F$15</f>
        <v>175.13702549999999</v>
      </c>
      <c r="J201" s="36">
        <f>SUMIFS(СВЦЭМ!$F$39:$F$782,СВЦЭМ!$A$39:$A$782,$A201,СВЦЭМ!$B$39:$B$782,J$190)+'СЕТ СН'!$F$15</f>
        <v>164.87663472</v>
      </c>
      <c r="K201" s="36">
        <f>SUMIFS(СВЦЭМ!$F$39:$F$782,СВЦЭМ!$A$39:$A$782,$A201,СВЦЭМ!$B$39:$B$782,K$190)+'СЕТ СН'!$F$15</f>
        <v>153.75411667</v>
      </c>
      <c r="L201" s="36">
        <f>SUMIFS(СВЦЭМ!$F$39:$F$782,СВЦЭМ!$A$39:$A$782,$A201,СВЦЭМ!$B$39:$B$782,L$190)+'СЕТ СН'!$F$15</f>
        <v>153.30687556999999</v>
      </c>
      <c r="M201" s="36">
        <f>SUMIFS(СВЦЭМ!$F$39:$F$782,СВЦЭМ!$A$39:$A$782,$A201,СВЦЭМ!$B$39:$B$782,M$190)+'СЕТ СН'!$F$15</f>
        <v>154.33184883999999</v>
      </c>
      <c r="N201" s="36">
        <f>SUMIFS(СВЦЭМ!$F$39:$F$782,СВЦЭМ!$A$39:$A$782,$A201,СВЦЭМ!$B$39:$B$782,N$190)+'СЕТ СН'!$F$15</f>
        <v>159.15549213</v>
      </c>
      <c r="O201" s="36">
        <f>SUMIFS(СВЦЭМ!$F$39:$F$782,СВЦЭМ!$A$39:$A$782,$A201,СВЦЭМ!$B$39:$B$782,O$190)+'СЕТ СН'!$F$15</f>
        <v>163.84022246000001</v>
      </c>
      <c r="P201" s="36">
        <f>SUMIFS(СВЦЭМ!$F$39:$F$782,СВЦЭМ!$A$39:$A$782,$A201,СВЦЭМ!$B$39:$B$782,P$190)+'СЕТ СН'!$F$15</f>
        <v>172.32096017000001</v>
      </c>
      <c r="Q201" s="36">
        <f>SUMIFS(СВЦЭМ!$F$39:$F$782,СВЦЭМ!$A$39:$A$782,$A201,СВЦЭМ!$B$39:$B$782,Q$190)+'СЕТ СН'!$F$15</f>
        <v>177.31275346999999</v>
      </c>
      <c r="R201" s="36">
        <f>SUMIFS(СВЦЭМ!$F$39:$F$782,СВЦЭМ!$A$39:$A$782,$A201,СВЦЭМ!$B$39:$B$782,R$190)+'СЕТ СН'!$F$15</f>
        <v>174.77179251999999</v>
      </c>
      <c r="S201" s="36">
        <f>SUMIFS(СВЦЭМ!$F$39:$F$782,СВЦЭМ!$A$39:$A$782,$A201,СВЦЭМ!$B$39:$B$782,S$190)+'СЕТ СН'!$F$15</f>
        <v>170.21116799000001</v>
      </c>
      <c r="T201" s="36">
        <f>SUMIFS(СВЦЭМ!$F$39:$F$782,СВЦЭМ!$A$39:$A$782,$A201,СВЦЭМ!$B$39:$B$782,T$190)+'СЕТ СН'!$F$15</f>
        <v>158.47094071000001</v>
      </c>
      <c r="U201" s="36">
        <f>SUMIFS(СВЦЭМ!$F$39:$F$782,СВЦЭМ!$A$39:$A$782,$A201,СВЦЭМ!$B$39:$B$782,U$190)+'СЕТ СН'!$F$15</f>
        <v>147.71170228</v>
      </c>
      <c r="V201" s="36">
        <f>SUMIFS(СВЦЭМ!$F$39:$F$782,СВЦЭМ!$A$39:$A$782,$A201,СВЦЭМ!$B$39:$B$782,V$190)+'СЕТ СН'!$F$15</f>
        <v>144.24469255</v>
      </c>
      <c r="W201" s="36">
        <f>SUMIFS(СВЦЭМ!$F$39:$F$782,СВЦЭМ!$A$39:$A$782,$A201,СВЦЭМ!$B$39:$B$782,W$190)+'СЕТ СН'!$F$15</f>
        <v>144.57824749</v>
      </c>
      <c r="X201" s="36">
        <f>SUMIFS(СВЦЭМ!$F$39:$F$782,СВЦЭМ!$A$39:$A$782,$A201,СВЦЭМ!$B$39:$B$782,X$190)+'СЕТ СН'!$F$15</f>
        <v>144.45828162999999</v>
      </c>
      <c r="Y201" s="36">
        <f>SUMIFS(СВЦЭМ!$F$39:$F$782,СВЦЭМ!$A$39:$A$782,$A201,СВЦЭМ!$B$39:$B$782,Y$190)+'СЕТ СН'!$F$15</f>
        <v>151.5703513</v>
      </c>
    </row>
    <row r="202" spans="1:25" ht="15.75" x14ac:dyDescent="0.2">
      <c r="A202" s="35">
        <f t="shared" si="5"/>
        <v>44298</v>
      </c>
      <c r="B202" s="36">
        <f>SUMIFS(СВЦЭМ!$F$39:$F$782,СВЦЭМ!$A$39:$A$782,$A202,СВЦЭМ!$B$39:$B$782,B$190)+'СЕТ СН'!$F$15</f>
        <v>159.03970924999999</v>
      </c>
      <c r="C202" s="36">
        <f>SUMIFS(СВЦЭМ!$F$39:$F$782,СВЦЭМ!$A$39:$A$782,$A202,СВЦЭМ!$B$39:$B$782,C$190)+'СЕТ СН'!$F$15</f>
        <v>169.25097432000001</v>
      </c>
      <c r="D202" s="36">
        <f>SUMIFS(СВЦЭМ!$F$39:$F$782,СВЦЭМ!$A$39:$A$782,$A202,СВЦЭМ!$B$39:$B$782,D$190)+'СЕТ СН'!$F$15</f>
        <v>178.49650625999999</v>
      </c>
      <c r="E202" s="36">
        <f>SUMIFS(СВЦЭМ!$F$39:$F$782,СВЦЭМ!$A$39:$A$782,$A202,СВЦЭМ!$B$39:$B$782,E$190)+'СЕТ СН'!$F$15</f>
        <v>188.88661153000001</v>
      </c>
      <c r="F202" s="36">
        <f>SUMIFS(СВЦЭМ!$F$39:$F$782,СВЦЭМ!$A$39:$A$782,$A202,СВЦЭМ!$B$39:$B$782,F$190)+'СЕТ СН'!$F$15</f>
        <v>191.9755576</v>
      </c>
      <c r="G202" s="36">
        <f>SUMIFS(СВЦЭМ!$F$39:$F$782,СВЦЭМ!$A$39:$A$782,$A202,СВЦЭМ!$B$39:$B$782,G$190)+'СЕТ СН'!$F$15</f>
        <v>187.85996677</v>
      </c>
      <c r="H202" s="36">
        <f>SUMIFS(СВЦЭМ!$F$39:$F$782,СВЦЭМ!$A$39:$A$782,$A202,СВЦЭМ!$B$39:$B$782,H$190)+'СЕТ СН'!$F$15</f>
        <v>182.17497926999999</v>
      </c>
      <c r="I202" s="36">
        <f>SUMIFS(СВЦЭМ!$F$39:$F$782,СВЦЭМ!$A$39:$A$782,$A202,СВЦЭМ!$B$39:$B$782,I$190)+'СЕТ СН'!$F$15</f>
        <v>170.9011399</v>
      </c>
      <c r="J202" s="36">
        <f>SUMIFS(СВЦЭМ!$F$39:$F$782,СВЦЭМ!$A$39:$A$782,$A202,СВЦЭМ!$B$39:$B$782,J$190)+'СЕТ СН'!$F$15</f>
        <v>159.95939756999999</v>
      </c>
      <c r="K202" s="36">
        <f>SUMIFS(СВЦЭМ!$F$39:$F$782,СВЦЭМ!$A$39:$A$782,$A202,СВЦЭМ!$B$39:$B$782,K$190)+'СЕТ СН'!$F$15</f>
        <v>152.60421116000001</v>
      </c>
      <c r="L202" s="36">
        <f>SUMIFS(СВЦЭМ!$F$39:$F$782,СВЦЭМ!$A$39:$A$782,$A202,СВЦЭМ!$B$39:$B$782,L$190)+'СЕТ СН'!$F$15</f>
        <v>151.52664718</v>
      </c>
      <c r="M202" s="36">
        <f>SUMIFS(СВЦЭМ!$F$39:$F$782,СВЦЭМ!$A$39:$A$782,$A202,СВЦЭМ!$B$39:$B$782,M$190)+'СЕТ СН'!$F$15</f>
        <v>153.15170427000001</v>
      </c>
      <c r="N202" s="36">
        <f>SUMIFS(СВЦЭМ!$F$39:$F$782,СВЦЭМ!$A$39:$A$782,$A202,СВЦЭМ!$B$39:$B$782,N$190)+'СЕТ СН'!$F$15</f>
        <v>156.91529675000001</v>
      </c>
      <c r="O202" s="36">
        <f>SUMIFS(СВЦЭМ!$F$39:$F$782,СВЦЭМ!$A$39:$A$782,$A202,СВЦЭМ!$B$39:$B$782,O$190)+'СЕТ СН'!$F$15</f>
        <v>163.62980259</v>
      </c>
      <c r="P202" s="36">
        <f>SUMIFS(СВЦЭМ!$F$39:$F$782,СВЦЭМ!$A$39:$A$782,$A202,СВЦЭМ!$B$39:$B$782,P$190)+'СЕТ СН'!$F$15</f>
        <v>170.19516941000001</v>
      </c>
      <c r="Q202" s="36">
        <f>SUMIFS(СВЦЭМ!$F$39:$F$782,СВЦЭМ!$A$39:$A$782,$A202,СВЦЭМ!$B$39:$B$782,Q$190)+'СЕТ СН'!$F$15</f>
        <v>173.60750232999999</v>
      </c>
      <c r="R202" s="36">
        <f>SUMIFS(СВЦЭМ!$F$39:$F$782,СВЦЭМ!$A$39:$A$782,$A202,СВЦЭМ!$B$39:$B$782,R$190)+'СЕТ СН'!$F$15</f>
        <v>172.24777326</v>
      </c>
      <c r="S202" s="36">
        <f>SUMIFS(СВЦЭМ!$F$39:$F$782,СВЦЭМ!$A$39:$A$782,$A202,СВЦЭМ!$B$39:$B$782,S$190)+'СЕТ СН'!$F$15</f>
        <v>169.15253614</v>
      </c>
      <c r="T202" s="36">
        <f>SUMIFS(СВЦЭМ!$F$39:$F$782,СВЦЭМ!$A$39:$A$782,$A202,СВЦЭМ!$B$39:$B$782,T$190)+'СЕТ СН'!$F$15</f>
        <v>156.21404025999999</v>
      </c>
      <c r="U202" s="36">
        <f>SUMIFS(СВЦЭМ!$F$39:$F$782,СВЦЭМ!$A$39:$A$782,$A202,СВЦЭМ!$B$39:$B$782,U$190)+'СЕТ СН'!$F$15</f>
        <v>147.99629103000001</v>
      </c>
      <c r="V202" s="36">
        <f>SUMIFS(СВЦЭМ!$F$39:$F$782,СВЦЭМ!$A$39:$A$782,$A202,СВЦЭМ!$B$39:$B$782,V$190)+'СЕТ СН'!$F$15</f>
        <v>145.60042437000001</v>
      </c>
      <c r="W202" s="36">
        <f>SUMIFS(СВЦЭМ!$F$39:$F$782,СВЦЭМ!$A$39:$A$782,$A202,СВЦЭМ!$B$39:$B$782,W$190)+'СЕТ СН'!$F$15</f>
        <v>144.66268324999999</v>
      </c>
      <c r="X202" s="36">
        <f>SUMIFS(СВЦЭМ!$F$39:$F$782,СВЦЭМ!$A$39:$A$782,$A202,СВЦЭМ!$B$39:$B$782,X$190)+'СЕТ СН'!$F$15</f>
        <v>147.46332747</v>
      </c>
      <c r="Y202" s="36">
        <f>SUMIFS(СВЦЭМ!$F$39:$F$782,СВЦЭМ!$A$39:$A$782,$A202,СВЦЭМ!$B$39:$B$782,Y$190)+'СЕТ СН'!$F$15</f>
        <v>154.41099048000001</v>
      </c>
    </row>
    <row r="203" spans="1:25" ht="15.75" x14ac:dyDescent="0.2">
      <c r="A203" s="35">
        <f t="shared" si="5"/>
        <v>44299</v>
      </c>
      <c r="B203" s="36">
        <f>SUMIFS(СВЦЭМ!$F$39:$F$782,СВЦЭМ!$A$39:$A$782,$A203,СВЦЭМ!$B$39:$B$782,B$190)+'СЕТ СН'!$F$15</f>
        <v>167.32058368</v>
      </c>
      <c r="C203" s="36">
        <f>SUMIFS(СВЦЭМ!$F$39:$F$782,СВЦЭМ!$A$39:$A$782,$A203,СВЦЭМ!$B$39:$B$782,C$190)+'СЕТ СН'!$F$15</f>
        <v>176.95896775</v>
      </c>
      <c r="D203" s="36">
        <f>SUMIFS(СВЦЭМ!$F$39:$F$782,СВЦЭМ!$A$39:$A$782,$A203,СВЦЭМ!$B$39:$B$782,D$190)+'СЕТ СН'!$F$15</f>
        <v>181.07771486999999</v>
      </c>
      <c r="E203" s="36">
        <f>SUMIFS(СВЦЭМ!$F$39:$F$782,СВЦЭМ!$A$39:$A$782,$A203,СВЦЭМ!$B$39:$B$782,E$190)+'СЕТ СН'!$F$15</f>
        <v>182.95031051999999</v>
      </c>
      <c r="F203" s="36">
        <f>SUMIFS(СВЦЭМ!$F$39:$F$782,СВЦЭМ!$A$39:$A$782,$A203,СВЦЭМ!$B$39:$B$782,F$190)+'СЕТ СН'!$F$15</f>
        <v>184.66000210000001</v>
      </c>
      <c r="G203" s="36">
        <f>SUMIFS(СВЦЭМ!$F$39:$F$782,СВЦЭМ!$A$39:$A$782,$A203,СВЦЭМ!$B$39:$B$782,G$190)+'СЕТ СН'!$F$15</f>
        <v>181.01595553000001</v>
      </c>
      <c r="H203" s="36">
        <f>SUMIFS(СВЦЭМ!$F$39:$F$782,СВЦЭМ!$A$39:$A$782,$A203,СВЦЭМ!$B$39:$B$782,H$190)+'СЕТ СН'!$F$15</f>
        <v>174.40626015999999</v>
      </c>
      <c r="I203" s="36">
        <f>SUMIFS(СВЦЭМ!$F$39:$F$782,СВЦЭМ!$A$39:$A$782,$A203,СВЦЭМ!$B$39:$B$782,I$190)+'СЕТ СН'!$F$15</f>
        <v>166.13783111000001</v>
      </c>
      <c r="J203" s="36">
        <f>SUMIFS(СВЦЭМ!$F$39:$F$782,СВЦЭМ!$A$39:$A$782,$A203,СВЦЭМ!$B$39:$B$782,J$190)+'СЕТ СН'!$F$15</f>
        <v>161.42197633999999</v>
      </c>
      <c r="K203" s="36">
        <f>SUMIFS(СВЦЭМ!$F$39:$F$782,СВЦЭМ!$A$39:$A$782,$A203,СВЦЭМ!$B$39:$B$782,K$190)+'СЕТ СН'!$F$15</f>
        <v>157.39245553000001</v>
      </c>
      <c r="L203" s="36">
        <f>SUMIFS(СВЦЭМ!$F$39:$F$782,СВЦЭМ!$A$39:$A$782,$A203,СВЦЭМ!$B$39:$B$782,L$190)+'СЕТ СН'!$F$15</f>
        <v>158.64438756000001</v>
      </c>
      <c r="M203" s="36">
        <f>SUMIFS(СВЦЭМ!$F$39:$F$782,СВЦЭМ!$A$39:$A$782,$A203,СВЦЭМ!$B$39:$B$782,M$190)+'СЕТ СН'!$F$15</f>
        <v>159.54431012000001</v>
      </c>
      <c r="N203" s="36">
        <f>SUMIFS(СВЦЭМ!$F$39:$F$782,СВЦЭМ!$A$39:$A$782,$A203,СВЦЭМ!$B$39:$B$782,N$190)+'СЕТ СН'!$F$15</f>
        <v>161.67358407</v>
      </c>
      <c r="O203" s="36">
        <f>SUMIFS(СВЦЭМ!$F$39:$F$782,СВЦЭМ!$A$39:$A$782,$A203,СВЦЭМ!$B$39:$B$782,O$190)+'СЕТ СН'!$F$15</f>
        <v>166.73257860000001</v>
      </c>
      <c r="P203" s="36">
        <f>SUMIFS(СВЦЭМ!$F$39:$F$782,СВЦЭМ!$A$39:$A$782,$A203,СВЦЭМ!$B$39:$B$782,P$190)+'СЕТ СН'!$F$15</f>
        <v>173.91987684</v>
      </c>
      <c r="Q203" s="36">
        <f>SUMIFS(СВЦЭМ!$F$39:$F$782,СВЦЭМ!$A$39:$A$782,$A203,СВЦЭМ!$B$39:$B$782,Q$190)+'СЕТ СН'!$F$15</f>
        <v>177.12680671000001</v>
      </c>
      <c r="R203" s="36">
        <f>SUMIFS(СВЦЭМ!$F$39:$F$782,СВЦЭМ!$A$39:$A$782,$A203,СВЦЭМ!$B$39:$B$782,R$190)+'СЕТ СН'!$F$15</f>
        <v>175.28755365999999</v>
      </c>
      <c r="S203" s="36">
        <f>SUMIFS(СВЦЭМ!$F$39:$F$782,СВЦЭМ!$A$39:$A$782,$A203,СВЦЭМ!$B$39:$B$782,S$190)+'СЕТ СН'!$F$15</f>
        <v>172.62244688000001</v>
      </c>
      <c r="T203" s="36">
        <f>SUMIFS(СВЦЭМ!$F$39:$F$782,СВЦЭМ!$A$39:$A$782,$A203,СВЦЭМ!$B$39:$B$782,T$190)+'СЕТ СН'!$F$15</f>
        <v>162.60775666999999</v>
      </c>
      <c r="U203" s="36">
        <f>SUMIFS(СВЦЭМ!$F$39:$F$782,СВЦЭМ!$A$39:$A$782,$A203,СВЦЭМ!$B$39:$B$782,U$190)+'СЕТ СН'!$F$15</f>
        <v>153.57311324</v>
      </c>
      <c r="V203" s="36">
        <f>SUMIFS(СВЦЭМ!$F$39:$F$782,СВЦЭМ!$A$39:$A$782,$A203,СВЦЭМ!$B$39:$B$782,V$190)+'СЕТ СН'!$F$15</f>
        <v>148.65888272999999</v>
      </c>
      <c r="W203" s="36">
        <f>SUMIFS(СВЦЭМ!$F$39:$F$782,СВЦЭМ!$A$39:$A$782,$A203,СВЦЭМ!$B$39:$B$782,W$190)+'СЕТ СН'!$F$15</f>
        <v>152.02499137000001</v>
      </c>
      <c r="X203" s="36">
        <f>SUMIFS(СВЦЭМ!$F$39:$F$782,СВЦЭМ!$A$39:$A$782,$A203,СВЦЭМ!$B$39:$B$782,X$190)+'СЕТ СН'!$F$15</f>
        <v>157.74776481000001</v>
      </c>
      <c r="Y203" s="36">
        <f>SUMIFS(СВЦЭМ!$F$39:$F$782,СВЦЭМ!$A$39:$A$782,$A203,СВЦЭМ!$B$39:$B$782,Y$190)+'СЕТ СН'!$F$15</f>
        <v>166.81924871999999</v>
      </c>
    </row>
    <row r="204" spans="1:25" ht="15.75" x14ac:dyDescent="0.2">
      <c r="A204" s="35">
        <f t="shared" si="5"/>
        <v>44300</v>
      </c>
      <c r="B204" s="36">
        <f>SUMIFS(СВЦЭМ!$F$39:$F$782,СВЦЭМ!$A$39:$A$782,$A204,СВЦЭМ!$B$39:$B$782,B$190)+'СЕТ СН'!$F$15</f>
        <v>171.27881020000001</v>
      </c>
      <c r="C204" s="36">
        <f>SUMIFS(СВЦЭМ!$F$39:$F$782,СВЦЭМ!$A$39:$A$782,$A204,СВЦЭМ!$B$39:$B$782,C$190)+'СЕТ СН'!$F$15</f>
        <v>183.30246566</v>
      </c>
      <c r="D204" s="36">
        <f>SUMIFS(СВЦЭМ!$F$39:$F$782,СВЦЭМ!$A$39:$A$782,$A204,СВЦЭМ!$B$39:$B$782,D$190)+'СЕТ СН'!$F$15</f>
        <v>191.41587895000001</v>
      </c>
      <c r="E204" s="36">
        <f>SUMIFS(СВЦЭМ!$F$39:$F$782,СВЦЭМ!$A$39:$A$782,$A204,СВЦЭМ!$B$39:$B$782,E$190)+'СЕТ СН'!$F$15</f>
        <v>192.4701517</v>
      </c>
      <c r="F204" s="36">
        <f>SUMIFS(СВЦЭМ!$F$39:$F$782,СВЦЭМ!$A$39:$A$782,$A204,СВЦЭМ!$B$39:$B$782,F$190)+'СЕТ СН'!$F$15</f>
        <v>194.41565589000001</v>
      </c>
      <c r="G204" s="36">
        <f>SUMIFS(СВЦЭМ!$F$39:$F$782,СВЦЭМ!$A$39:$A$782,$A204,СВЦЭМ!$B$39:$B$782,G$190)+'СЕТ СН'!$F$15</f>
        <v>192.00761886999999</v>
      </c>
      <c r="H204" s="36">
        <f>SUMIFS(СВЦЭМ!$F$39:$F$782,СВЦЭМ!$A$39:$A$782,$A204,СВЦЭМ!$B$39:$B$782,H$190)+'СЕТ СН'!$F$15</f>
        <v>185.67295301999999</v>
      </c>
      <c r="I204" s="36">
        <f>SUMIFS(СВЦЭМ!$F$39:$F$782,СВЦЭМ!$A$39:$A$782,$A204,СВЦЭМ!$B$39:$B$782,I$190)+'СЕТ СН'!$F$15</f>
        <v>176.72628316999999</v>
      </c>
      <c r="J204" s="36">
        <f>SUMIFS(СВЦЭМ!$F$39:$F$782,СВЦЭМ!$A$39:$A$782,$A204,СВЦЭМ!$B$39:$B$782,J$190)+'СЕТ СН'!$F$15</f>
        <v>166.49508596000001</v>
      </c>
      <c r="K204" s="36">
        <f>SUMIFS(СВЦЭМ!$F$39:$F$782,СВЦЭМ!$A$39:$A$782,$A204,СВЦЭМ!$B$39:$B$782,K$190)+'СЕТ СН'!$F$15</f>
        <v>156.77358068999999</v>
      </c>
      <c r="L204" s="36">
        <f>SUMIFS(СВЦЭМ!$F$39:$F$782,СВЦЭМ!$A$39:$A$782,$A204,СВЦЭМ!$B$39:$B$782,L$190)+'СЕТ СН'!$F$15</f>
        <v>155.92177656000001</v>
      </c>
      <c r="M204" s="36">
        <f>SUMIFS(СВЦЭМ!$F$39:$F$782,СВЦЭМ!$A$39:$A$782,$A204,СВЦЭМ!$B$39:$B$782,M$190)+'СЕТ СН'!$F$15</f>
        <v>157.21051297</v>
      </c>
      <c r="N204" s="36">
        <f>SUMIFS(СВЦЭМ!$F$39:$F$782,СВЦЭМ!$A$39:$A$782,$A204,СВЦЭМ!$B$39:$B$782,N$190)+'СЕТ СН'!$F$15</f>
        <v>161.93241868999999</v>
      </c>
      <c r="O204" s="36">
        <f>SUMIFS(СВЦЭМ!$F$39:$F$782,СВЦЭМ!$A$39:$A$782,$A204,СВЦЭМ!$B$39:$B$782,O$190)+'СЕТ СН'!$F$15</f>
        <v>166.85403210999999</v>
      </c>
      <c r="P204" s="36">
        <f>SUMIFS(СВЦЭМ!$F$39:$F$782,СВЦЭМ!$A$39:$A$782,$A204,СВЦЭМ!$B$39:$B$782,P$190)+'СЕТ СН'!$F$15</f>
        <v>173.84012250999999</v>
      </c>
      <c r="Q204" s="36">
        <f>SUMIFS(СВЦЭМ!$F$39:$F$782,СВЦЭМ!$A$39:$A$782,$A204,СВЦЭМ!$B$39:$B$782,Q$190)+'СЕТ СН'!$F$15</f>
        <v>178.24060990999999</v>
      </c>
      <c r="R204" s="36">
        <f>SUMIFS(СВЦЭМ!$F$39:$F$782,СВЦЭМ!$A$39:$A$782,$A204,СВЦЭМ!$B$39:$B$782,R$190)+'СЕТ СН'!$F$15</f>
        <v>175.24134221</v>
      </c>
      <c r="S204" s="36">
        <f>SUMIFS(СВЦЭМ!$F$39:$F$782,СВЦЭМ!$A$39:$A$782,$A204,СВЦЭМ!$B$39:$B$782,S$190)+'СЕТ СН'!$F$15</f>
        <v>171.64800457000001</v>
      </c>
      <c r="T204" s="36">
        <f>SUMIFS(СВЦЭМ!$F$39:$F$782,СВЦЭМ!$A$39:$A$782,$A204,СВЦЭМ!$B$39:$B$782,T$190)+'СЕТ СН'!$F$15</f>
        <v>161.67494543999999</v>
      </c>
      <c r="U204" s="36">
        <f>SUMIFS(СВЦЭМ!$F$39:$F$782,СВЦЭМ!$A$39:$A$782,$A204,СВЦЭМ!$B$39:$B$782,U$190)+'СЕТ СН'!$F$15</f>
        <v>152.96306956999999</v>
      </c>
      <c r="V204" s="36">
        <f>SUMIFS(СВЦЭМ!$F$39:$F$782,СВЦЭМ!$A$39:$A$782,$A204,СВЦЭМ!$B$39:$B$782,V$190)+'СЕТ СН'!$F$15</f>
        <v>147.68586278999999</v>
      </c>
      <c r="W204" s="36">
        <f>SUMIFS(СВЦЭМ!$F$39:$F$782,СВЦЭМ!$A$39:$A$782,$A204,СВЦЭМ!$B$39:$B$782,W$190)+'СЕТ СН'!$F$15</f>
        <v>149.58653049</v>
      </c>
      <c r="X204" s="36">
        <f>SUMIFS(СВЦЭМ!$F$39:$F$782,СВЦЭМ!$A$39:$A$782,$A204,СВЦЭМ!$B$39:$B$782,X$190)+'СЕТ СН'!$F$15</f>
        <v>154.38404747000001</v>
      </c>
      <c r="Y204" s="36">
        <f>SUMIFS(СВЦЭМ!$F$39:$F$782,СВЦЭМ!$A$39:$A$782,$A204,СВЦЭМ!$B$39:$B$782,Y$190)+'СЕТ СН'!$F$15</f>
        <v>161.81874557</v>
      </c>
    </row>
    <row r="205" spans="1:25" ht="15.75" x14ac:dyDescent="0.2">
      <c r="A205" s="35">
        <f t="shared" si="5"/>
        <v>44301</v>
      </c>
      <c r="B205" s="36">
        <f>SUMIFS(СВЦЭМ!$F$39:$F$782,СВЦЭМ!$A$39:$A$782,$A205,СВЦЭМ!$B$39:$B$782,B$190)+'СЕТ СН'!$F$15</f>
        <v>166.2437898</v>
      </c>
      <c r="C205" s="36">
        <f>SUMIFS(СВЦЭМ!$F$39:$F$782,СВЦЭМ!$A$39:$A$782,$A205,СВЦЭМ!$B$39:$B$782,C$190)+'СЕТ СН'!$F$15</f>
        <v>179.84566348999999</v>
      </c>
      <c r="D205" s="36">
        <f>SUMIFS(СВЦЭМ!$F$39:$F$782,СВЦЭМ!$A$39:$A$782,$A205,СВЦЭМ!$B$39:$B$782,D$190)+'СЕТ СН'!$F$15</f>
        <v>189.74573218</v>
      </c>
      <c r="E205" s="36">
        <f>SUMIFS(СВЦЭМ!$F$39:$F$782,СВЦЭМ!$A$39:$A$782,$A205,СВЦЭМ!$B$39:$B$782,E$190)+'СЕТ СН'!$F$15</f>
        <v>190.75138765</v>
      </c>
      <c r="F205" s="36">
        <f>SUMIFS(СВЦЭМ!$F$39:$F$782,СВЦЭМ!$A$39:$A$782,$A205,СВЦЭМ!$B$39:$B$782,F$190)+'СЕТ СН'!$F$15</f>
        <v>192.20979276</v>
      </c>
      <c r="G205" s="36">
        <f>SUMIFS(СВЦЭМ!$F$39:$F$782,СВЦЭМ!$A$39:$A$782,$A205,СВЦЭМ!$B$39:$B$782,G$190)+'СЕТ СН'!$F$15</f>
        <v>188.46725029000001</v>
      </c>
      <c r="H205" s="36">
        <f>SUMIFS(СВЦЭМ!$F$39:$F$782,СВЦЭМ!$A$39:$A$782,$A205,СВЦЭМ!$B$39:$B$782,H$190)+'СЕТ СН'!$F$15</f>
        <v>179.60699933999999</v>
      </c>
      <c r="I205" s="36">
        <f>SUMIFS(СВЦЭМ!$F$39:$F$782,СВЦЭМ!$A$39:$A$782,$A205,СВЦЭМ!$B$39:$B$782,I$190)+'СЕТ СН'!$F$15</f>
        <v>168.65269119999999</v>
      </c>
      <c r="J205" s="36">
        <f>SUMIFS(СВЦЭМ!$F$39:$F$782,СВЦЭМ!$A$39:$A$782,$A205,СВЦЭМ!$B$39:$B$782,J$190)+'СЕТ СН'!$F$15</f>
        <v>160.6078578</v>
      </c>
      <c r="K205" s="36">
        <f>SUMIFS(СВЦЭМ!$F$39:$F$782,СВЦЭМ!$A$39:$A$782,$A205,СВЦЭМ!$B$39:$B$782,K$190)+'СЕТ СН'!$F$15</f>
        <v>154.02696785000001</v>
      </c>
      <c r="L205" s="36">
        <f>SUMIFS(СВЦЭМ!$F$39:$F$782,СВЦЭМ!$A$39:$A$782,$A205,СВЦЭМ!$B$39:$B$782,L$190)+'СЕТ СН'!$F$15</f>
        <v>157.99156411999999</v>
      </c>
      <c r="M205" s="36">
        <f>SUMIFS(СВЦЭМ!$F$39:$F$782,СВЦЭМ!$A$39:$A$782,$A205,СВЦЭМ!$B$39:$B$782,M$190)+'СЕТ СН'!$F$15</f>
        <v>155.73959131999999</v>
      </c>
      <c r="N205" s="36">
        <f>SUMIFS(СВЦЭМ!$F$39:$F$782,СВЦЭМ!$A$39:$A$782,$A205,СВЦЭМ!$B$39:$B$782,N$190)+'СЕТ СН'!$F$15</f>
        <v>159.71876087999999</v>
      </c>
      <c r="O205" s="36">
        <f>SUMIFS(СВЦЭМ!$F$39:$F$782,СВЦЭМ!$A$39:$A$782,$A205,СВЦЭМ!$B$39:$B$782,O$190)+'СЕТ СН'!$F$15</f>
        <v>166.62903964</v>
      </c>
      <c r="P205" s="36">
        <f>SUMIFS(СВЦЭМ!$F$39:$F$782,СВЦЭМ!$A$39:$A$782,$A205,СВЦЭМ!$B$39:$B$782,P$190)+'СЕТ СН'!$F$15</f>
        <v>173.57112849999999</v>
      </c>
      <c r="Q205" s="36">
        <f>SUMIFS(СВЦЭМ!$F$39:$F$782,СВЦЭМ!$A$39:$A$782,$A205,СВЦЭМ!$B$39:$B$782,Q$190)+'СЕТ СН'!$F$15</f>
        <v>176.08879519999999</v>
      </c>
      <c r="R205" s="36">
        <f>SUMIFS(СВЦЭМ!$F$39:$F$782,СВЦЭМ!$A$39:$A$782,$A205,СВЦЭМ!$B$39:$B$782,R$190)+'СЕТ СН'!$F$15</f>
        <v>173.25685566999999</v>
      </c>
      <c r="S205" s="36">
        <f>SUMIFS(СВЦЭМ!$F$39:$F$782,СВЦЭМ!$A$39:$A$782,$A205,СВЦЭМ!$B$39:$B$782,S$190)+'СЕТ СН'!$F$15</f>
        <v>171.04762640000001</v>
      </c>
      <c r="T205" s="36">
        <f>SUMIFS(СВЦЭМ!$F$39:$F$782,СВЦЭМ!$A$39:$A$782,$A205,СВЦЭМ!$B$39:$B$782,T$190)+'СЕТ СН'!$F$15</f>
        <v>158.1750863</v>
      </c>
      <c r="U205" s="36">
        <f>SUMIFS(СВЦЭМ!$F$39:$F$782,СВЦЭМ!$A$39:$A$782,$A205,СВЦЭМ!$B$39:$B$782,U$190)+'СЕТ СН'!$F$15</f>
        <v>149.01973089000001</v>
      </c>
      <c r="V205" s="36">
        <f>SUMIFS(СВЦЭМ!$F$39:$F$782,СВЦЭМ!$A$39:$A$782,$A205,СВЦЭМ!$B$39:$B$782,V$190)+'СЕТ СН'!$F$15</f>
        <v>142.61507614999999</v>
      </c>
      <c r="W205" s="36">
        <f>SUMIFS(СВЦЭМ!$F$39:$F$782,СВЦЭМ!$A$39:$A$782,$A205,СВЦЭМ!$B$39:$B$782,W$190)+'СЕТ СН'!$F$15</f>
        <v>143.79275290000001</v>
      </c>
      <c r="X205" s="36">
        <f>SUMIFS(СВЦЭМ!$F$39:$F$782,СВЦЭМ!$A$39:$A$782,$A205,СВЦЭМ!$B$39:$B$782,X$190)+'СЕТ СН'!$F$15</f>
        <v>148.14814390999999</v>
      </c>
      <c r="Y205" s="36">
        <f>SUMIFS(СВЦЭМ!$F$39:$F$782,СВЦЭМ!$A$39:$A$782,$A205,СВЦЭМ!$B$39:$B$782,Y$190)+'СЕТ СН'!$F$15</f>
        <v>158.38748308000001</v>
      </c>
    </row>
    <row r="206" spans="1:25" ht="15.75" x14ac:dyDescent="0.2">
      <c r="A206" s="35">
        <f t="shared" si="5"/>
        <v>44302</v>
      </c>
      <c r="B206" s="36">
        <f>SUMIFS(СВЦЭМ!$F$39:$F$782,СВЦЭМ!$A$39:$A$782,$A206,СВЦЭМ!$B$39:$B$782,B$190)+'СЕТ СН'!$F$15</f>
        <v>170.96741462</v>
      </c>
      <c r="C206" s="36">
        <f>SUMIFS(СВЦЭМ!$F$39:$F$782,СВЦЭМ!$A$39:$A$782,$A206,СВЦЭМ!$B$39:$B$782,C$190)+'СЕТ СН'!$F$15</f>
        <v>181.45476628</v>
      </c>
      <c r="D206" s="36">
        <f>SUMIFS(СВЦЭМ!$F$39:$F$782,СВЦЭМ!$A$39:$A$782,$A206,СВЦЭМ!$B$39:$B$782,D$190)+'СЕТ СН'!$F$15</f>
        <v>189.63260586000001</v>
      </c>
      <c r="E206" s="36">
        <f>SUMIFS(СВЦЭМ!$F$39:$F$782,СВЦЭМ!$A$39:$A$782,$A206,СВЦЭМ!$B$39:$B$782,E$190)+'СЕТ СН'!$F$15</f>
        <v>191.12963640000001</v>
      </c>
      <c r="F206" s="36">
        <f>SUMIFS(СВЦЭМ!$F$39:$F$782,СВЦЭМ!$A$39:$A$782,$A206,СВЦЭМ!$B$39:$B$782,F$190)+'СЕТ СН'!$F$15</f>
        <v>193.85409437999999</v>
      </c>
      <c r="G206" s="36">
        <f>SUMIFS(СВЦЭМ!$F$39:$F$782,СВЦЭМ!$A$39:$A$782,$A206,СВЦЭМ!$B$39:$B$782,G$190)+'СЕТ СН'!$F$15</f>
        <v>190.23625774999999</v>
      </c>
      <c r="H206" s="36">
        <f>SUMIFS(СВЦЭМ!$F$39:$F$782,СВЦЭМ!$A$39:$A$782,$A206,СВЦЭМ!$B$39:$B$782,H$190)+'СЕТ СН'!$F$15</f>
        <v>183.35155275</v>
      </c>
      <c r="I206" s="36">
        <f>SUMIFS(СВЦЭМ!$F$39:$F$782,СВЦЭМ!$A$39:$A$782,$A206,СВЦЭМ!$B$39:$B$782,I$190)+'СЕТ СН'!$F$15</f>
        <v>172.47592868000001</v>
      </c>
      <c r="J206" s="36">
        <f>SUMIFS(СВЦЭМ!$F$39:$F$782,СВЦЭМ!$A$39:$A$782,$A206,СВЦЭМ!$B$39:$B$782,J$190)+'СЕТ СН'!$F$15</f>
        <v>161.37855819999999</v>
      </c>
      <c r="K206" s="36">
        <f>SUMIFS(СВЦЭМ!$F$39:$F$782,СВЦЭМ!$A$39:$A$782,$A206,СВЦЭМ!$B$39:$B$782,K$190)+'СЕТ СН'!$F$15</f>
        <v>152.6243948</v>
      </c>
      <c r="L206" s="36">
        <f>SUMIFS(СВЦЭМ!$F$39:$F$782,СВЦЭМ!$A$39:$A$782,$A206,СВЦЭМ!$B$39:$B$782,L$190)+'СЕТ СН'!$F$15</f>
        <v>153.42685445000001</v>
      </c>
      <c r="M206" s="36">
        <f>SUMIFS(СВЦЭМ!$F$39:$F$782,СВЦЭМ!$A$39:$A$782,$A206,СВЦЭМ!$B$39:$B$782,M$190)+'СЕТ СН'!$F$15</f>
        <v>154.49229607000001</v>
      </c>
      <c r="N206" s="36">
        <f>SUMIFS(СВЦЭМ!$F$39:$F$782,СВЦЭМ!$A$39:$A$782,$A206,СВЦЭМ!$B$39:$B$782,N$190)+'СЕТ СН'!$F$15</f>
        <v>158.3535315</v>
      </c>
      <c r="O206" s="36">
        <f>SUMIFS(СВЦЭМ!$F$39:$F$782,СВЦЭМ!$A$39:$A$782,$A206,СВЦЭМ!$B$39:$B$782,O$190)+'СЕТ СН'!$F$15</f>
        <v>163.68027828000001</v>
      </c>
      <c r="P206" s="36">
        <f>SUMIFS(СВЦЭМ!$F$39:$F$782,СВЦЭМ!$A$39:$A$782,$A206,СВЦЭМ!$B$39:$B$782,P$190)+'СЕТ СН'!$F$15</f>
        <v>169.73978602</v>
      </c>
      <c r="Q206" s="36">
        <f>SUMIFS(СВЦЭМ!$F$39:$F$782,СВЦЭМ!$A$39:$A$782,$A206,СВЦЭМ!$B$39:$B$782,Q$190)+'СЕТ СН'!$F$15</f>
        <v>174.21097241999999</v>
      </c>
      <c r="R206" s="36">
        <f>SUMIFS(СВЦЭМ!$F$39:$F$782,СВЦЭМ!$A$39:$A$782,$A206,СВЦЭМ!$B$39:$B$782,R$190)+'СЕТ СН'!$F$15</f>
        <v>171.44818638999999</v>
      </c>
      <c r="S206" s="36">
        <f>SUMIFS(СВЦЭМ!$F$39:$F$782,СВЦЭМ!$A$39:$A$782,$A206,СВЦЭМ!$B$39:$B$782,S$190)+'СЕТ СН'!$F$15</f>
        <v>162.65778445999999</v>
      </c>
      <c r="T206" s="36">
        <f>SUMIFS(СВЦЭМ!$F$39:$F$782,СВЦЭМ!$A$39:$A$782,$A206,СВЦЭМ!$B$39:$B$782,T$190)+'СЕТ СН'!$F$15</f>
        <v>147.64981607999999</v>
      </c>
      <c r="U206" s="36">
        <f>SUMIFS(СВЦЭМ!$F$39:$F$782,СВЦЭМ!$A$39:$A$782,$A206,СВЦЭМ!$B$39:$B$782,U$190)+'СЕТ СН'!$F$15</f>
        <v>136.04125701000001</v>
      </c>
      <c r="V206" s="36">
        <f>SUMIFS(СВЦЭМ!$F$39:$F$782,СВЦЭМ!$A$39:$A$782,$A206,СВЦЭМ!$B$39:$B$782,V$190)+'СЕТ СН'!$F$15</f>
        <v>133.42521486000001</v>
      </c>
      <c r="W206" s="36">
        <f>SUMIFS(СВЦЭМ!$F$39:$F$782,СВЦЭМ!$A$39:$A$782,$A206,СВЦЭМ!$B$39:$B$782,W$190)+'СЕТ СН'!$F$15</f>
        <v>135.40841513000001</v>
      </c>
      <c r="X206" s="36">
        <f>SUMIFS(СВЦЭМ!$F$39:$F$782,СВЦЭМ!$A$39:$A$782,$A206,СВЦЭМ!$B$39:$B$782,X$190)+'СЕТ СН'!$F$15</f>
        <v>139.28892811</v>
      </c>
      <c r="Y206" s="36">
        <f>SUMIFS(СВЦЭМ!$F$39:$F$782,СВЦЭМ!$A$39:$A$782,$A206,СВЦЭМ!$B$39:$B$782,Y$190)+'СЕТ СН'!$F$15</f>
        <v>146.81613838000001</v>
      </c>
    </row>
    <row r="207" spans="1:25" ht="15.75" x14ac:dyDescent="0.2">
      <c r="A207" s="35">
        <f t="shared" si="5"/>
        <v>44303</v>
      </c>
      <c r="B207" s="36">
        <f>SUMIFS(СВЦЭМ!$F$39:$F$782,СВЦЭМ!$A$39:$A$782,$A207,СВЦЭМ!$B$39:$B$782,B$190)+'СЕТ СН'!$F$15</f>
        <v>156.65511204000001</v>
      </c>
      <c r="C207" s="36">
        <f>SUMIFS(СВЦЭМ!$F$39:$F$782,СВЦЭМ!$A$39:$A$782,$A207,СВЦЭМ!$B$39:$B$782,C$190)+'СЕТ СН'!$F$15</f>
        <v>165.60030925000001</v>
      </c>
      <c r="D207" s="36">
        <f>SUMIFS(СВЦЭМ!$F$39:$F$782,СВЦЭМ!$A$39:$A$782,$A207,СВЦЭМ!$B$39:$B$782,D$190)+'СЕТ СН'!$F$15</f>
        <v>169.50518887000001</v>
      </c>
      <c r="E207" s="36">
        <f>SUMIFS(СВЦЭМ!$F$39:$F$782,СВЦЭМ!$A$39:$A$782,$A207,СВЦЭМ!$B$39:$B$782,E$190)+'СЕТ СН'!$F$15</f>
        <v>169.06950545999999</v>
      </c>
      <c r="F207" s="36">
        <f>SUMIFS(СВЦЭМ!$F$39:$F$782,СВЦЭМ!$A$39:$A$782,$A207,СВЦЭМ!$B$39:$B$782,F$190)+'СЕТ СН'!$F$15</f>
        <v>175.64370929</v>
      </c>
      <c r="G207" s="36">
        <f>SUMIFS(СВЦЭМ!$F$39:$F$782,СВЦЭМ!$A$39:$A$782,$A207,СВЦЭМ!$B$39:$B$782,G$190)+'СЕТ СН'!$F$15</f>
        <v>175.96799711</v>
      </c>
      <c r="H207" s="36">
        <f>SUMIFS(СВЦЭМ!$F$39:$F$782,СВЦЭМ!$A$39:$A$782,$A207,СВЦЭМ!$B$39:$B$782,H$190)+'СЕТ СН'!$F$15</f>
        <v>174.40413086999999</v>
      </c>
      <c r="I207" s="36">
        <f>SUMIFS(СВЦЭМ!$F$39:$F$782,СВЦЭМ!$A$39:$A$782,$A207,СВЦЭМ!$B$39:$B$782,I$190)+'СЕТ СН'!$F$15</f>
        <v>165.30547598000001</v>
      </c>
      <c r="J207" s="36">
        <f>SUMIFS(СВЦЭМ!$F$39:$F$782,СВЦЭМ!$A$39:$A$782,$A207,СВЦЭМ!$B$39:$B$782,J$190)+'СЕТ СН'!$F$15</f>
        <v>152.35637947999999</v>
      </c>
      <c r="K207" s="36">
        <f>SUMIFS(СВЦЭМ!$F$39:$F$782,СВЦЭМ!$A$39:$A$782,$A207,СВЦЭМ!$B$39:$B$782,K$190)+'СЕТ СН'!$F$15</f>
        <v>142.96116835999999</v>
      </c>
      <c r="L207" s="36">
        <f>SUMIFS(СВЦЭМ!$F$39:$F$782,СВЦЭМ!$A$39:$A$782,$A207,СВЦЭМ!$B$39:$B$782,L$190)+'СЕТ СН'!$F$15</f>
        <v>143.9275154</v>
      </c>
      <c r="M207" s="36">
        <f>SUMIFS(СВЦЭМ!$F$39:$F$782,СВЦЭМ!$A$39:$A$782,$A207,СВЦЭМ!$B$39:$B$782,M$190)+'СЕТ СН'!$F$15</f>
        <v>146.9876175</v>
      </c>
      <c r="N207" s="36">
        <f>SUMIFS(СВЦЭМ!$F$39:$F$782,СВЦЭМ!$A$39:$A$782,$A207,СВЦЭМ!$B$39:$B$782,N$190)+'СЕТ СН'!$F$15</f>
        <v>169.65719731999999</v>
      </c>
      <c r="O207" s="36">
        <f>SUMIFS(СВЦЭМ!$F$39:$F$782,СВЦЭМ!$A$39:$A$782,$A207,СВЦЭМ!$B$39:$B$782,O$190)+'СЕТ СН'!$F$15</f>
        <v>185.44099395999999</v>
      </c>
      <c r="P207" s="36">
        <f>SUMIFS(СВЦЭМ!$F$39:$F$782,СВЦЭМ!$A$39:$A$782,$A207,СВЦЭМ!$B$39:$B$782,P$190)+'СЕТ СН'!$F$15</f>
        <v>183.8193359</v>
      </c>
      <c r="Q207" s="36">
        <f>SUMIFS(СВЦЭМ!$F$39:$F$782,СВЦЭМ!$A$39:$A$782,$A207,СВЦЭМ!$B$39:$B$782,Q$190)+'СЕТ СН'!$F$15</f>
        <v>182.89995526000001</v>
      </c>
      <c r="R207" s="36">
        <f>SUMIFS(СВЦЭМ!$F$39:$F$782,СВЦЭМ!$A$39:$A$782,$A207,СВЦЭМ!$B$39:$B$782,R$190)+'СЕТ СН'!$F$15</f>
        <v>182.61531339000001</v>
      </c>
      <c r="S207" s="36">
        <f>SUMIFS(СВЦЭМ!$F$39:$F$782,СВЦЭМ!$A$39:$A$782,$A207,СВЦЭМ!$B$39:$B$782,S$190)+'СЕТ СН'!$F$15</f>
        <v>180.28761358</v>
      </c>
      <c r="T207" s="36">
        <f>SUMIFS(СВЦЭМ!$F$39:$F$782,СВЦЭМ!$A$39:$A$782,$A207,СВЦЭМ!$B$39:$B$782,T$190)+'СЕТ СН'!$F$15</f>
        <v>153.12616919999999</v>
      </c>
      <c r="U207" s="36">
        <f>SUMIFS(СВЦЭМ!$F$39:$F$782,СВЦЭМ!$A$39:$A$782,$A207,СВЦЭМ!$B$39:$B$782,U$190)+'СЕТ СН'!$F$15</f>
        <v>142.11248655</v>
      </c>
      <c r="V207" s="36">
        <f>SUMIFS(СВЦЭМ!$F$39:$F$782,СВЦЭМ!$A$39:$A$782,$A207,СВЦЭМ!$B$39:$B$782,V$190)+'СЕТ СН'!$F$15</f>
        <v>138.80838489000001</v>
      </c>
      <c r="W207" s="36">
        <f>SUMIFS(СВЦЭМ!$F$39:$F$782,СВЦЭМ!$A$39:$A$782,$A207,СВЦЭМ!$B$39:$B$782,W$190)+'СЕТ СН'!$F$15</f>
        <v>140.17326212</v>
      </c>
      <c r="X207" s="36">
        <f>SUMIFS(СВЦЭМ!$F$39:$F$782,СВЦЭМ!$A$39:$A$782,$A207,СВЦЭМ!$B$39:$B$782,X$190)+'СЕТ СН'!$F$15</f>
        <v>145.91928379999999</v>
      </c>
      <c r="Y207" s="36">
        <f>SUMIFS(СВЦЭМ!$F$39:$F$782,СВЦЭМ!$A$39:$A$782,$A207,СВЦЭМ!$B$39:$B$782,Y$190)+'СЕТ СН'!$F$15</f>
        <v>154.72884156999999</v>
      </c>
    </row>
    <row r="208" spans="1:25" ht="15.75" x14ac:dyDescent="0.2">
      <c r="A208" s="35">
        <f t="shared" si="5"/>
        <v>44304</v>
      </c>
      <c r="B208" s="36">
        <f>SUMIFS(СВЦЭМ!$F$39:$F$782,СВЦЭМ!$A$39:$A$782,$A208,СВЦЭМ!$B$39:$B$782,B$190)+'СЕТ СН'!$F$15</f>
        <v>158.35221088</v>
      </c>
      <c r="C208" s="36">
        <f>SUMIFS(СВЦЭМ!$F$39:$F$782,СВЦЭМ!$A$39:$A$782,$A208,СВЦЭМ!$B$39:$B$782,C$190)+'СЕТ СН'!$F$15</f>
        <v>167.83327292999999</v>
      </c>
      <c r="D208" s="36">
        <f>SUMIFS(СВЦЭМ!$F$39:$F$782,СВЦЭМ!$A$39:$A$782,$A208,СВЦЭМ!$B$39:$B$782,D$190)+'СЕТ СН'!$F$15</f>
        <v>170.42933930999999</v>
      </c>
      <c r="E208" s="36">
        <f>SUMIFS(СВЦЭМ!$F$39:$F$782,СВЦЭМ!$A$39:$A$782,$A208,СВЦЭМ!$B$39:$B$782,E$190)+'СЕТ СН'!$F$15</f>
        <v>169.13641676</v>
      </c>
      <c r="F208" s="36">
        <f>SUMIFS(СВЦЭМ!$F$39:$F$782,СВЦЭМ!$A$39:$A$782,$A208,СВЦЭМ!$B$39:$B$782,F$190)+'СЕТ СН'!$F$15</f>
        <v>172.92117300000001</v>
      </c>
      <c r="G208" s="36">
        <f>SUMIFS(СВЦЭМ!$F$39:$F$782,СВЦЭМ!$A$39:$A$782,$A208,СВЦЭМ!$B$39:$B$782,G$190)+'СЕТ СН'!$F$15</f>
        <v>173.08070495999999</v>
      </c>
      <c r="H208" s="36">
        <f>SUMIFS(СВЦЭМ!$F$39:$F$782,СВЦЭМ!$A$39:$A$782,$A208,СВЦЭМ!$B$39:$B$782,H$190)+'СЕТ СН'!$F$15</f>
        <v>172.71243422000001</v>
      </c>
      <c r="I208" s="36">
        <f>SUMIFS(СВЦЭМ!$F$39:$F$782,СВЦЭМ!$A$39:$A$782,$A208,СВЦЭМ!$B$39:$B$782,I$190)+'СЕТ СН'!$F$15</f>
        <v>164.33203187999999</v>
      </c>
      <c r="J208" s="36">
        <f>SUMIFS(СВЦЭМ!$F$39:$F$782,СВЦЭМ!$A$39:$A$782,$A208,СВЦЭМ!$B$39:$B$782,J$190)+'СЕТ СН'!$F$15</f>
        <v>154.45396435999999</v>
      </c>
      <c r="K208" s="36">
        <f>SUMIFS(СВЦЭМ!$F$39:$F$782,СВЦЭМ!$A$39:$A$782,$A208,СВЦЭМ!$B$39:$B$782,K$190)+'СЕТ СН'!$F$15</f>
        <v>143.21623733000001</v>
      </c>
      <c r="L208" s="36">
        <f>SUMIFS(СВЦЭМ!$F$39:$F$782,СВЦЭМ!$A$39:$A$782,$A208,СВЦЭМ!$B$39:$B$782,L$190)+'СЕТ СН'!$F$15</f>
        <v>141.72805478999999</v>
      </c>
      <c r="M208" s="36">
        <f>SUMIFS(СВЦЭМ!$F$39:$F$782,СВЦЭМ!$A$39:$A$782,$A208,СВЦЭМ!$B$39:$B$782,M$190)+'СЕТ СН'!$F$15</f>
        <v>144.23505947999999</v>
      </c>
      <c r="N208" s="36">
        <f>SUMIFS(СВЦЭМ!$F$39:$F$782,СВЦЭМ!$A$39:$A$782,$A208,СВЦЭМ!$B$39:$B$782,N$190)+'СЕТ СН'!$F$15</f>
        <v>161.2402529</v>
      </c>
      <c r="O208" s="36">
        <f>SUMIFS(СВЦЭМ!$F$39:$F$782,СВЦЭМ!$A$39:$A$782,$A208,СВЦЭМ!$B$39:$B$782,O$190)+'СЕТ СН'!$F$15</f>
        <v>180.25997258999999</v>
      </c>
      <c r="P208" s="36">
        <f>SUMIFS(СВЦЭМ!$F$39:$F$782,СВЦЭМ!$A$39:$A$782,$A208,СВЦЭМ!$B$39:$B$782,P$190)+'СЕТ СН'!$F$15</f>
        <v>178.01887726000001</v>
      </c>
      <c r="Q208" s="36">
        <f>SUMIFS(СВЦЭМ!$F$39:$F$782,СВЦЭМ!$A$39:$A$782,$A208,СВЦЭМ!$B$39:$B$782,Q$190)+'СЕТ СН'!$F$15</f>
        <v>176.92417046</v>
      </c>
      <c r="R208" s="36">
        <f>SUMIFS(СВЦЭМ!$F$39:$F$782,СВЦЭМ!$A$39:$A$782,$A208,СВЦЭМ!$B$39:$B$782,R$190)+'СЕТ СН'!$F$15</f>
        <v>177.11161132000001</v>
      </c>
      <c r="S208" s="36">
        <f>SUMIFS(СВЦЭМ!$F$39:$F$782,СВЦЭМ!$A$39:$A$782,$A208,СВЦЭМ!$B$39:$B$782,S$190)+'СЕТ СН'!$F$15</f>
        <v>174.3483478</v>
      </c>
      <c r="T208" s="36">
        <f>SUMIFS(СВЦЭМ!$F$39:$F$782,СВЦЭМ!$A$39:$A$782,$A208,СВЦЭМ!$B$39:$B$782,T$190)+'СЕТ СН'!$F$15</f>
        <v>145.70724684000001</v>
      </c>
      <c r="U208" s="36">
        <f>SUMIFS(СВЦЭМ!$F$39:$F$782,СВЦЭМ!$A$39:$A$782,$A208,СВЦЭМ!$B$39:$B$782,U$190)+'СЕТ СН'!$F$15</f>
        <v>131.78363321</v>
      </c>
      <c r="V208" s="36">
        <f>SUMIFS(СВЦЭМ!$F$39:$F$782,СВЦЭМ!$A$39:$A$782,$A208,СВЦЭМ!$B$39:$B$782,V$190)+'СЕТ СН'!$F$15</f>
        <v>126.60778302</v>
      </c>
      <c r="W208" s="36">
        <f>SUMIFS(СВЦЭМ!$F$39:$F$782,СВЦЭМ!$A$39:$A$782,$A208,СВЦЭМ!$B$39:$B$782,W$190)+'СЕТ СН'!$F$15</f>
        <v>127.22477705</v>
      </c>
      <c r="X208" s="36">
        <f>SUMIFS(СВЦЭМ!$F$39:$F$782,СВЦЭМ!$A$39:$A$782,$A208,СВЦЭМ!$B$39:$B$782,X$190)+'СЕТ СН'!$F$15</f>
        <v>133.72634572000001</v>
      </c>
      <c r="Y208" s="36">
        <f>SUMIFS(СВЦЭМ!$F$39:$F$782,СВЦЭМ!$A$39:$A$782,$A208,СВЦЭМ!$B$39:$B$782,Y$190)+'СЕТ СН'!$F$15</f>
        <v>139.44989702000001</v>
      </c>
    </row>
    <row r="209" spans="1:25" ht="15.75" x14ac:dyDescent="0.2">
      <c r="A209" s="35">
        <f t="shared" si="5"/>
        <v>44305</v>
      </c>
      <c r="B209" s="36">
        <f>SUMIFS(СВЦЭМ!$F$39:$F$782,СВЦЭМ!$A$39:$A$782,$A209,СВЦЭМ!$B$39:$B$782,B$190)+'СЕТ СН'!$F$15</f>
        <v>169.75742854999999</v>
      </c>
      <c r="C209" s="36">
        <f>SUMIFS(СВЦЭМ!$F$39:$F$782,СВЦЭМ!$A$39:$A$782,$A209,СВЦЭМ!$B$39:$B$782,C$190)+'СЕТ СН'!$F$15</f>
        <v>177.37080495000001</v>
      </c>
      <c r="D209" s="36">
        <f>SUMIFS(СВЦЭМ!$F$39:$F$782,СВЦЭМ!$A$39:$A$782,$A209,СВЦЭМ!$B$39:$B$782,D$190)+'СЕТ СН'!$F$15</f>
        <v>184.38093692999999</v>
      </c>
      <c r="E209" s="36">
        <f>SUMIFS(СВЦЭМ!$F$39:$F$782,СВЦЭМ!$A$39:$A$782,$A209,СВЦЭМ!$B$39:$B$782,E$190)+'СЕТ СН'!$F$15</f>
        <v>184.23435298999999</v>
      </c>
      <c r="F209" s="36">
        <f>SUMIFS(СВЦЭМ!$F$39:$F$782,СВЦЭМ!$A$39:$A$782,$A209,СВЦЭМ!$B$39:$B$782,F$190)+'СЕТ СН'!$F$15</f>
        <v>185.45312809000001</v>
      </c>
      <c r="G209" s="36">
        <f>SUMIFS(СВЦЭМ!$F$39:$F$782,СВЦЭМ!$A$39:$A$782,$A209,СВЦЭМ!$B$39:$B$782,G$190)+'СЕТ СН'!$F$15</f>
        <v>185.07757043999999</v>
      </c>
      <c r="H209" s="36">
        <f>SUMIFS(СВЦЭМ!$F$39:$F$782,СВЦЭМ!$A$39:$A$782,$A209,СВЦЭМ!$B$39:$B$782,H$190)+'СЕТ СН'!$F$15</f>
        <v>178.43111246999999</v>
      </c>
      <c r="I209" s="36">
        <f>SUMIFS(СВЦЭМ!$F$39:$F$782,СВЦЭМ!$A$39:$A$782,$A209,СВЦЭМ!$B$39:$B$782,I$190)+'СЕТ СН'!$F$15</f>
        <v>165.1206431</v>
      </c>
      <c r="J209" s="36">
        <f>SUMIFS(СВЦЭМ!$F$39:$F$782,СВЦЭМ!$A$39:$A$782,$A209,СВЦЭМ!$B$39:$B$782,J$190)+'СЕТ СН'!$F$15</f>
        <v>154.01833851000001</v>
      </c>
      <c r="K209" s="36">
        <f>SUMIFS(СВЦЭМ!$F$39:$F$782,СВЦЭМ!$A$39:$A$782,$A209,СВЦЭМ!$B$39:$B$782,K$190)+'СЕТ СН'!$F$15</f>
        <v>143.55858769</v>
      </c>
      <c r="L209" s="36">
        <f>SUMIFS(СВЦЭМ!$F$39:$F$782,СВЦЭМ!$A$39:$A$782,$A209,СВЦЭМ!$B$39:$B$782,L$190)+'СЕТ СН'!$F$15</f>
        <v>142.61851987</v>
      </c>
      <c r="M209" s="36">
        <f>SUMIFS(СВЦЭМ!$F$39:$F$782,СВЦЭМ!$A$39:$A$782,$A209,СВЦЭМ!$B$39:$B$782,M$190)+'СЕТ СН'!$F$15</f>
        <v>146.66612484999999</v>
      </c>
      <c r="N209" s="36">
        <f>SUMIFS(СВЦЭМ!$F$39:$F$782,СВЦЭМ!$A$39:$A$782,$A209,СВЦЭМ!$B$39:$B$782,N$190)+'СЕТ СН'!$F$15</f>
        <v>152.77099236000001</v>
      </c>
      <c r="O209" s="36">
        <f>SUMIFS(СВЦЭМ!$F$39:$F$782,СВЦЭМ!$A$39:$A$782,$A209,СВЦЭМ!$B$39:$B$782,O$190)+'СЕТ СН'!$F$15</f>
        <v>160.70064500999999</v>
      </c>
      <c r="P209" s="36">
        <f>SUMIFS(СВЦЭМ!$F$39:$F$782,СВЦЭМ!$A$39:$A$782,$A209,СВЦЭМ!$B$39:$B$782,P$190)+'СЕТ СН'!$F$15</f>
        <v>168.83352646</v>
      </c>
      <c r="Q209" s="36">
        <f>SUMIFS(СВЦЭМ!$F$39:$F$782,СВЦЭМ!$A$39:$A$782,$A209,СВЦЭМ!$B$39:$B$782,Q$190)+'СЕТ СН'!$F$15</f>
        <v>171.72079959000001</v>
      </c>
      <c r="R209" s="36">
        <f>SUMIFS(СВЦЭМ!$F$39:$F$782,СВЦЭМ!$A$39:$A$782,$A209,СВЦЭМ!$B$39:$B$782,R$190)+'СЕТ СН'!$F$15</f>
        <v>169.83889418999999</v>
      </c>
      <c r="S209" s="36">
        <f>SUMIFS(СВЦЭМ!$F$39:$F$782,СВЦЭМ!$A$39:$A$782,$A209,СВЦЭМ!$B$39:$B$782,S$190)+'СЕТ СН'!$F$15</f>
        <v>166.23367822</v>
      </c>
      <c r="T209" s="36">
        <f>SUMIFS(СВЦЭМ!$F$39:$F$782,СВЦЭМ!$A$39:$A$782,$A209,СВЦЭМ!$B$39:$B$782,T$190)+'СЕТ СН'!$F$15</f>
        <v>156.33030492</v>
      </c>
      <c r="U209" s="36">
        <f>SUMIFS(СВЦЭМ!$F$39:$F$782,СВЦЭМ!$A$39:$A$782,$A209,СВЦЭМ!$B$39:$B$782,U$190)+'СЕТ СН'!$F$15</f>
        <v>148.28966896</v>
      </c>
      <c r="V209" s="36">
        <f>SUMIFS(СВЦЭМ!$F$39:$F$782,СВЦЭМ!$A$39:$A$782,$A209,СВЦЭМ!$B$39:$B$782,V$190)+'СЕТ СН'!$F$15</f>
        <v>143.35178737999999</v>
      </c>
      <c r="W209" s="36">
        <f>SUMIFS(СВЦЭМ!$F$39:$F$782,СВЦЭМ!$A$39:$A$782,$A209,СВЦЭМ!$B$39:$B$782,W$190)+'СЕТ СН'!$F$15</f>
        <v>145.401804</v>
      </c>
      <c r="X209" s="36">
        <f>SUMIFS(СВЦЭМ!$F$39:$F$782,СВЦЭМ!$A$39:$A$782,$A209,СВЦЭМ!$B$39:$B$782,X$190)+'СЕТ СН'!$F$15</f>
        <v>150.87776627</v>
      </c>
      <c r="Y209" s="36">
        <f>SUMIFS(СВЦЭМ!$F$39:$F$782,СВЦЭМ!$A$39:$A$782,$A209,СВЦЭМ!$B$39:$B$782,Y$190)+'СЕТ СН'!$F$15</f>
        <v>158.35618210000001</v>
      </c>
    </row>
    <row r="210" spans="1:25" ht="15.75" x14ac:dyDescent="0.2">
      <c r="A210" s="35">
        <f t="shared" si="5"/>
        <v>44306</v>
      </c>
      <c r="B210" s="36">
        <f>SUMIFS(СВЦЭМ!$F$39:$F$782,СВЦЭМ!$A$39:$A$782,$A210,СВЦЭМ!$B$39:$B$782,B$190)+'СЕТ СН'!$F$15</f>
        <v>177.4583887</v>
      </c>
      <c r="C210" s="36">
        <f>SUMIFS(СВЦЭМ!$F$39:$F$782,СВЦЭМ!$A$39:$A$782,$A210,СВЦЭМ!$B$39:$B$782,C$190)+'СЕТ СН'!$F$15</f>
        <v>173.45015337999999</v>
      </c>
      <c r="D210" s="36">
        <f>SUMIFS(СВЦЭМ!$F$39:$F$782,СВЦЭМ!$A$39:$A$782,$A210,СВЦЭМ!$B$39:$B$782,D$190)+'СЕТ СН'!$F$15</f>
        <v>165.62992757000001</v>
      </c>
      <c r="E210" s="36">
        <f>SUMIFS(СВЦЭМ!$F$39:$F$782,СВЦЭМ!$A$39:$A$782,$A210,СВЦЭМ!$B$39:$B$782,E$190)+'СЕТ СН'!$F$15</f>
        <v>164.86380944000001</v>
      </c>
      <c r="F210" s="36">
        <f>SUMIFS(СВЦЭМ!$F$39:$F$782,СВЦЭМ!$A$39:$A$782,$A210,СВЦЭМ!$B$39:$B$782,F$190)+'СЕТ СН'!$F$15</f>
        <v>165.2180831</v>
      </c>
      <c r="G210" s="36">
        <f>SUMIFS(СВЦЭМ!$F$39:$F$782,СВЦЭМ!$A$39:$A$782,$A210,СВЦЭМ!$B$39:$B$782,G$190)+'СЕТ СН'!$F$15</f>
        <v>165.51902235</v>
      </c>
      <c r="H210" s="36">
        <f>SUMIFS(СВЦЭМ!$F$39:$F$782,СВЦЭМ!$A$39:$A$782,$A210,СВЦЭМ!$B$39:$B$782,H$190)+'СЕТ СН'!$F$15</f>
        <v>172.63322375999999</v>
      </c>
      <c r="I210" s="36">
        <f>SUMIFS(СВЦЭМ!$F$39:$F$782,СВЦЭМ!$A$39:$A$782,$A210,СВЦЭМ!$B$39:$B$782,I$190)+'СЕТ СН'!$F$15</f>
        <v>178.48591654000001</v>
      </c>
      <c r="J210" s="36">
        <f>SUMIFS(СВЦЭМ!$F$39:$F$782,СВЦЭМ!$A$39:$A$782,$A210,СВЦЭМ!$B$39:$B$782,J$190)+'СЕТ СН'!$F$15</f>
        <v>171.82242255</v>
      </c>
      <c r="K210" s="36">
        <f>SUMIFS(СВЦЭМ!$F$39:$F$782,СВЦЭМ!$A$39:$A$782,$A210,СВЦЭМ!$B$39:$B$782,K$190)+'СЕТ СН'!$F$15</f>
        <v>162.53626666</v>
      </c>
      <c r="L210" s="36">
        <f>SUMIFS(СВЦЭМ!$F$39:$F$782,СВЦЭМ!$A$39:$A$782,$A210,СВЦЭМ!$B$39:$B$782,L$190)+'СЕТ СН'!$F$15</f>
        <v>163.47817393</v>
      </c>
      <c r="M210" s="36">
        <f>SUMIFS(СВЦЭМ!$F$39:$F$782,СВЦЭМ!$A$39:$A$782,$A210,СВЦЭМ!$B$39:$B$782,M$190)+'СЕТ СН'!$F$15</f>
        <v>164.35629456000001</v>
      </c>
      <c r="N210" s="36">
        <f>SUMIFS(СВЦЭМ!$F$39:$F$782,СВЦЭМ!$A$39:$A$782,$A210,СВЦЭМ!$B$39:$B$782,N$190)+'СЕТ СН'!$F$15</f>
        <v>167.44273121000001</v>
      </c>
      <c r="O210" s="36">
        <f>SUMIFS(СВЦЭМ!$F$39:$F$782,СВЦЭМ!$A$39:$A$782,$A210,СВЦЭМ!$B$39:$B$782,O$190)+'СЕТ СН'!$F$15</f>
        <v>174.62657127</v>
      </c>
      <c r="P210" s="36">
        <f>SUMIFS(СВЦЭМ!$F$39:$F$782,СВЦЭМ!$A$39:$A$782,$A210,СВЦЭМ!$B$39:$B$782,P$190)+'СЕТ СН'!$F$15</f>
        <v>177.84567634000001</v>
      </c>
      <c r="Q210" s="36">
        <f>SUMIFS(СВЦЭМ!$F$39:$F$782,СВЦЭМ!$A$39:$A$782,$A210,СВЦЭМ!$B$39:$B$782,Q$190)+'СЕТ СН'!$F$15</f>
        <v>176.07715787000001</v>
      </c>
      <c r="R210" s="36">
        <f>SUMIFS(СВЦЭМ!$F$39:$F$782,СВЦЭМ!$A$39:$A$782,$A210,СВЦЭМ!$B$39:$B$782,R$190)+'СЕТ СН'!$F$15</f>
        <v>176.78933602999999</v>
      </c>
      <c r="S210" s="36">
        <f>SUMIFS(СВЦЭМ!$F$39:$F$782,СВЦЭМ!$A$39:$A$782,$A210,СВЦЭМ!$B$39:$B$782,S$190)+'СЕТ СН'!$F$15</f>
        <v>179.43495249</v>
      </c>
      <c r="T210" s="36">
        <f>SUMIFS(СВЦЭМ!$F$39:$F$782,СВЦЭМ!$A$39:$A$782,$A210,СВЦЭМ!$B$39:$B$782,T$190)+'СЕТ СН'!$F$15</f>
        <v>169.35800209999999</v>
      </c>
      <c r="U210" s="36">
        <f>SUMIFS(СВЦЭМ!$F$39:$F$782,СВЦЭМ!$A$39:$A$782,$A210,СВЦЭМ!$B$39:$B$782,U$190)+'СЕТ СН'!$F$15</f>
        <v>157.49857169000001</v>
      </c>
      <c r="V210" s="36">
        <f>SUMIFS(СВЦЭМ!$F$39:$F$782,СВЦЭМ!$A$39:$A$782,$A210,СВЦЭМ!$B$39:$B$782,V$190)+'СЕТ СН'!$F$15</f>
        <v>151.16597682</v>
      </c>
      <c r="W210" s="36">
        <f>SUMIFS(СВЦЭМ!$F$39:$F$782,СВЦЭМ!$A$39:$A$782,$A210,СВЦЭМ!$B$39:$B$782,W$190)+'СЕТ СН'!$F$15</f>
        <v>152.58590716</v>
      </c>
      <c r="X210" s="36">
        <f>SUMIFS(СВЦЭМ!$F$39:$F$782,СВЦЭМ!$A$39:$A$782,$A210,СВЦЭМ!$B$39:$B$782,X$190)+'СЕТ СН'!$F$15</f>
        <v>156.85695630999999</v>
      </c>
      <c r="Y210" s="36">
        <f>SUMIFS(СВЦЭМ!$F$39:$F$782,СВЦЭМ!$A$39:$A$782,$A210,СВЦЭМ!$B$39:$B$782,Y$190)+'СЕТ СН'!$F$15</f>
        <v>167.44046058999999</v>
      </c>
    </row>
    <row r="211" spans="1:25" ht="15.75" x14ac:dyDescent="0.2">
      <c r="A211" s="35">
        <f t="shared" si="5"/>
        <v>44307</v>
      </c>
      <c r="B211" s="36">
        <f>SUMIFS(СВЦЭМ!$F$39:$F$782,СВЦЭМ!$A$39:$A$782,$A211,СВЦЭМ!$B$39:$B$782,B$190)+'СЕТ СН'!$F$15</f>
        <v>170.57565600000001</v>
      </c>
      <c r="C211" s="36">
        <f>SUMIFS(СВЦЭМ!$F$39:$F$782,СВЦЭМ!$A$39:$A$782,$A211,СВЦЭМ!$B$39:$B$782,C$190)+'СЕТ СН'!$F$15</f>
        <v>173.73403253999999</v>
      </c>
      <c r="D211" s="36">
        <f>SUMIFS(СВЦЭМ!$F$39:$F$782,СВЦЭМ!$A$39:$A$782,$A211,СВЦЭМ!$B$39:$B$782,D$190)+'СЕТ СН'!$F$15</f>
        <v>164.94989878999999</v>
      </c>
      <c r="E211" s="36">
        <f>SUMIFS(СВЦЭМ!$F$39:$F$782,СВЦЭМ!$A$39:$A$782,$A211,СВЦЭМ!$B$39:$B$782,E$190)+'СЕТ СН'!$F$15</f>
        <v>166.14372016999999</v>
      </c>
      <c r="F211" s="36">
        <f>SUMIFS(СВЦЭМ!$F$39:$F$782,СВЦЭМ!$A$39:$A$782,$A211,СВЦЭМ!$B$39:$B$782,F$190)+'СЕТ СН'!$F$15</f>
        <v>166.34715277000001</v>
      </c>
      <c r="G211" s="36">
        <f>SUMIFS(СВЦЭМ!$F$39:$F$782,СВЦЭМ!$A$39:$A$782,$A211,СВЦЭМ!$B$39:$B$782,G$190)+'СЕТ СН'!$F$15</f>
        <v>165.60785233999999</v>
      </c>
      <c r="H211" s="36">
        <f>SUMIFS(СВЦЭМ!$F$39:$F$782,СВЦЭМ!$A$39:$A$782,$A211,СВЦЭМ!$B$39:$B$782,H$190)+'СЕТ СН'!$F$15</f>
        <v>170.92372220999999</v>
      </c>
      <c r="I211" s="36">
        <f>SUMIFS(СВЦЭМ!$F$39:$F$782,СВЦЭМ!$A$39:$A$782,$A211,СВЦЭМ!$B$39:$B$782,I$190)+'СЕТ СН'!$F$15</f>
        <v>170.33095964</v>
      </c>
      <c r="J211" s="36">
        <f>SUMIFS(СВЦЭМ!$F$39:$F$782,СВЦЭМ!$A$39:$A$782,$A211,СВЦЭМ!$B$39:$B$782,J$190)+'СЕТ СН'!$F$15</f>
        <v>165.0594084</v>
      </c>
      <c r="K211" s="36">
        <f>SUMIFS(СВЦЭМ!$F$39:$F$782,СВЦЭМ!$A$39:$A$782,$A211,СВЦЭМ!$B$39:$B$782,K$190)+'СЕТ СН'!$F$15</f>
        <v>157.59361511</v>
      </c>
      <c r="L211" s="36">
        <f>SUMIFS(СВЦЭМ!$F$39:$F$782,СВЦЭМ!$A$39:$A$782,$A211,СВЦЭМ!$B$39:$B$782,L$190)+'СЕТ СН'!$F$15</f>
        <v>158.10717414000001</v>
      </c>
      <c r="M211" s="36">
        <f>SUMIFS(СВЦЭМ!$F$39:$F$782,СВЦЭМ!$A$39:$A$782,$A211,СВЦЭМ!$B$39:$B$782,M$190)+'СЕТ СН'!$F$15</f>
        <v>159.46972905000001</v>
      </c>
      <c r="N211" s="36">
        <f>SUMIFS(СВЦЭМ!$F$39:$F$782,СВЦЭМ!$A$39:$A$782,$A211,СВЦЭМ!$B$39:$B$782,N$190)+'СЕТ СН'!$F$15</f>
        <v>162.73839065000001</v>
      </c>
      <c r="O211" s="36">
        <f>SUMIFS(СВЦЭМ!$F$39:$F$782,СВЦЭМ!$A$39:$A$782,$A211,СВЦЭМ!$B$39:$B$782,O$190)+'СЕТ СН'!$F$15</f>
        <v>168.70388334</v>
      </c>
      <c r="P211" s="36">
        <f>SUMIFS(СВЦЭМ!$F$39:$F$782,СВЦЭМ!$A$39:$A$782,$A211,СВЦЭМ!$B$39:$B$782,P$190)+'СЕТ СН'!$F$15</f>
        <v>171.32933885</v>
      </c>
      <c r="Q211" s="36">
        <f>SUMIFS(СВЦЭМ!$F$39:$F$782,СВЦЭМ!$A$39:$A$782,$A211,СВЦЭМ!$B$39:$B$782,Q$190)+'СЕТ СН'!$F$15</f>
        <v>171.14660732999999</v>
      </c>
      <c r="R211" s="36">
        <f>SUMIFS(СВЦЭМ!$F$39:$F$782,СВЦЭМ!$A$39:$A$782,$A211,СВЦЭМ!$B$39:$B$782,R$190)+'СЕТ СН'!$F$15</f>
        <v>168.83773184</v>
      </c>
      <c r="S211" s="36">
        <f>SUMIFS(СВЦЭМ!$F$39:$F$782,СВЦЭМ!$A$39:$A$782,$A211,СВЦЭМ!$B$39:$B$782,S$190)+'СЕТ СН'!$F$15</f>
        <v>170.61856741</v>
      </c>
      <c r="T211" s="36">
        <f>SUMIFS(СВЦЭМ!$F$39:$F$782,СВЦЭМ!$A$39:$A$782,$A211,СВЦЭМ!$B$39:$B$782,T$190)+'СЕТ СН'!$F$15</f>
        <v>162.81952229000001</v>
      </c>
      <c r="U211" s="36">
        <f>SUMIFS(СВЦЭМ!$F$39:$F$782,СВЦЭМ!$A$39:$A$782,$A211,СВЦЭМ!$B$39:$B$782,U$190)+'СЕТ СН'!$F$15</f>
        <v>151.32320025999999</v>
      </c>
      <c r="V211" s="36">
        <f>SUMIFS(СВЦЭМ!$F$39:$F$782,СВЦЭМ!$A$39:$A$782,$A211,СВЦЭМ!$B$39:$B$782,V$190)+'СЕТ СН'!$F$15</f>
        <v>145.56996323999999</v>
      </c>
      <c r="W211" s="36">
        <f>SUMIFS(СВЦЭМ!$F$39:$F$782,СВЦЭМ!$A$39:$A$782,$A211,СВЦЭМ!$B$39:$B$782,W$190)+'СЕТ СН'!$F$15</f>
        <v>147.87573986999999</v>
      </c>
      <c r="X211" s="36">
        <f>SUMIFS(СВЦЭМ!$F$39:$F$782,СВЦЭМ!$A$39:$A$782,$A211,СВЦЭМ!$B$39:$B$782,X$190)+'СЕТ СН'!$F$15</f>
        <v>151.96657067999999</v>
      </c>
      <c r="Y211" s="36">
        <f>SUMIFS(СВЦЭМ!$F$39:$F$782,СВЦЭМ!$A$39:$A$782,$A211,СВЦЭМ!$B$39:$B$782,Y$190)+'СЕТ СН'!$F$15</f>
        <v>161.04515290000001</v>
      </c>
    </row>
    <row r="212" spans="1:25" ht="15.75" x14ac:dyDescent="0.2">
      <c r="A212" s="35">
        <f t="shared" si="5"/>
        <v>44308</v>
      </c>
      <c r="B212" s="36">
        <f>SUMIFS(СВЦЭМ!$F$39:$F$782,СВЦЭМ!$A$39:$A$782,$A212,СВЦЭМ!$B$39:$B$782,B$190)+'СЕТ СН'!$F$15</f>
        <v>139.94155787</v>
      </c>
      <c r="C212" s="36">
        <f>SUMIFS(СВЦЭМ!$F$39:$F$782,СВЦЭМ!$A$39:$A$782,$A212,СВЦЭМ!$B$39:$B$782,C$190)+'СЕТ СН'!$F$15</f>
        <v>149.33561807000001</v>
      </c>
      <c r="D212" s="36">
        <f>SUMIFS(СВЦЭМ!$F$39:$F$782,СВЦЭМ!$A$39:$A$782,$A212,СВЦЭМ!$B$39:$B$782,D$190)+'СЕТ СН'!$F$15</f>
        <v>152.76037405</v>
      </c>
      <c r="E212" s="36">
        <f>SUMIFS(СВЦЭМ!$F$39:$F$782,СВЦЭМ!$A$39:$A$782,$A212,СВЦЭМ!$B$39:$B$782,E$190)+'СЕТ СН'!$F$15</f>
        <v>153.35147000000001</v>
      </c>
      <c r="F212" s="36">
        <f>SUMIFS(СВЦЭМ!$F$39:$F$782,СВЦЭМ!$A$39:$A$782,$A212,СВЦЭМ!$B$39:$B$782,F$190)+'СЕТ СН'!$F$15</f>
        <v>153.88331664</v>
      </c>
      <c r="G212" s="36">
        <f>SUMIFS(СВЦЭМ!$F$39:$F$782,СВЦЭМ!$A$39:$A$782,$A212,СВЦЭМ!$B$39:$B$782,G$190)+'СЕТ СН'!$F$15</f>
        <v>152.68901094</v>
      </c>
      <c r="H212" s="36">
        <f>SUMIFS(СВЦЭМ!$F$39:$F$782,СВЦЭМ!$A$39:$A$782,$A212,СВЦЭМ!$B$39:$B$782,H$190)+'СЕТ СН'!$F$15</f>
        <v>152.13349948000001</v>
      </c>
      <c r="I212" s="36">
        <f>SUMIFS(СВЦЭМ!$F$39:$F$782,СВЦЭМ!$A$39:$A$782,$A212,СВЦЭМ!$B$39:$B$782,I$190)+'СЕТ СН'!$F$15</f>
        <v>142.37172851</v>
      </c>
      <c r="J212" s="36">
        <f>SUMIFS(СВЦЭМ!$F$39:$F$782,СВЦЭМ!$A$39:$A$782,$A212,СВЦЭМ!$B$39:$B$782,J$190)+'СЕТ СН'!$F$15</f>
        <v>133.12960061999999</v>
      </c>
      <c r="K212" s="36">
        <f>SUMIFS(СВЦЭМ!$F$39:$F$782,СВЦЭМ!$A$39:$A$782,$A212,СВЦЭМ!$B$39:$B$782,K$190)+'СЕТ СН'!$F$15</f>
        <v>125.72793283999999</v>
      </c>
      <c r="L212" s="36">
        <f>SUMIFS(СВЦЭМ!$F$39:$F$782,СВЦЭМ!$A$39:$A$782,$A212,СВЦЭМ!$B$39:$B$782,L$190)+'СЕТ СН'!$F$15</f>
        <v>127.16885932</v>
      </c>
      <c r="M212" s="36">
        <f>SUMIFS(СВЦЭМ!$F$39:$F$782,СВЦЭМ!$A$39:$A$782,$A212,СВЦЭМ!$B$39:$B$782,M$190)+'СЕТ СН'!$F$15</f>
        <v>127.07090951000001</v>
      </c>
      <c r="N212" s="36">
        <f>SUMIFS(СВЦЭМ!$F$39:$F$782,СВЦЭМ!$A$39:$A$782,$A212,СВЦЭМ!$B$39:$B$782,N$190)+'СЕТ СН'!$F$15</f>
        <v>130.34325011000001</v>
      </c>
      <c r="O212" s="36">
        <f>SUMIFS(СВЦЭМ!$F$39:$F$782,СВЦЭМ!$A$39:$A$782,$A212,СВЦЭМ!$B$39:$B$782,O$190)+'СЕТ СН'!$F$15</f>
        <v>141.52271066</v>
      </c>
      <c r="P212" s="36">
        <f>SUMIFS(СВЦЭМ!$F$39:$F$782,СВЦЭМ!$A$39:$A$782,$A212,СВЦЭМ!$B$39:$B$782,P$190)+'СЕТ СН'!$F$15</f>
        <v>141.71580501</v>
      </c>
      <c r="Q212" s="36">
        <f>SUMIFS(СВЦЭМ!$F$39:$F$782,СВЦЭМ!$A$39:$A$782,$A212,СВЦЭМ!$B$39:$B$782,Q$190)+'СЕТ СН'!$F$15</f>
        <v>141.71169965999999</v>
      </c>
      <c r="R212" s="36">
        <f>SUMIFS(СВЦЭМ!$F$39:$F$782,СВЦЭМ!$A$39:$A$782,$A212,СВЦЭМ!$B$39:$B$782,R$190)+'СЕТ СН'!$F$15</f>
        <v>139.14509398000001</v>
      </c>
      <c r="S212" s="36">
        <f>SUMIFS(СВЦЭМ!$F$39:$F$782,СВЦЭМ!$A$39:$A$782,$A212,СВЦЭМ!$B$39:$B$782,S$190)+'СЕТ СН'!$F$15</f>
        <v>140.12311581</v>
      </c>
      <c r="T212" s="36">
        <f>SUMIFS(СВЦЭМ!$F$39:$F$782,СВЦЭМ!$A$39:$A$782,$A212,СВЦЭМ!$B$39:$B$782,T$190)+'СЕТ СН'!$F$15</f>
        <v>130.51957906000001</v>
      </c>
      <c r="U212" s="36">
        <f>SUMIFS(СВЦЭМ!$F$39:$F$782,СВЦЭМ!$A$39:$A$782,$A212,СВЦЭМ!$B$39:$B$782,U$190)+'СЕТ СН'!$F$15</f>
        <v>130.87038484999999</v>
      </c>
      <c r="V212" s="36">
        <f>SUMIFS(СВЦЭМ!$F$39:$F$782,СВЦЭМ!$A$39:$A$782,$A212,СВЦЭМ!$B$39:$B$782,V$190)+'СЕТ СН'!$F$15</f>
        <v>136.52418811999999</v>
      </c>
      <c r="W212" s="36">
        <f>SUMIFS(СВЦЭМ!$F$39:$F$782,СВЦЭМ!$A$39:$A$782,$A212,СВЦЭМ!$B$39:$B$782,W$190)+'СЕТ СН'!$F$15</f>
        <v>138.8437285</v>
      </c>
      <c r="X212" s="36">
        <f>SUMIFS(СВЦЭМ!$F$39:$F$782,СВЦЭМ!$A$39:$A$782,$A212,СВЦЭМ!$B$39:$B$782,X$190)+'СЕТ СН'!$F$15</f>
        <v>134.71276646000001</v>
      </c>
      <c r="Y212" s="36">
        <f>SUMIFS(СВЦЭМ!$F$39:$F$782,СВЦЭМ!$A$39:$A$782,$A212,СВЦЭМ!$B$39:$B$782,Y$190)+'СЕТ СН'!$F$15</f>
        <v>131.57946432</v>
      </c>
    </row>
    <row r="213" spans="1:25" ht="15.75" x14ac:dyDescent="0.2">
      <c r="A213" s="35">
        <f t="shared" si="5"/>
        <v>44309</v>
      </c>
      <c r="B213" s="36">
        <f>SUMIFS(СВЦЭМ!$F$39:$F$782,СВЦЭМ!$A$39:$A$782,$A213,СВЦЭМ!$B$39:$B$782,B$190)+'СЕТ СН'!$F$15</f>
        <v>131.37802601999999</v>
      </c>
      <c r="C213" s="36">
        <f>SUMIFS(СВЦЭМ!$F$39:$F$782,СВЦЭМ!$A$39:$A$782,$A213,СВЦЭМ!$B$39:$B$782,C$190)+'СЕТ СН'!$F$15</f>
        <v>140.59459050000001</v>
      </c>
      <c r="D213" s="36">
        <f>SUMIFS(СВЦЭМ!$F$39:$F$782,СВЦЭМ!$A$39:$A$782,$A213,СВЦЭМ!$B$39:$B$782,D$190)+'СЕТ СН'!$F$15</f>
        <v>145.12110246</v>
      </c>
      <c r="E213" s="36">
        <f>SUMIFS(СВЦЭМ!$F$39:$F$782,СВЦЭМ!$A$39:$A$782,$A213,СВЦЭМ!$B$39:$B$782,E$190)+'СЕТ СН'!$F$15</f>
        <v>145.24507940000001</v>
      </c>
      <c r="F213" s="36">
        <f>SUMIFS(СВЦЭМ!$F$39:$F$782,СВЦЭМ!$A$39:$A$782,$A213,СВЦЭМ!$B$39:$B$782,F$190)+'СЕТ СН'!$F$15</f>
        <v>145.20563831999999</v>
      </c>
      <c r="G213" s="36">
        <f>SUMIFS(СВЦЭМ!$F$39:$F$782,СВЦЭМ!$A$39:$A$782,$A213,СВЦЭМ!$B$39:$B$782,G$190)+'СЕТ СН'!$F$15</f>
        <v>142.68474112000001</v>
      </c>
      <c r="H213" s="36">
        <f>SUMIFS(СВЦЭМ!$F$39:$F$782,СВЦЭМ!$A$39:$A$782,$A213,СВЦЭМ!$B$39:$B$782,H$190)+'СЕТ СН'!$F$15</f>
        <v>139.75392646</v>
      </c>
      <c r="I213" s="36">
        <f>SUMIFS(СВЦЭМ!$F$39:$F$782,СВЦЭМ!$A$39:$A$782,$A213,СВЦЭМ!$B$39:$B$782,I$190)+'СЕТ СН'!$F$15</f>
        <v>133.21395459999999</v>
      </c>
      <c r="J213" s="36">
        <f>SUMIFS(СВЦЭМ!$F$39:$F$782,СВЦЭМ!$A$39:$A$782,$A213,СВЦЭМ!$B$39:$B$782,J$190)+'СЕТ СН'!$F$15</f>
        <v>134.45308408</v>
      </c>
      <c r="K213" s="36">
        <f>SUMIFS(СВЦЭМ!$F$39:$F$782,СВЦЭМ!$A$39:$A$782,$A213,СВЦЭМ!$B$39:$B$782,K$190)+'СЕТ СН'!$F$15</f>
        <v>128.25531436</v>
      </c>
      <c r="L213" s="36">
        <f>SUMIFS(СВЦЭМ!$F$39:$F$782,СВЦЭМ!$A$39:$A$782,$A213,СВЦЭМ!$B$39:$B$782,L$190)+'СЕТ СН'!$F$15</f>
        <v>129.03446317999999</v>
      </c>
      <c r="M213" s="36">
        <f>SUMIFS(СВЦЭМ!$F$39:$F$782,СВЦЭМ!$A$39:$A$782,$A213,СВЦЭМ!$B$39:$B$782,M$190)+'СЕТ СН'!$F$15</f>
        <v>127.50781675</v>
      </c>
      <c r="N213" s="36">
        <f>SUMIFS(СВЦЭМ!$F$39:$F$782,СВЦЭМ!$A$39:$A$782,$A213,СВЦЭМ!$B$39:$B$782,N$190)+'СЕТ СН'!$F$15</f>
        <v>129.12648368999999</v>
      </c>
      <c r="O213" s="36">
        <f>SUMIFS(СВЦЭМ!$F$39:$F$782,СВЦЭМ!$A$39:$A$782,$A213,СВЦЭМ!$B$39:$B$782,O$190)+'СЕТ СН'!$F$15</f>
        <v>135.52922359999999</v>
      </c>
      <c r="P213" s="36">
        <f>SUMIFS(СВЦЭМ!$F$39:$F$782,СВЦЭМ!$A$39:$A$782,$A213,СВЦЭМ!$B$39:$B$782,P$190)+'СЕТ СН'!$F$15</f>
        <v>132.50980935999999</v>
      </c>
      <c r="Q213" s="36">
        <f>SUMIFS(СВЦЭМ!$F$39:$F$782,СВЦЭМ!$A$39:$A$782,$A213,СВЦЭМ!$B$39:$B$782,Q$190)+'СЕТ СН'!$F$15</f>
        <v>131.50749375000001</v>
      </c>
      <c r="R213" s="36">
        <f>SUMIFS(СВЦЭМ!$F$39:$F$782,СВЦЭМ!$A$39:$A$782,$A213,СВЦЭМ!$B$39:$B$782,R$190)+'СЕТ СН'!$F$15</f>
        <v>131.18729662999999</v>
      </c>
      <c r="S213" s="36">
        <f>SUMIFS(СВЦЭМ!$F$39:$F$782,СВЦЭМ!$A$39:$A$782,$A213,СВЦЭМ!$B$39:$B$782,S$190)+'СЕТ СН'!$F$15</f>
        <v>134.06318836</v>
      </c>
      <c r="T213" s="36">
        <f>SUMIFS(СВЦЭМ!$F$39:$F$782,СВЦЭМ!$A$39:$A$782,$A213,СВЦЭМ!$B$39:$B$782,T$190)+'СЕТ СН'!$F$15</f>
        <v>130.38591382999999</v>
      </c>
      <c r="U213" s="36">
        <f>SUMIFS(СВЦЭМ!$F$39:$F$782,СВЦЭМ!$A$39:$A$782,$A213,СВЦЭМ!$B$39:$B$782,U$190)+'СЕТ СН'!$F$15</f>
        <v>124.29370298000001</v>
      </c>
      <c r="V213" s="36">
        <f>SUMIFS(СВЦЭМ!$F$39:$F$782,СВЦЭМ!$A$39:$A$782,$A213,СВЦЭМ!$B$39:$B$782,V$190)+'СЕТ СН'!$F$15</f>
        <v>127.77019860999999</v>
      </c>
      <c r="W213" s="36">
        <f>SUMIFS(СВЦЭМ!$F$39:$F$782,СВЦЭМ!$A$39:$A$782,$A213,СВЦЭМ!$B$39:$B$782,W$190)+'СЕТ СН'!$F$15</f>
        <v>131.27419996</v>
      </c>
      <c r="X213" s="36">
        <f>SUMIFS(СВЦЭМ!$F$39:$F$782,СВЦЭМ!$A$39:$A$782,$A213,СВЦЭМ!$B$39:$B$782,X$190)+'СЕТ СН'!$F$15</f>
        <v>124.36682836</v>
      </c>
      <c r="Y213" s="36">
        <f>SUMIFS(СВЦЭМ!$F$39:$F$782,СВЦЭМ!$A$39:$A$782,$A213,СВЦЭМ!$B$39:$B$782,Y$190)+'СЕТ СН'!$F$15</f>
        <v>121.86778947000001</v>
      </c>
    </row>
    <row r="214" spans="1:25" ht="15.75" x14ac:dyDescent="0.2">
      <c r="A214" s="35">
        <f t="shared" si="5"/>
        <v>44310</v>
      </c>
      <c r="B214" s="36">
        <f>SUMIFS(СВЦЭМ!$F$39:$F$782,СВЦЭМ!$A$39:$A$782,$A214,СВЦЭМ!$B$39:$B$782,B$190)+'СЕТ СН'!$F$15</f>
        <v>156.53182364</v>
      </c>
      <c r="C214" s="36">
        <f>SUMIFS(СВЦЭМ!$F$39:$F$782,СВЦЭМ!$A$39:$A$782,$A214,СВЦЭМ!$B$39:$B$782,C$190)+'СЕТ СН'!$F$15</f>
        <v>171.39934210999999</v>
      </c>
      <c r="D214" s="36">
        <f>SUMIFS(СВЦЭМ!$F$39:$F$782,СВЦЭМ!$A$39:$A$782,$A214,СВЦЭМ!$B$39:$B$782,D$190)+'СЕТ СН'!$F$15</f>
        <v>181.07623156</v>
      </c>
      <c r="E214" s="36">
        <f>SUMIFS(СВЦЭМ!$F$39:$F$782,СВЦЭМ!$A$39:$A$782,$A214,СВЦЭМ!$B$39:$B$782,E$190)+'СЕТ СН'!$F$15</f>
        <v>179.60340183</v>
      </c>
      <c r="F214" s="36">
        <f>SUMIFS(СВЦЭМ!$F$39:$F$782,СВЦЭМ!$A$39:$A$782,$A214,СВЦЭМ!$B$39:$B$782,F$190)+'СЕТ СН'!$F$15</f>
        <v>181.92071935000001</v>
      </c>
      <c r="G214" s="36">
        <f>SUMIFS(СВЦЭМ!$F$39:$F$782,СВЦЭМ!$A$39:$A$782,$A214,СВЦЭМ!$B$39:$B$782,G$190)+'СЕТ СН'!$F$15</f>
        <v>177.62641206999999</v>
      </c>
      <c r="H214" s="36">
        <f>SUMIFS(СВЦЭМ!$F$39:$F$782,СВЦЭМ!$A$39:$A$782,$A214,СВЦЭМ!$B$39:$B$782,H$190)+'СЕТ СН'!$F$15</f>
        <v>170.73162156000001</v>
      </c>
      <c r="I214" s="36">
        <f>SUMIFS(СВЦЭМ!$F$39:$F$782,СВЦЭМ!$A$39:$A$782,$A214,СВЦЭМ!$B$39:$B$782,I$190)+'СЕТ СН'!$F$15</f>
        <v>163.71111062</v>
      </c>
      <c r="J214" s="36">
        <f>SUMIFS(СВЦЭМ!$F$39:$F$782,СВЦЭМ!$A$39:$A$782,$A214,СВЦЭМ!$B$39:$B$782,J$190)+'СЕТ СН'!$F$15</f>
        <v>149.37469590000001</v>
      </c>
      <c r="K214" s="36">
        <f>SUMIFS(СВЦЭМ!$F$39:$F$782,СВЦЭМ!$A$39:$A$782,$A214,СВЦЭМ!$B$39:$B$782,K$190)+'СЕТ СН'!$F$15</f>
        <v>138.37479137</v>
      </c>
      <c r="L214" s="36">
        <f>SUMIFS(СВЦЭМ!$F$39:$F$782,СВЦЭМ!$A$39:$A$782,$A214,СВЦЭМ!$B$39:$B$782,L$190)+'СЕТ СН'!$F$15</f>
        <v>137.67507806</v>
      </c>
      <c r="M214" s="36">
        <f>SUMIFS(СВЦЭМ!$F$39:$F$782,СВЦЭМ!$A$39:$A$782,$A214,СВЦЭМ!$B$39:$B$782,M$190)+'СЕТ СН'!$F$15</f>
        <v>139.90382908000001</v>
      </c>
      <c r="N214" s="36">
        <f>SUMIFS(СВЦЭМ!$F$39:$F$782,СВЦЭМ!$A$39:$A$782,$A214,СВЦЭМ!$B$39:$B$782,N$190)+'СЕТ СН'!$F$15</f>
        <v>143.61352414999999</v>
      </c>
      <c r="O214" s="36">
        <f>SUMIFS(СВЦЭМ!$F$39:$F$782,СВЦЭМ!$A$39:$A$782,$A214,СВЦЭМ!$B$39:$B$782,O$190)+'СЕТ СН'!$F$15</f>
        <v>153.42462649000001</v>
      </c>
      <c r="P214" s="36">
        <f>SUMIFS(СВЦЭМ!$F$39:$F$782,СВЦЭМ!$A$39:$A$782,$A214,СВЦЭМ!$B$39:$B$782,P$190)+'СЕТ СН'!$F$15</f>
        <v>162.59424278</v>
      </c>
      <c r="Q214" s="36">
        <f>SUMIFS(СВЦЭМ!$F$39:$F$782,СВЦЭМ!$A$39:$A$782,$A214,СВЦЭМ!$B$39:$B$782,Q$190)+'СЕТ СН'!$F$15</f>
        <v>163.57524319999999</v>
      </c>
      <c r="R214" s="36">
        <f>SUMIFS(СВЦЭМ!$F$39:$F$782,СВЦЭМ!$A$39:$A$782,$A214,СВЦЭМ!$B$39:$B$782,R$190)+'СЕТ СН'!$F$15</f>
        <v>162.49600849000001</v>
      </c>
      <c r="S214" s="36">
        <f>SUMIFS(СВЦЭМ!$F$39:$F$782,СВЦЭМ!$A$39:$A$782,$A214,СВЦЭМ!$B$39:$B$782,S$190)+'СЕТ СН'!$F$15</f>
        <v>158.83265417999999</v>
      </c>
      <c r="T214" s="36">
        <f>SUMIFS(СВЦЭМ!$F$39:$F$782,СВЦЭМ!$A$39:$A$782,$A214,СВЦЭМ!$B$39:$B$782,T$190)+'СЕТ СН'!$F$15</f>
        <v>145.84952747</v>
      </c>
      <c r="U214" s="36">
        <f>SUMIFS(СВЦЭМ!$F$39:$F$782,СВЦЭМ!$A$39:$A$782,$A214,СВЦЭМ!$B$39:$B$782,U$190)+'СЕТ СН'!$F$15</f>
        <v>135.03614949000001</v>
      </c>
      <c r="V214" s="36">
        <f>SUMIFS(СВЦЭМ!$F$39:$F$782,СВЦЭМ!$A$39:$A$782,$A214,СВЦЭМ!$B$39:$B$782,V$190)+'СЕТ СН'!$F$15</f>
        <v>126.27180547</v>
      </c>
      <c r="W214" s="36">
        <f>SUMIFS(СВЦЭМ!$F$39:$F$782,СВЦЭМ!$A$39:$A$782,$A214,СВЦЭМ!$B$39:$B$782,W$190)+'СЕТ СН'!$F$15</f>
        <v>130.69061237</v>
      </c>
      <c r="X214" s="36">
        <f>SUMIFS(СВЦЭМ!$F$39:$F$782,СВЦЭМ!$A$39:$A$782,$A214,СВЦЭМ!$B$39:$B$782,X$190)+'СЕТ СН'!$F$15</f>
        <v>134.13411177</v>
      </c>
      <c r="Y214" s="36">
        <f>SUMIFS(СВЦЭМ!$F$39:$F$782,СВЦЭМ!$A$39:$A$782,$A214,СВЦЭМ!$B$39:$B$782,Y$190)+'СЕТ СН'!$F$15</f>
        <v>143.78520545000001</v>
      </c>
    </row>
    <row r="215" spans="1:25" ht="15.75" x14ac:dyDescent="0.2">
      <c r="A215" s="35">
        <f t="shared" si="5"/>
        <v>44311</v>
      </c>
      <c r="B215" s="36">
        <f>SUMIFS(СВЦЭМ!$F$39:$F$782,СВЦЭМ!$A$39:$A$782,$A215,СВЦЭМ!$B$39:$B$782,B$190)+'СЕТ СН'!$F$15</f>
        <v>149.36515833999999</v>
      </c>
      <c r="C215" s="36">
        <f>SUMIFS(СВЦЭМ!$F$39:$F$782,СВЦЭМ!$A$39:$A$782,$A215,СВЦЭМ!$B$39:$B$782,C$190)+'СЕТ СН'!$F$15</f>
        <v>156.93062538999999</v>
      </c>
      <c r="D215" s="36">
        <f>SUMIFS(СВЦЭМ!$F$39:$F$782,СВЦЭМ!$A$39:$A$782,$A215,СВЦЭМ!$B$39:$B$782,D$190)+'СЕТ СН'!$F$15</f>
        <v>148.6126141</v>
      </c>
      <c r="E215" s="36">
        <f>SUMIFS(СВЦЭМ!$F$39:$F$782,СВЦЭМ!$A$39:$A$782,$A215,СВЦЭМ!$B$39:$B$782,E$190)+'СЕТ СН'!$F$15</f>
        <v>146.85932556</v>
      </c>
      <c r="F215" s="36">
        <f>SUMIFS(СВЦЭМ!$F$39:$F$782,СВЦЭМ!$A$39:$A$782,$A215,СВЦЭМ!$B$39:$B$782,F$190)+'СЕТ СН'!$F$15</f>
        <v>146.66292299</v>
      </c>
      <c r="G215" s="36">
        <f>SUMIFS(СВЦЭМ!$F$39:$F$782,СВЦЭМ!$A$39:$A$782,$A215,СВЦЭМ!$B$39:$B$782,G$190)+'СЕТ СН'!$F$15</f>
        <v>147.49051531999999</v>
      </c>
      <c r="H215" s="36">
        <f>SUMIFS(СВЦЭМ!$F$39:$F$782,СВЦЭМ!$A$39:$A$782,$A215,СВЦЭМ!$B$39:$B$782,H$190)+'СЕТ СН'!$F$15</f>
        <v>148.54136360000001</v>
      </c>
      <c r="I215" s="36">
        <f>SUMIFS(СВЦЭМ!$F$39:$F$782,СВЦЭМ!$A$39:$A$782,$A215,СВЦЭМ!$B$39:$B$782,I$190)+'СЕТ СН'!$F$15</f>
        <v>151.81627545000001</v>
      </c>
      <c r="J215" s="36">
        <f>SUMIFS(СВЦЭМ!$F$39:$F$782,СВЦЭМ!$A$39:$A$782,$A215,СВЦЭМ!$B$39:$B$782,J$190)+'СЕТ СН'!$F$15</f>
        <v>142.69870477000001</v>
      </c>
      <c r="K215" s="36">
        <f>SUMIFS(СВЦЭМ!$F$39:$F$782,СВЦЭМ!$A$39:$A$782,$A215,СВЦЭМ!$B$39:$B$782,K$190)+'СЕТ СН'!$F$15</f>
        <v>131.59381153000001</v>
      </c>
      <c r="L215" s="36">
        <f>SUMIFS(СВЦЭМ!$F$39:$F$782,СВЦЭМ!$A$39:$A$782,$A215,СВЦЭМ!$B$39:$B$782,L$190)+'СЕТ СН'!$F$15</f>
        <v>132.61002461000001</v>
      </c>
      <c r="M215" s="36">
        <f>SUMIFS(СВЦЭМ!$F$39:$F$782,СВЦЭМ!$A$39:$A$782,$A215,СВЦЭМ!$B$39:$B$782,M$190)+'СЕТ СН'!$F$15</f>
        <v>132.22220992999999</v>
      </c>
      <c r="N215" s="36">
        <f>SUMIFS(СВЦЭМ!$F$39:$F$782,СВЦЭМ!$A$39:$A$782,$A215,СВЦЭМ!$B$39:$B$782,N$190)+'СЕТ СН'!$F$15</f>
        <v>136.26663445</v>
      </c>
      <c r="O215" s="36">
        <f>SUMIFS(СВЦЭМ!$F$39:$F$782,СВЦЭМ!$A$39:$A$782,$A215,СВЦЭМ!$B$39:$B$782,O$190)+'СЕТ СН'!$F$15</f>
        <v>147.00009624</v>
      </c>
      <c r="P215" s="36">
        <f>SUMIFS(СВЦЭМ!$F$39:$F$782,СВЦЭМ!$A$39:$A$782,$A215,СВЦЭМ!$B$39:$B$782,P$190)+'СЕТ СН'!$F$15</f>
        <v>144.82344886999999</v>
      </c>
      <c r="Q215" s="36">
        <f>SUMIFS(СВЦЭМ!$F$39:$F$782,СВЦЭМ!$A$39:$A$782,$A215,СВЦЭМ!$B$39:$B$782,Q$190)+'СЕТ СН'!$F$15</f>
        <v>140.40167579999999</v>
      </c>
      <c r="R215" s="36">
        <f>SUMIFS(СВЦЭМ!$F$39:$F$782,СВЦЭМ!$A$39:$A$782,$A215,СВЦЭМ!$B$39:$B$782,R$190)+'СЕТ СН'!$F$15</f>
        <v>141.19069392</v>
      </c>
      <c r="S215" s="36">
        <f>SUMIFS(СВЦЭМ!$F$39:$F$782,СВЦЭМ!$A$39:$A$782,$A215,СВЦЭМ!$B$39:$B$782,S$190)+'СЕТ СН'!$F$15</f>
        <v>145.47041675</v>
      </c>
      <c r="T215" s="36">
        <f>SUMIFS(СВЦЭМ!$F$39:$F$782,СВЦЭМ!$A$39:$A$782,$A215,СВЦЭМ!$B$39:$B$782,T$190)+'СЕТ СН'!$F$15</f>
        <v>134.38868252</v>
      </c>
      <c r="U215" s="36">
        <f>SUMIFS(СВЦЭМ!$F$39:$F$782,СВЦЭМ!$A$39:$A$782,$A215,СВЦЭМ!$B$39:$B$782,U$190)+'СЕТ СН'!$F$15</f>
        <v>123.46330814</v>
      </c>
      <c r="V215" s="36">
        <f>SUMIFS(СВЦЭМ!$F$39:$F$782,СВЦЭМ!$A$39:$A$782,$A215,СВЦЭМ!$B$39:$B$782,V$190)+'СЕТ СН'!$F$15</f>
        <v>120.69503546999999</v>
      </c>
      <c r="W215" s="36">
        <f>SUMIFS(СВЦЭМ!$F$39:$F$782,СВЦЭМ!$A$39:$A$782,$A215,СВЦЭМ!$B$39:$B$782,W$190)+'СЕТ СН'!$F$15</f>
        <v>123.58735041</v>
      </c>
      <c r="X215" s="36">
        <f>SUMIFS(СВЦЭМ!$F$39:$F$782,СВЦЭМ!$A$39:$A$782,$A215,СВЦЭМ!$B$39:$B$782,X$190)+'СЕТ СН'!$F$15</f>
        <v>119.85442403</v>
      </c>
      <c r="Y215" s="36">
        <f>SUMIFS(СВЦЭМ!$F$39:$F$782,СВЦЭМ!$A$39:$A$782,$A215,СВЦЭМ!$B$39:$B$782,Y$190)+'СЕТ СН'!$F$15</f>
        <v>123.18814715000001</v>
      </c>
    </row>
    <row r="216" spans="1:25" ht="15.75" x14ac:dyDescent="0.2">
      <c r="A216" s="35">
        <f t="shared" si="5"/>
        <v>44312</v>
      </c>
      <c r="B216" s="36">
        <f>SUMIFS(СВЦЭМ!$F$39:$F$782,СВЦЭМ!$A$39:$A$782,$A216,СВЦЭМ!$B$39:$B$782,B$190)+'СЕТ СН'!$F$15</f>
        <v>139.32348962</v>
      </c>
      <c r="C216" s="36">
        <f>SUMIFS(СВЦЭМ!$F$39:$F$782,СВЦЭМ!$A$39:$A$782,$A216,СВЦЭМ!$B$39:$B$782,C$190)+'СЕТ СН'!$F$15</f>
        <v>140.5530771</v>
      </c>
      <c r="D216" s="36">
        <f>SUMIFS(СВЦЭМ!$F$39:$F$782,СВЦЭМ!$A$39:$A$782,$A216,СВЦЭМ!$B$39:$B$782,D$190)+'СЕТ СН'!$F$15</f>
        <v>146.63427960999999</v>
      </c>
      <c r="E216" s="36">
        <f>SUMIFS(СВЦЭМ!$F$39:$F$782,СВЦЭМ!$A$39:$A$782,$A216,СВЦЭМ!$B$39:$B$782,E$190)+'СЕТ СН'!$F$15</f>
        <v>146.22819386</v>
      </c>
      <c r="F216" s="36">
        <f>SUMIFS(СВЦЭМ!$F$39:$F$782,СВЦЭМ!$A$39:$A$782,$A216,СВЦЭМ!$B$39:$B$782,F$190)+'СЕТ СН'!$F$15</f>
        <v>148.32620281999999</v>
      </c>
      <c r="G216" s="36">
        <f>SUMIFS(СВЦЭМ!$F$39:$F$782,СВЦЭМ!$A$39:$A$782,$A216,СВЦЭМ!$B$39:$B$782,G$190)+'СЕТ СН'!$F$15</f>
        <v>150.48240423999999</v>
      </c>
      <c r="H216" s="36">
        <f>SUMIFS(СВЦЭМ!$F$39:$F$782,СВЦЭМ!$A$39:$A$782,$A216,СВЦЭМ!$B$39:$B$782,H$190)+'СЕТ СН'!$F$15</f>
        <v>156.21731614000001</v>
      </c>
      <c r="I216" s="36">
        <f>SUMIFS(СВЦЭМ!$F$39:$F$782,СВЦЭМ!$A$39:$A$782,$A216,СВЦЭМ!$B$39:$B$782,I$190)+'СЕТ СН'!$F$15</f>
        <v>147.1196272</v>
      </c>
      <c r="J216" s="36">
        <f>SUMIFS(СВЦЭМ!$F$39:$F$782,СВЦЭМ!$A$39:$A$782,$A216,СВЦЭМ!$B$39:$B$782,J$190)+'СЕТ СН'!$F$15</f>
        <v>142.56120005</v>
      </c>
      <c r="K216" s="36">
        <f>SUMIFS(СВЦЭМ!$F$39:$F$782,СВЦЭМ!$A$39:$A$782,$A216,СВЦЭМ!$B$39:$B$782,K$190)+'СЕТ СН'!$F$15</f>
        <v>132.74248546999999</v>
      </c>
      <c r="L216" s="36">
        <f>SUMIFS(СВЦЭМ!$F$39:$F$782,СВЦЭМ!$A$39:$A$782,$A216,СВЦЭМ!$B$39:$B$782,L$190)+'СЕТ СН'!$F$15</f>
        <v>132.97216313999999</v>
      </c>
      <c r="M216" s="36">
        <f>SUMIFS(СВЦЭМ!$F$39:$F$782,СВЦЭМ!$A$39:$A$782,$A216,СВЦЭМ!$B$39:$B$782,M$190)+'СЕТ СН'!$F$15</f>
        <v>133.13357909999999</v>
      </c>
      <c r="N216" s="36">
        <f>SUMIFS(СВЦЭМ!$F$39:$F$782,СВЦЭМ!$A$39:$A$782,$A216,СВЦЭМ!$B$39:$B$782,N$190)+'СЕТ СН'!$F$15</f>
        <v>137.51299742</v>
      </c>
      <c r="O216" s="36">
        <f>SUMIFS(СВЦЭМ!$F$39:$F$782,СВЦЭМ!$A$39:$A$782,$A216,СВЦЭМ!$B$39:$B$782,O$190)+'СЕТ СН'!$F$15</f>
        <v>145.65714821</v>
      </c>
      <c r="P216" s="36">
        <f>SUMIFS(СВЦЭМ!$F$39:$F$782,СВЦЭМ!$A$39:$A$782,$A216,СВЦЭМ!$B$39:$B$782,P$190)+'СЕТ СН'!$F$15</f>
        <v>153.69675050999999</v>
      </c>
      <c r="Q216" s="36">
        <f>SUMIFS(СВЦЭМ!$F$39:$F$782,СВЦЭМ!$A$39:$A$782,$A216,СВЦЭМ!$B$39:$B$782,Q$190)+'СЕТ СН'!$F$15</f>
        <v>155.09454274999999</v>
      </c>
      <c r="R216" s="36">
        <f>SUMIFS(СВЦЭМ!$F$39:$F$782,СВЦЭМ!$A$39:$A$782,$A216,СВЦЭМ!$B$39:$B$782,R$190)+'СЕТ СН'!$F$15</f>
        <v>151.83392215999999</v>
      </c>
      <c r="S216" s="36">
        <f>SUMIFS(СВЦЭМ!$F$39:$F$782,СВЦЭМ!$A$39:$A$782,$A216,СВЦЭМ!$B$39:$B$782,S$190)+'СЕТ СН'!$F$15</f>
        <v>148.20938863000001</v>
      </c>
      <c r="T216" s="36">
        <f>SUMIFS(СВЦЭМ!$F$39:$F$782,СВЦЭМ!$A$39:$A$782,$A216,СВЦЭМ!$B$39:$B$782,T$190)+'СЕТ СН'!$F$15</f>
        <v>138.46790404999999</v>
      </c>
      <c r="U216" s="36">
        <f>SUMIFS(СВЦЭМ!$F$39:$F$782,СВЦЭМ!$A$39:$A$782,$A216,СВЦЭМ!$B$39:$B$782,U$190)+'СЕТ СН'!$F$15</f>
        <v>129.7214764</v>
      </c>
      <c r="V216" s="36">
        <f>SUMIFS(СВЦЭМ!$F$39:$F$782,СВЦЭМ!$A$39:$A$782,$A216,СВЦЭМ!$B$39:$B$782,V$190)+'СЕТ СН'!$F$15</f>
        <v>129.29426004000001</v>
      </c>
      <c r="W216" s="36">
        <f>SUMIFS(СВЦЭМ!$F$39:$F$782,СВЦЭМ!$A$39:$A$782,$A216,СВЦЭМ!$B$39:$B$782,W$190)+'СЕТ СН'!$F$15</f>
        <v>131.54298750000001</v>
      </c>
      <c r="X216" s="36">
        <f>SUMIFS(СВЦЭМ!$F$39:$F$782,СВЦЭМ!$A$39:$A$782,$A216,СВЦЭМ!$B$39:$B$782,X$190)+'СЕТ СН'!$F$15</f>
        <v>131.05955968999999</v>
      </c>
      <c r="Y216" s="36">
        <f>SUMIFS(СВЦЭМ!$F$39:$F$782,СВЦЭМ!$A$39:$A$782,$A216,СВЦЭМ!$B$39:$B$782,Y$190)+'СЕТ СН'!$F$15</f>
        <v>138.24447178</v>
      </c>
    </row>
    <row r="217" spans="1:25" ht="15.75" x14ac:dyDescent="0.2">
      <c r="A217" s="35">
        <f t="shared" si="5"/>
        <v>44313</v>
      </c>
      <c r="B217" s="36">
        <f>SUMIFS(СВЦЭМ!$F$39:$F$782,СВЦЭМ!$A$39:$A$782,$A217,СВЦЭМ!$B$39:$B$782,B$190)+'СЕТ СН'!$F$15</f>
        <v>174.42954786999999</v>
      </c>
      <c r="C217" s="36">
        <f>SUMIFS(СВЦЭМ!$F$39:$F$782,СВЦЭМ!$A$39:$A$782,$A217,СВЦЭМ!$B$39:$B$782,C$190)+'СЕТ СН'!$F$15</f>
        <v>187.41072073000001</v>
      </c>
      <c r="D217" s="36">
        <f>SUMIFS(СВЦЭМ!$F$39:$F$782,СВЦЭМ!$A$39:$A$782,$A217,СВЦЭМ!$B$39:$B$782,D$190)+'СЕТ СН'!$F$15</f>
        <v>183.44893689</v>
      </c>
      <c r="E217" s="36">
        <f>SUMIFS(СВЦЭМ!$F$39:$F$782,СВЦЭМ!$A$39:$A$782,$A217,СВЦЭМ!$B$39:$B$782,E$190)+'СЕТ СН'!$F$15</f>
        <v>182.90752549999999</v>
      </c>
      <c r="F217" s="36">
        <f>SUMIFS(СВЦЭМ!$F$39:$F$782,СВЦЭМ!$A$39:$A$782,$A217,СВЦЭМ!$B$39:$B$782,F$190)+'СЕТ СН'!$F$15</f>
        <v>182.92940296</v>
      </c>
      <c r="G217" s="36">
        <f>SUMIFS(СВЦЭМ!$F$39:$F$782,СВЦЭМ!$A$39:$A$782,$A217,СВЦЭМ!$B$39:$B$782,G$190)+'СЕТ СН'!$F$15</f>
        <v>184.57159000999999</v>
      </c>
      <c r="H217" s="36">
        <f>SUMIFS(СВЦЭМ!$F$39:$F$782,СВЦЭМ!$A$39:$A$782,$A217,СВЦЭМ!$B$39:$B$782,H$190)+'СЕТ СН'!$F$15</f>
        <v>186.58875266000001</v>
      </c>
      <c r="I217" s="36">
        <f>SUMIFS(СВЦЭМ!$F$39:$F$782,СВЦЭМ!$A$39:$A$782,$A217,СВЦЭМ!$B$39:$B$782,I$190)+'СЕТ СН'!$F$15</f>
        <v>175.78943577999999</v>
      </c>
      <c r="J217" s="36">
        <f>SUMIFS(СВЦЭМ!$F$39:$F$782,СВЦЭМ!$A$39:$A$782,$A217,СВЦЭМ!$B$39:$B$782,J$190)+'СЕТ СН'!$F$15</f>
        <v>163.43142259999999</v>
      </c>
      <c r="K217" s="36">
        <f>SUMIFS(СВЦЭМ!$F$39:$F$782,СВЦЭМ!$A$39:$A$782,$A217,СВЦЭМ!$B$39:$B$782,K$190)+'СЕТ СН'!$F$15</f>
        <v>155.53760328000001</v>
      </c>
      <c r="L217" s="36">
        <f>SUMIFS(СВЦЭМ!$F$39:$F$782,СВЦЭМ!$A$39:$A$782,$A217,СВЦЭМ!$B$39:$B$782,L$190)+'СЕТ СН'!$F$15</f>
        <v>156.56503205999999</v>
      </c>
      <c r="M217" s="36">
        <f>SUMIFS(СВЦЭМ!$F$39:$F$782,СВЦЭМ!$A$39:$A$782,$A217,СВЦЭМ!$B$39:$B$782,M$190)+'СЕТ СН'!$F$15</f>
        <v>158.35666988</v>
      </c>
      <c r="N217" s="36">
        <f>SUMIFS(СВЦЭМ!$F$39:$F$782,СВЦЭМ!$A$39:$A$782,$A217,СВЦЭМ!$B$39:$B$782,N$190)+'СЕТ СН'!$F$15</f>
        <v>162.91623190999999</v>
      </c>
      <c r="O217" s="36">
        <f>SUMIFS(СВЦЭМ!$F$39:$F$782,СВЦЭМ!$A$39:$A$782,$A217,СВЦЭМ!$B$39:$B$782,O$190)+'СЕТ СН'!$F$15</f>
        <v>171.19791548000001</v>
      </c>
      <c r="P217" s="36">
        <f>SUMIFS(СВЦЭМ!$F$39:$F$782,СВЦЭМ!$A$39:$A$782,$A217,СВЦЭМ!$B$39:$B$782,P$190)+'СЕТ СН'!$F$15</f>
        <v>173.73165492000001</v>
      </c>
      <c r="Q217" s="36">
        <f>SUMIFS(СВЦЭМ!$F$39:$F$782,СВЦЭМ!$A$39:$A$782,$A217,СВЦЭМ!$B$39:$B$782,Q$190)+'СЕТ СН'!$F$15</f>
        <v>171.19138447</v>
      </c>
      <c r="R217" s="36">
        <f>SUMIFS(СВЦЭМ!$F$39:$F$782,СВЦЭМ!$A$39:$A$782,$A217,СВЦЭМ!$B$39:$B$782,R$190)+'СЕТ СН'!$F$15</f>
        <v>171.27467100999999</v>
      </c>
      <c r="S217" s="36">
        <f>SUMIFS(СВЦЭМ!$F$39:$F$782,СВЦЭМ!$A$39:$A$782,$A217,СВЦЭМ!$B$39:$B$782,S$190)+'СЕТ СН'!$F$15</f>
        <v>174.73726636999999</v>
      </c>
      <c r="T217" s="36">
        <f>SUMIFS(СВЦЭМ!$F$39:$F$782,СВЦЭМ!$A$39:$A$782,$A217,СВЦЭМ!$B$39:$B$782,T$190)+'СЕТ СН'!$F$15</f>
        <v>162.24359654</v>
      </c>
      <c r="U217" s="36">
        <f>SUMIFS(СВЦЭМ!$F$39:$F$782,СВЦЭМ!$A$39:$A$782,$A217,СВЦЭМ!$B$39:$B$782,U$190)+'СЕТ СН'!$F$15</f>
        <v>149.43868474000001</v>
      </c>
      <c r="V217" s="36">
        <f>SUMIFS(СВЦЭМ!$F$39:$F$782,СВЦЭМ!$A$39:$A$782,$A217,СВЦЭМ!$B$39:$B$782,V$190)+'СЕТ СН'!$F$15</f>
        <v>146.68980427</v>
      </c>
      <c r="W217" s="36">
        <f>SUMIFS(СВЦЭМ!$F$39:$F$782,СВЦЭМ!$A$39:$A$782,$A217,СВЦЭМ!$B$39:$B$782,W$190)+'СЕТ СН'!$F$15</f>
        <v>148.04266602000001</v>
      </c>
      <c r="X217" s="36">
        <f>SUMIFS(СВЦЭМ!$F$39:$F$782,СВЦЭМ!$A$39:$A$782,$A217,СВЦЭМ!$B$39:$B$782,X$190)+'СЕТ СН'!$F$15</f>
        <v>147.61440886</v>
      </c>
      <c r="Y217" s="36">
        <f>SUMIFS(СВЦЭМ!$F$39:$F$782,СВЦЭМ!$A$39:$A$782,$A217,СВЦЭМ!$B$39:$B$782,Y$190)+'СЕТ СН'!$F$15</f>
        <v>153.84601710000001</v>
      </c>
    </row>
    <row r="218" spans="1:25" ht="15.75" x14ac:dyDescent="0.2">
      <c r="A218" s="35">
        <f t="shared" si="5"/>
        <v>44314</v>
      </c>
      <c r="B218" s="36">
        <f>SUMIFS(СВЦЭМ!$F$39:$F$782,СВЦЭМ!$A$39:$A$782,$A218,СВЦЭМ!$B$39:$B$782,B$190)+'СЕТ СН'!$F$15</f>
        <v>174.32074037000001</v>
      </c>
      <c r="C218" s="36">
        <f>SUMIFS(СВЦЭМ!$F$39:$F$782,СВЦЭМ!$A$39:$A$782,$A218,СВЦЭМ!$B$39:$B$782,C$190)+'СЕТ СН'!$F$15</f>
        <v>187.58526344000001</v>
      </c>
      <c r="D218" s="36">
        <f>SUMIFS(СВЦЭМ!$F$39:$F$782,СВЦЭМ!$A$39:$A$782,$A218,СВЦЭМ!$B$39:$B$782,D$190)+'СЕТ СН'!$F$15</f>
        <v>191.26590518</v>
      </c>
      <c r="E218" s="36">
        <f>SUMIFS(СВЦЭМ!$F$39:$F$782,СВЦЭМ!$A$39:$A$782,$A218,СВЦЭМ!$B$39:$B$782,E$190)+'СЕТ СН'!$F$15</f>
        <v>191.24845529999999</v>
      </c>
      <c r="F218" s="36">
        <f>SUMIFS(СВЦЭМ!$F$39:$F$782,СВЦЭМ!$A$39:$A$782,$A218,СВЦЭМ!$B$39:$B$782,F$190)+'СЕТ СН'!$F$15</f>
        <v>192.81616797999999</v>
      </c>
      <c r="G218" s="36">
        <f>SUMIFS(СВЦЭМ!$F$39:$F$782,СВЦЭМ!$A$39:$A$782,$A218,СВЦЭМ!$B$39:$B$782,G$190)+'СЕТ СН'!$F$15</f>
        <v>193.94907090999999</v>
      </c>
      <c r="H218" s="36">
        <f>SUMIFS(СВЦЭМ!$F$39:$F$782,СВЦЭМ!$A$39:$A$782,$A218,СВЦЭМ!$B$39:$B$782,H$190)+'СЕТ СН'!$F$15</f>
        <v>192.33792833000001</v>
      </c>
      <c r="I218" s="36">
        <f>SUMIFS(СВЦЭМ!$F$39:$F$782,СВЦЭМ!$A$39:$A$782,$A218,СВЦЭМ!$B$39:$B$782,I$190)+'СЕТ СН'!$F$15</f>
        <v>179.4389741</v>
      </c>
      <c r="J218" s="36">
        <f>SUMIFS(СВЦЭМ!$F$39:$F$782,СВЦЭМ!$A$39:$A$782,$A218,СВЦЭМ!$B$39:$B$782,J$190)+'СЕТ СН'!$F$15</f>
        <v>166.95508759000001</v>
      </c>
      <c r="K218" s="36">
        <f>SUMIFS(СВЦЭМ!$F$39:$F$782,СВЦЭМ!$A$39:$A$782,$A218,СВЦЭМ!$B$39:$B$782,K$190)+'СЕТ СН'!$F$15</f>
        <v>157.20708852000001</v>
      </c>
      <c r="L218" s="36">
        <f>SUMIFS(СВЦЭМ!$F$39:$F$782,СВЦЭМ!$A$39:$A$782,$A218,СВЦЭМ!$B$39:$B$782,L$190)+'СЕТ СН'!$F$15</f>
        <v>156.61650044000001</v>
      </c>
      <c r="M218" s="36">
        <f>SUMIFS(СВЦЭМ!$F$39:$F$782,СВЦЭМ!$A$39:$A$782,$A218,СВЦЭМ!$B$39:$B$782,M$190)+'СЕТ СН'!$F$15</f>
        <v>158.95882735999999</v>
      </c>
      <c r="N218" s="36">
        <f>SUMIFS(СВЦЭМ!$F$39:$F$782,СВЦЭМ!$A$39:$A$782,$A218,СВЦЭМ!$B$39:$B$782,N$190)+'СЕТ СН'!$F$15</f>
        <v>165.25909573000001</v>
      </c>
      <c r="O218" s="36">
        <f>SUMIFS(СВЦЭМ!$F$39:$F$782,СВЦЭМ!$A$39:$A$782,$A218,СВЦЭМ!$B$39:$B$782,O$190)+'СЕТ СН'!$F$15</f>
        <v>171.81722325000001</v>
      </c>
      <c r="P218" s="36">
        <f>SUMIFS(СВЦЭМ!$F$39:$F$782,СВЦЭМ!$A$39:$A$782,$A218,СВЦЭМ!$B$39:$B$782,P$190)+'СЕТ СН'!$F$15</f>
        <v>179.26779354999999</v>
      </c>
      <c r="Q218" s="36">
        <f>SUMIFS(СВЦЭМ!$F$39:$F$782,СВЦЭМ!$A$39:$A$782,$A218,СВЦЭМ!$B$39:$B$782,Q$190)+'СЕТ СН'!$F$15</f>
        <v>179.50994883000001</v>
      </c>
      <c r="R218" s="36">
        <f>SUMIFS(СВЦЭМ!$F$39:$F$782,СВЦЭМ!$A$39:$A$782,$A218,СВЦЭМ!$B$39:$B$782,R$190)+'СЕТ СН'!$F$15</f>
        <v>179.13052253999999</v>
      </c>
      <c r="S218" s="36">
        <f>SUMIFS(СВЦЭМ!$F$39:$F$782,СВЦЭМ!$A$39:$A$782,$A218,СВЦЭМ!$B$39:$B$782,S$190)+'СЕТ СН'!$F$15</f>
        <v>180.17399574000001</v>
      </c>
      <c r="T218" s="36">
        <f>SUMIFS(СВЦЭМ!$F$39:$F$782,СВЦЭМ!$A$39:$A$782,$A218,СВЦЭМ!$B$39:$B$782,T$190)+'СЕТ СН'!$F$15</f>
        <v>166.91090165</v>
      </c>
      <c r="U218" s="36">
        <f>SUMIFS(СВЦЭМ!$F$39:$F$782,СВЦЭМ!$A$39:$A$782,$A218,СВЦЭМ!$B$39:$B$782,U$190)+'СЕТ СН'!$F$15</f>
        <v>155.48619858999999</v>
      </c>
      <c r="V218" s="36">
        <f>SUMIFS(СВЦЭМ!$F$39:$F$782,СВЦЭМ!$A$39:$A$782,$A218,СВЦЭМ!$B$39:$B$782,V$190)+'СЕТ СН'!$F$15</f>
        <v>151.01859053000001</v>
      </c>
      <c r="W218" s="36">
        <f>SUMIFS(СВЦЭМ!$F$39:$F$782,СВЦЭМ!$A$39:$A$782,$A218,СВЦЭМ!$B$39:$B$782,W$190)+'СЕТ СН'!$F$15</f>
        <v>153.90027696000001</v>
      </c>
      <c r="X218" s="36">
        <f>SUMIFS(СВЦЭМ!$F$39:$F$782,СВЦЭМ!$A$39:$A$782,$A218,СВЦЭМ!$B$39:$B$782,X$190)+'СЕТ СН'!$F$15</f>
        <v>159.36775399000001</v>
      </c>
      <c r="Y218" s="36">
        <f>SUMIFS(СВЦЭМ!$F$39:$F$782,СВЦЭМ!$A$39:$A$782,$A218,СВЦЭМ!$B$39:$B$782,Y$190)+'СЕТ СН'!$F$15</f>
        <v>169.45295826</v>
      </c>
    </row>
    <row r="219" spans="1:25" ht="15.75" x14ac:dyDescent="0.2">
      <c r="A219" s="35">
        <f t="shared" si="5"/>
        <v>44315</v>
      </c>
      <c r="B219" s="36">
        <f>SUMIFS(СВЦЭМ!$F$39:$F$782,СВЦЭМ!$A$39:$A$782,$A219,СВЦЭМ!$B$39:$B$782,B$190)+'СЕТ СН'!$F$15</f>
        <v>175.49475493</v>
      </c>
      <c r="C219" s="36">
        <f>SUMIFS(СВЦЭМ!$F$39:$F$782,СВЦЭМ!$A$39:$A$782,$A219,СВЦЭМ!$B$39:$B$782,C$190)+'СЕТ СН'!$F$15</f>
        <v>190.31792218000001</v>
      </c>
      <c r="D219" s="36">
        <f>SUMIFS(СВЦЭМ!$F$39:$F$782,СВЦЭМ!$A$39:$A$782,$A219,СВЦЭМ!$B$39:$B$782,D$190)+'СЕТ СН'!$F$15</f>
        <v>190.79157819</v>
      </c>
      <c r="E219" s="36">
        <f>SUMIFS(СВЦЭМ!$F$39:$F$782,СВЦЭМ!$A$39:$A$782,$A219,СВЦЭМ!$B$39:$B$782,E$190)+'СЕТ СН'!$F$15</f>
        <v>190.19628535000001</v>
      </c>
      <c r="F219" s="36">
        <f>SUMIFS(СВЦЭМ!$F$39:$F$782,СВЦЭМ!$A$39:$A$782,$A219,СВЦЭМ!$B$39:$B$782,F$190)+'СЕТ СН'!$F$15</f>
        <v>192.15483947000001</v>
      </c>
      <c r="G219" s="36">
        <f>SUMIFS(СВЦЭМ!$F$39:$F$782,СВЦЭМ!$A$39:$A$782,$A219,СВЦЭМ!$B$39:$B$782,G$190)+'СЕТ СН'!$F$15</f>
        <v>193.44302103999999</v>
      </c>
      <c r="H219" s="36">
        <f>SUMIFS(СВЦЭМ!$F$39:$F$782,СВЦЭМ!$A$39:$A$782,$A219,СВЦЭМ!$B$39:$B$782,H$190)+'СЕТ СН'!$F$15</f>
        <v>193.47168148</v>
      </c>
      <c r="I219" s="36">
        <f>SUMIFS(СВЦЭМ!$F$39:$F$782,СВЦЭМ!$A$39:$A$782,$A219,СВЦЭМ!$B$39:$B$782,I$190)+'СЕТ СН'!$F$15</f>
        <v>178.08775195000001</v>
      </c>
      <c r="J219" s="36">
        <f>SUMIFS(СВЦЭМ!$F$39:$F$782,СВЦЭМ!$A$39:$A$782,$A219,СВЦЭМ!$B$39:$B$782,J$190)+'СЕТ СН'!$F$15</f>
        <v>167.87909124000001</v>
      </c>
      <c r="K219" s="36">
        <f>SUMIFS(СВЦЭМ!$F$39:$F$782,СВЦЭМ!$A$39:$A$782,$A219,СВЦЭМ!$B$39:$B$782,K$190)+'СЕТ СН'!$F$15</f>
        <v>157.86367451999999</v>
      </c>
      <c r="L219" s="36">
        <f>SUMIFS(СВЦЭМ!$F$39:$F$782,СВЦЭМ!$A$39:$A$782,$A219,СВЦЭМ!$B$39:$B$782,L$190)+'СЕТ СН'!$F$15</f>
        <v>158.59758826999999</v>
      </c>
      <c r="M219" s="36">
        <f>SUMIFS(СВЦЭМ!$F$39:$F$782,СВЦЭМ!$A$39:$A$782,$A219,СВЦЭМ!$B$39:$B$782,M$190)+'СЕТ СН'!$F$15</f>
        <v>160.07862592000001</v>
      </c>
      <c r="N219" s="36">
        <f>SUMIFS(СВЦЭМ!$F$39:$F$782,СВЦЭМ!$A$39:$A$782,$A219,СВЦЭМ!$B$39:$B$782,N$190)+'СЕТ СН'!$F$15</f>
        <v>164.96900224000001</v>
      </c>
      <c r="O219" s="36">
        <f>SUMIFS(СВЦЭМ!$F$39:$F$782,СВЦЭМ!$A$39:$A$782,$A219,СВЦЭМ!$B$39:$B$782,O$190)+'СЕТ СН'!$F$15</f>
        <v>172.95771751999999</v>
      </c>
      <c r="P219" s="36">
        <f>SUMIFS(СВЦЭМ!$F$39:$F$782,СВЦЭМ!$A$39:$A$782,$A219,СВЦЭМ!$B$39:$B$782,P$190)+'СЕТ СН'!$F$15</f>
        <v>179.01725202</v>
      </c>
      <c r="Q219" s="36">
        <f>SUMIFS(СВЦЭМ!$F$39:$F$782,СВЦЭМ!$A$39:$A$782,$A219,СВЦЭМ!$B$39:$B$782,Q$190)+'СЕТ СН'!$F$15</f>
        <v>178.06680957</v>
      </c>
      <c r="R219" s="36">
        <f>SUMIFS(СВЦЭМ!$F$39:$F$782,СВЦЭМ!$A$39:$A$782,$A219,СВЦЭМ!$B$39:$B$782,R$190)+'СЕТ СН'!$F$15</f>
        <v>178.48620015</v>
      </c>
      <c r="S219" s="36">
        <f>SUMIFS(СВЦЭМ!$F$39:$F$782,СВЦЭМ!$A$39:$A$782,$A219,СВЦЭМ!$B$39:$B$782,S$190)+'СЕТ СН'!$F$15</f>
        <v>181.68930394</v>
      </c>
      <c r="T219" s="36">
        <f>SUMIFS(СВЦЭМ!$F$39:$F$782,СВЦЭМ!$A$39:$A$782,$A219,СВЦЭМ!$B$39:$B$782,T$190)+'СЕТ СН'!$F$15</f>
        <v>167.47711487999999</v>
      </c>
      <c r="U219" s="36">
        <f>SUMIFS(СВЦЭМ!$F$39:$F$782,СВЦЭМ!$A$39:$A$782,$A219,СВЦЭМ!$B$39:$B$782,U$190)+'СЕТ СН'!$F$15</f>
        <v>154.00325246</v>
      </c>
      <c r="V219" s="36">
        <f>SUMIFS(СВЦЭМ!$F$39:$F$782,СВЦЭМ!$A$39:$A$782,$A219,СВЦЭМ!$B$39:$B$782,V$190)+'СЕТ СН'!$F$15</f>
        <v>149.11780135000001</v>
      </c>
      <c r="W219" s="36">
        <f>SUMIFS(СВЦЭМ!$F$39:$F$782,СВЦЭМ!$A$39:$A$782,$A219,СВЦЭМ!$B$39:$B$782,W$190)+'СЕТ СН'!$F$15</f>
        <v>150.26838739999999</v>
      </c>
      <c r="X219" s="36">
        <f>SUMIFS(СВЦЭМ!$F$39:$F$782,СВЦЭМ!$A$39:$A$782,$A219,СВЦЭМ!$B$39:$B$782,X$190)+'СЕТ СН'!$F$15</f>
        <v>154.03203368999999</v>
      </c>
      <c r="Y219" s="36">
        <f>SUMIFS(СВЦЭМ!$F$39:$F$782,СВЦЭМ!$A$39:$A$782,$A219,СВЦЭМ!$B$39:$B$782,Y$190)+'СЕТ СН'!$F$15</f>
        <v>164.26189267000001</v>
      </c>
    </row>
    <row r="220" spans="1:25" ht="15.75" x14ac:dyDescent="0.2">
      <c r="A220" s="35">
        <f t="shared" si="5"/>
        <v>44316</v>
      </c>
      <c r="B220" s="36">
        <f>SUMIFS(СВЦЭМ!$F$39:$F$782,СВЦЭМ!$A$39:$A$782,$A220,СВЦЭМ!$B$39:$B$782,B$190)+'СЕТ СН'!$F$15</f>
        <v>173.12437388999999</v>
      </c>
      <c r="C220" s="36">
        <f>SUMIFS(СВЦЭМ!$F$39:$F$782,СВЦЭМ!$A$39:$A$782,$A220,СВЦЭМ!$B$39:$B$782,C$190)+'СЕТ СН'!$F$15</f>
        <v>186.02917561999999</v>
      </c>
      <c r="D220" s="36">
        <f>SUMIFS(СВЦЭМ!$F$39:$F$782,СВЦЭМ!$A$39:$A$782,$A220,СВЦЭМ!$B$39:$B$782,D$190)+'СЕТ СН'!$F$15</f>
        <v>189.52149575999999</v>
      </c>
      <c r="E220" s="36">
        <f>SUMIFS(СВЦЭМ!$F$39:$F$782,СВЦЭМ!$A$39:$A$782,$A220,СВЦЭМ!$B$39:$B$782,E$190)+'СЕТ СН'!$F$15</f>
        <v>188.80308052999999</v>
      </c>
      <c r="F220" s="36">
        <f>SUMIFS(СВЦЭМ!$F$39:$F$782,СВЦЭМ!$A$39:$A$782,$A220,СВЦЭМ!$B$39:$B$782,F$190)+'СЕТ СН'!$F$15</f>
        <v>190.71072387999999</v>
      </c>
      <c r="G220" s="36">
        <f>SUMIFS(СВЦЭМ!$F$39:$F$782,СВЦЭМ!$A$39:$A$782,$A220,СВЦЭМ!$B$39:$B$782,G$190)+'СЕТ СН'!$F$15</f>
        <v>193.37243380000001</v>
      </c>
      <c r="H220" s="36">
        <f>SUMIFS(СВЦЭМ!$F$39:$F$782,СВЦЭМ!$A$39:$A$782,$A220,СВЦЭМ!$B$39:$B$782,H$190)+'СЕТ СН'!$F$15</f>
        <v>193.89148531999999</v>
      </c>
      <c r="I220" s="36">
        <f>SUMIFS(СВЦЭМ!$F$39:$F$782,СВЦЭМ!$A$39:$A$782,$A220,СВЦЭМ!$B$39:$B$782,I$190)+'СЕТ СН'!$F$15</f>
        <v>181.70072743</v>
      </c>
      <c r="J220" s="36">
        <f>SUMIFS(СВЦЭМ!$F$39:$F$782,СВЦЭМ!$A$39:$A$782,$A220,СВЦЭМ!$B$39:$B$782,J$190)+'СЕТ СН'!$F$15</f>
        <v>171.00127527000001</v>
      </c>
      <c r="K220" s="36">
        <f>SUMIFS(СВЦЭМ!$F$39:$F$782,СВЦЭМ!$A$39:$A$782,$A220,СВЦЭМ!$B$39:$B$782,K$190)+'СЕТ СН'!$F$15</f>
        <v>165.56044224999999</v>
      </c>
      <c r="L220" s="36">
        <f>SUMIFS(СВЦЭМ!$F$39:$F$782,СВЦЭМ!$A$39:$A$782,$A220,СВЦЭМ!$B$39:$B$782,L$190)+'СЕТ СН'!$F$15</f>
        <v>161.66983787000001</v>
      </c>
      <c r="M220" s="36">
        <f>SUMIFS(СВЦЭМ!$F$39:$F$782,СВЦЭМ!$A$39:$A$782,$A220,СВЦЭМ!$B$39:$B$782,M$190)+'СЕТ СН'!$F$15</f>
        <v>162.92608140999999</v>
      </c>
      <c r="N220" s="36">
        <f>SUMIFS(СВЦЭМ!$F$39:$F$782,СВЦЭМ!$A$39:$A$782,$A220,СВЦЭМ!$B$39:$B$782,N$190)+'СЕТ СН'!$F$15</f>
        <v>172.81715761999999</v>
      </c>
      <c r="O220" s="36">
        <f>SUMIFS(СВЦЭМ!$F$39:$F$782,СВЦЭМ!$A$39:$A$782,$A220,СВЦЭМ!$B$39:$B$782,O$190)+'СЕТ СН'!$F$15</f>
        <v>179.04625102</v>
      </c>
      <c r="P220" s="36">
        <f>SUMIFS(СВЦЭМ!$F$39:$F$782,СВЦЭМ!$A$39:$A$782,$A220,СВЦЭМ!$B$39:$B$782,P$190)+'СЕТ СН'!$F$15</f>
        <v>183.11637865</v>
      </c>
      <c r="Q220" s="36">
        <f>SUMIFS(СВЦЭМ!$F$39:$F$782,СВЦЭМ!$A$39:$A$782,$A220,СВЦЭМ!$B$39:$B$782,Q$190)+'СЕТ СН'!$F$15</f>
        <v>182.25254457</v>
      </c>
      <c r="R220" s="36">
        <f>SUMIFS(СВЦЭМ!$F$39:$F$782,СВЦЭМ!$A$39:$A$782,$A220,СВЦЭМ!$B$39:$B$782,R$190)+'СЕТ СН'!$F$15</f>
        <v>180.78223647999999</v>
      </c>
      <c r="S220" s="36">
        <f>SUMIFS(СВЦЭМ!$F$39:$F$782,СВЦЭМ!$A$39:$A$782,$A220,СВЦЭМ!$B$39:$B$782,S$190)+'СЕТ СН'!$F$15</f>
        <v>179.32582285999999</v>
      </c>
      <c r="T220" s="36">
        <f>SUMIFS(СВЦЭМ!$F$39:$F$782,СВЦЭМ!$A$39:$A$782,$A220,СВЦЭМ!$B$39:$B$782,T$190)+'СЕТ СН'!$F$15</f>
        <v>164.90359502000001</v>
      </c>
      <c r="U220" s="36">
        <f>SUMIFS(СВЦЭМ!$F$39:$F$782,СВЦЭМ!$A$39:$A$782,$A220,СВЦЭМ!$B$39:$B$782,U$190)+'СЕТ СН'!$F$15</f>
        <v>152.23984453</v>
      </c>
      <c r="V220" s="36">
        <f>SUMIFS(СВЦЭМ!$F$39:$F$782,СВЦЭМ!$A$39:$A$782,$A220,СВЦЭМ!$B$39:$B$782,V$190)+'СЕТ СН'!$F$15</f>
        <v>147.46907743</v>
      </c>
      <c r="W220" s="36">
        <f>SUMIFS(СВЦЭМ!$F$39:$F$782,СВЦЭМ!$A$39:$A$782,$A220,СВЦЭМ!$B$39:$B$782,W$190)+'СЕТ СН'!$F$15</f>
        <v>148.50402360999999</v>
      </c>
      <c r="X220" s="36">
        <f>SUMIFS(СВЦЭМ!$F$39:$F$782,СВЦЭМ!$A$39:$A$782,$A220,СВЦЭМ!$B$39:$B$782,X$190)+'СЕТ СН'!$F$15</f>
        <v>154.77004364000001</v>
      </c>
      <c r="Y220" s="36">
        <f>SUMIFS(СВЦЭМ!$F$39:$F$782,СВЦЭМ!$A$39:$A$782,$A220,СВЦЭМ!$B$39:$B$782,Y$190)+'СЕТ СН'!$F$15</f>
        <v>167.23806453</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t="e">
        <f>SUMIFS(СВЦЭМ!#REF!,СВЦЭМ!$A$40:$A$783,$A226,СВЦЭМ!$B$40:$B$783,B$225)+'СЕТ СН'!$F$15</f>
        <v>#REF!</v>
      </c>
      <c r="C226" s="36" t="e">
        <f>SUMIFS(СВЦЭМ!#REF!,СВЦЭМ!$A$40:$A$783,$A226,СВЦЭМ!$B$40:$B$783,C$225)+'СЕТ СН'!$F$15</f>
        <v>#REF!</v>
      </c>
      <c r="D226" s="36" t="e">
        <f>SUMIFS(СВЦЭМ!#REF!,СВЦЭМ!$A$40:$A$783,$A226,СВЦЭМ!$B$40:$B$783,D$225)+'СЕТ СН'!$F$15</f>
        <v>#REF!</v>
      </c>
      <c r="E226" s="36" t="e">
        <f>SUMIFS(СВЦЭМ!#REF!,СВЦЭМ!$A$40:$A$783,$A226,СВЦЭМ!$B$40:$B$783,E$225)+'СЕТ СН'!$F$15</f>
        <v>#REF!</v>
      </c>
      <c r="F226" s="36" t="e">
        <f>SUMIFS(СВЦЭМ!#REF!,СВЦЭМ!$A$40:$A$783,$A226,СВЦЭМ!$B$40:$B$783,F$225)+'СЕТ СН'!$F$15</f>
        <v>#REF!</v>
      </c>
      <c r="G226" s="36" t="e">
        <f>SUMIFS(СВЦЭМ!#REF!,СВЦЭМ!$A$40:$A$783,$A226,СВЦЭМ!$B$40:$B$783,G$225)+'СЕТ СН'!$F$15</f>
        <v>#REF!</v>
      </c>
      <c r="H226" s="36" t="e">
        <f>SUMIFS(СВЦЭМ!#REF!,СВЦЭМ!$A$40:$A$783,$A226,СВЦЭМ!$B$40:$B$783,H$225)+'СЕТ СН'!$F$15</f>
        <v>#REF!</v>
      </c>
      <c r="I226" s="36" t="e">
        <f>SUMIFS(СВЦЭМ!#REF!,СВЦЭМ!$A$40:$A$783,$A226,СВЦЭМ!$B$40:$B$783,I$225)+'СЕТ СН'!$F$15</f>
        <v>#REF!</v>
      </c>
      <c r="J226" s="36" t="e">
        <f>SUMIFS(СВЦЭМ!#REF!,СВЦЭМ!$A$40:$A$783,$A226,СВЦЭМ!$B$40:$B$783,J$225)+'СЕТ СН'!$F$15</f>
        <v>#REF!</v>
      </c>
      <c r="K226" s="36" t="e">
        <f>SUMIFS(СВЦЭМ!#REF!,СВЦЭМ!$A$40:$A$783,$A226,СВЦЭМ!$B$40:$B$783,K$225)+'СЕТ СН'!$F$15</f>
        <v>#REF!</v>
      </c>
      <c r="L226" s="36" t="e">
        <f>SUMIFS(СВЦЭМ!#REF!,СВЦЭМ!$A$40:$A$783,$A226,СВЦЭМ!$B$40:$B$783,L$225)+'СЕТ СН'!$F$15</f>
        <v>#REF!</v>
      </c>
      <c r="M226" s="36" t="e">
        <f>SUMIFS(СВЦЭМ!#REF!,СВЦЭМ!$A$40:$A$783,$A226,СВЦЭМ!$B$40:$B$783,M$225)+'СЕТ СН'!$F$15</f>
        <v>#REF!</v>
      </c>
      <c r="N226" s="36" t="e">
        <f>SUMIFS(СВЦЭМ!#REF!,СВЦЭМ!$A$40:$A$783,$A226,СВЦЭМ!$B$40:$B$783,N$225)+'СЕТ СН'!$F$15</f>
        <v>#REF!</v>
      </c>
      <c r="O226" s="36" t="e">
        <f>SUMIFS(СВЦЭМ!#REF!,СВЦЭМ!$A$40:$A$783,$A226,СВЦЭМ!$B$40:$B$783,O$225)+'СЕТ СН'!$F$15</f>
        <v>#REF!</v>
      </c>
      <c r="P226" s="36" t="e">
        <f>SUMIFS(СВЦЭМ!#REF!,СВЦЭМ!$A$40:$A$783,$A226,СВЦЭМ!$B$40:$B$783,P$225)+'СЕТ СН'!$F$15</f>
        <v>#REF!</v>
      </c>
      <c r="Q226" s="36" t="e">
        <f>SUMIFS(СВЦЭМ!#REF!,СВЦЭМ!$A$40:$A$783,$A226,СВЦЭМ!$B$40:$B$783,Q$225)+'СЕТ СН'!$F$15</f>
        <v>#REF!</v>
      </c>
      <c r="R226" s="36" t="e">
        <f>SUMIFS(СВЦЭМ!#REF!,СВЦЭМ!$A$40:$A$783,$A226,СВЦЭМ!$B$40:$B$783,R$225)+'СЕТ СН'!$F$15</f>
        <v>#REF!</v>
      </c>
      <c r="S226" s="36" t="e">
        <f>SUMIFS(СВЦЭМ!#REF!,СВЦЭМ!$A$40:$A$783,$A226,СВЦЭМ!$B$40:$B$783,S$225)+'СЕТ СН'!$F$15</f>
        <v>#REF!</v>
      </c>
      <c r="T226" s="36" t="e">
        <f>SUMIFS(СВЦЭМ!#REF!,СВЦЭМ!$A$40:$A$783,$A226,СВЦЭМ!$B$40:$B$783,T$225)+'СЕТ СН'!$F$15</f>
        <v>#REF!</v>
      </c>
      <c r="U226" s="36" t="e">
        <f>SUMIFS(СВЦЭМ!#REF!,СВЦЭМ!$A$40:$A$783,$A226,СВЦЭМ!$B$40:$B$783,U$225)+'СЕТ СН'!$F$15</f>
        <v>#REF!</v>
      </c>
      <c r="V226" s="36" t="e">
        <f>SUMIFS(СВЦЭМ!#REF!,СВЦЭМ!$A$40:$A$783,$A226,СВЦЭМ!$B$40:$B$783,V$225)+'СЕТ СН'!$F$15</f>
        <v>#REF!</v>
      </c>
      <c r="W226" s="36" t="e">
        <f>SUMIFS(СВЦЭМ!#REF!,СВЦЭМ!$A$40:$A$783,$A226,СВЦЭМ!$B$40:$B$783,W$225)+'СЕТ СН'!$F$15</f>
        <v>#REF!</v>
      </c>
      <c r="X226" s="36" t="e">
        <f>SUMIFS(СВЦЭМ!#REF!,СВЦЭМ!$A$40:$A$783,$A226,СВЦЭМ!$B$40:$B$783,X$225)+'СЕТ СН'!$F$15</f>
        <v>#REF!</v>
      </c>
      <c r="Y226" s="36" t="e">
        <f>SUMIFS(СВЦЭМ!#REF!,СВЦЭМ!$A$40:$A$783,$A226,СВЦЭМ!$B$40:$B$783,Y$225)+'СЕТ СН'!$F$15</f>
        <v>#REF!</v>
      </c>
      <c r="AA226" s="45"/>
    </row>
    <row r="227" spans="1:27" ht="15.75" hidden="1" x14ac:dyDescent="0.2">
      <c r="A227" s="35">
        <f>A226+1</f>
        <v>44288</v>
      </c>
      <c r="B227" s="36" t="e">
        <f>SUMIFS(СВЦЭМ!#REF!,СВЦЭМ!$A$40:$A$783,$A227,СВЦЭМ!$B$40:$B$783,B$225)+'СЕТ СН'!$F$15</f>
        <v>#REF!</v>
      </c>
      <c r="C227" s="36" t="e">
        <f>SUMIFS(СВЦЭМ!#REF!,СВЦЭМ!$A$40:$A$783,$A227,СВЦЭМ!$B$40:$B$783,C$225)+'СЕТ СН'!$F$15</f>
        <v>#REF!</v>
      </c>
      <c r="D227" s="36" t="e">
        <f>SUMIFS(СВЦЭМ!#REF!,СВЦЭМ!$A$40:$A$783,$A227,СВЦЭМ!$B$40:$B$783,D$225)+'СЕТ СН'!$F$15</f>
        <v>#REF!</v>
      </c>
      <c r="E227" s="36" t="e">
        <f>SUMIFS(СВЦЭМ!#REF!,СВЦЭМ!$A$40:$A$783,$A227,СВЦЭМ!$B$40:$B$783,E$225)+'СЕТ СН'!$F$15</f>
        <v>#REF!</v>
      </c>
      <c r="F227" s="36" t="e">
        <f>SUMIFS(СВЦЭМ!#REF!,СВЦЭМ!$A$40:$A$783,$A227,СВЦЭМ!$B$40:$B$783,F$225)+'СЕТ СН'!$F$15</f>
        <v>#REF!</v>
      </c>
      <c r="G227" s="36" t="e">
        <f>SUMIFS(СВЦЭМ!#REF!,СВЦЭМ!$A$40:$A$783,$A227,СВЦЭМ!$B$40:$B$783,G$225)+'СЕТ СН'!$F$15</f>
        <v>#REF!</v>
      </c>
      <c r="H227" s="36" t="e">
        <f>SUMIFS(СВЦЭМ!#REF!,СВЦЭМ!$A$40:$A$783,$A227,СВЦЭМ!$B$40:$B$783,H$225)+'СЕТ СН'!$F$15</f>
        <v>#REF!</v>
      </c>
      <c r="I227" s="36" t="e">
        <f>SUMIFS(СВЦЭМ!#REF!,СВЦЭМ!$A$40:$A$783,$A227,СВЦЭМ!$B$40:$B$783,I$225)+'СЕТ СН'!$F$15</f>
        <v>#REF!</v>
      </c>
      <c r="J227" s="36" t="e">
        <f>SUMIFS(СВЦЭМ!#REF!,СВЦЭМ!$A$40:$A$783,$A227,СВЦЭМ!$B$40:$B$783,J$225)+'СЕТ СН'!$F$15</f>
        <v>#REF!</v>
      </c>
      <c r="K227" s="36" t="e">
        <f>SUMIFS(СВЦЭМ!#REF!,СВЦЭМ!$A$40:$A$783,$A227,СВЦЭМ!$B$40:$B$783,K$225)+'СЕТ СН'!$F$15</f>
        <v>#REF!</v>
      </c>
      <c r="L227" s="36" t="e">
        <f>SUMIFS(СВЦЭМ!#REF!,СВЦЭМ!$A$40:$A$783,$A227,СВЦЭМ!$B$40:$B$783,L$225)+'СЕТ СН'!$F$15</f>
        <v>#REF!</v>
      </c>
      <c r="M227" s="36" t="e">
        <f>SUMIFS(СВЦЭМ!#REF!,СВЦЭМ!$A$40:$A$783,$A227,СВЦЭМ!$B$40:$B$783,M$225)+'СЕТ СН'!$F$15</f>
        <v>#REF!</v>
      </c>
      <c r="N227" s="36" t="e">
        <f>SUMIFS(СВЦЭМ!#REF!,СВЦЭМ!$A$40:$A$783,$A227,СВЦЭМ!$B$40:$B$783,N$225)+'СЕТ СН'!$F$15</f>
        <v>#REF!</v>
      </c>
      <c r="O227" s="36" t="e">
        <f>SUMIFS(СВЦЭМ!#REF!,СВЦЭМ!$A$40:$A$783,$A227,СВЦЭМ!$B$40:$B$783,O$225)+'СЕТ СН'!$F$15</f>
        <v>#REF!</v>
      </c>
      <c r="P227" s="36" t="e">
        <f>SUMIFS(СВЦЭМ!#REF!,СВЦЭМ!$A$40:$A$783,$A227,СВЦЭМ!$B$40:$B$783,P$225)+'СЕТ СН'!$F$15</f>
        <v>#REF!</v>
      </c>
      <c r="Q227" s="36" t="e">
        <f>SUMIFS(СВЦЭМ!#REF!,СВЦЭМ!$A$40:$A$783,$A227,СВЦЭМ!$B$40:$B$783,Q$225)+'СЕТ СН'!$F$15</f>
        <v>#REF!</v>
      </c>
      <c r="R227" s="36" t="e">
        <f>SUMIFS(СВЦЭМ!#REF!,СВЦЭМ!$A$40:$A$783,$A227,СВЦЭМ!$B$40:$B$783,R$225)+'СЕТ СН'!$F$15</f>
        <v>#REF!</v>
      </c>
      <c r="S227" s="36" t="e">
        <f>SUMIFS(СВЦЭМ!#REF!,СВЦЭМ!$A$40:$A$783,$A227,СВЦЭМ!$B$40:$B$783,S$225)+'СЕТ СН'!$F$15</f>
        <v>#REF!</v>
      </c>
      <c r="T227" s="36" t="e">
        <f>SUMIFS(СВЦЭМ!#REF!,СВЦЭМ!$A$40:$A$783,$A227,СВЦЭМ!$B$40:$B$783,T$225)+'СЕТ СН'!$F$15</f>
        <v>#REF!</v>
      </c>
      <c r="U227" s="36" t="e">
        <f>SUMIFS(СВЦЭМ!#REF!,СВЦЭМ!$A$40:$A$783,$A227,СВЦЭМ!$B$40:$B$783,U$225)+'СЕТ СН'!$F$15</f>
        <v>#REF!</v>
      </c>
      <c r="V227" s="36" t="e">
        <f>SUMIFS(СВЦЭМ!#REF!,СВЦЭМ!$A$40:$A$783,$A227,СВЦЭМ!$B$40:$B$783,V$225)+'СЕТ СН'!$F$15</f>
        <v>#REF!</v>
      </c>
      <c r="W227" s="36" t="e">
        <f>SUMIFS(СВЦЭМ!#REF!,СВЦЭМ!$A$40:$A$783,$A227,СВЦЭМ!$B$40:$B$783,W$225)+'СЕТ СН'!$F$15</f>
        <v>#REF!</v>
      </c>
      <c r="X227" s="36" t="e">
        <f>SUMIFS(СВЦЭМ!#REF!,СВЦЭМ!$A$40:$A$783,$A227,СВЦЭМ!$B$40:$B$783,X$225)+'СЕТ СН'!$F$15</f>
        <v>#REF!</v>
      </c>
      <c r="Y227" s="36" t="e">
        <f>SUMIFS(СВЦЭМ!#REF!,СВЦЭМ!$A$40:$A$783,$A227,СВЦЭМ!$B$40:$B$783,Y$225)+'СЕТ СН'!$F$15</f>
        <v>#REF!</v>
      </c>
    </row>
    <row r="228" spans="1:27" ht="15.75" hidden="1" x14ac:dyDescent="0.2">
      <c r="A228" s="35">
        <f t="shared" ref="A228:A256" si="6">A227+1</f>
        <v>44289</v>
      </c>
      <c r="B228" s="36" t="e">
        <f>SUMIFS(СВЦЭМ!#REF!,СВЦЭМ!$A$40:$A$783,$A228,СВЦЭМ!$B$40:$B$783,B$225)+'СЕТ СН'!$F$15</f>
        <v>#REF!</v>
      </c>
      <c r="C228" s="36" t="e">
        <f>SUMIFS(СВЦЭМ!#REF!,СВЦЭМ!$A$40:$A$783,$A228,СВЦЭМ!$B$40:$B$783,C$225)+'СЕТ СН'!$F$15</f>
        <v>#REF!</v>
      </c>
      <c r="D228" s="36" t="e">
        <f>SUMIFS(СВЦЭМ!#REF!,СВЦЭМ!$A$40:$A$783,$A228,СВЦЭМ!$B$40:$B$783,D$225)+'СЕТ СН'!$F$15</f>
        <v>#REF!</v>
      </c>
      <c r="E228" s="36" t="e">
        <f>SUMIFS(СВЦЭМ!#REF!,СВЦЭМ!$A$40:$A$783,$A228,СВЦЭМ!$B$40:$B$783,E$225)+'СЕТ СН'!$F$15</f>
        <v>#REF!</v>
      </c>
      <c r="F228" s="36" t="e">
        <f>SUMIFS(СВЦЭМ!#REF!,СВЦЭМ!$A$40:$A$783,$A228,СВЦЭМ!$B$40:$B$783,F$225)+'СЕТ СН'!$F$15</f>
        <v>#REF!</v>
      </c>
      <c r="G228" s="36" t="e">
        <f>SUMIFS(СВЦЭМ!#REF!,СВЦЭМ!$A$40:$A$783,$A228,СВЦЭМ!$B$40:$B$783,G$225)+'СЕТ СН'!$F$15</f>
        <v>#REF!</v>
      </c>
      <c r="H228" s="36" t="e">
        <f>SUMIFS(СВЦЭМ!#REF!,СВЦЭМ!$A$40:$A$783,$A228,СВЦЭМ!$B$40:$B$783,H$225)+'СЕТ СН'!$F$15</f>
        <v>#REF!</v>
      </c>
      <c r="I228" s="36" t="e">
        <f>SUMIFS(СВЦЭМ!#REF!,СВЦЭМ!$A$40:$A$783,$A228,СВЦЭМ!$B$40:$B$783,I$225)+'СЕТ СН'!$F$15</f>
        <v>#REF!</v>
      </c>
      <c r="J228" s="36" t="e">
        <f>SUMIFS(СВЦЭМ!#REF!,СВЦЭМ!$A$40:$A$783,$A228,СВЦЭМ!$B$40:$B$783,J$225)+'СЕТ СН'!$F$15</f>
        <v>#REF!</v>
      </c>
      <c r="K228" s="36" t="e">
        <f>SUMIFS(СВЦЭМ!#REF!,СВЦЭМ!$A$40:$A$783,$A228,СВЦЭМ!$B$40:$B$783,K$225)+'СЕТ СН'!$F$15</f>
        <v>#REF!</v>
      </c>
      <c r="L228" s="36" t="e">
        <f>SUMIFS(СВЦЭМ!#REF!,СВЦЭМ!$A$40:$A$783,$A228,СВЦЭМ!$B$40:$B$783,L$225)+'СЕТ СН'!$F$15</f>
        <v>#REF!</v>
      </c>
      <c r="M228" s="36" t="e">
        <f>SUMIFS(СВЦЭМ!#REF!,СВЦЭМ!$A$40:$A$783,$A228,СВЦЭМ!$B$40:$B$783,M$225)+'СЕТ СН'!$F$15</f>
        <v>#REF!</v>
      </c>
      <c r="N228" s="36" t="e">
        <f>SUMIFS(СВЦЭМ!#REF!,СВЦЭМ!$A$40:$A$783,$A228,СВЦЭМ!$B$40:$B$783,N$225)+'СЕТ СН'!$F$15</f>
        <v>#REF!</v>
      </c>
      <c r="O228" s="36" t="e">
        <f>SUMIFS(СВЦЭМ!#REF!,СВЦЭМ!$A$40:$A$783,$A228,СВЦЭМ!$B$40:$B$783,O$225)+'СЕТ СН'!$F$15</f>
        <v>#REF!</v>
      </c>
      <c r="P228" s="36" t="e">
        <f>SUMIFS(СВЦЭМ!#REF!,СВЦЭМ!$A$40:$A$783,$A228,СВЦЭМ!$B$40:$B$783,P$225)+'СЕТ СН'!$F$15</f>
        <v>#REF!</v>
      </c>
      <c r="Q228" s="36" t="e">
        <f>SUMIFS(СВЦЭМ!#REF!,СВЦЭМ!$A$40:$A$783,$A228,СВЦЭМ!$B$40:$B$783,Q$225)+'СЕТ СН'!$F$15</f>
        <v>#REF!</v>
      </c>
      <c r="R228" s="36" t="e">
        <f>SUMIFS(СВЦЭМ!#REF!,СВЦЭМ!$A$40:$A$783,$A228,СВЦЭМ!$B$40:$B$783,R$225)+'СЕТ СН'!$F$15</f>
        <v>#REF!</v>
      </c>
      <c r="S228" s="36" t="e">
        <f>SUMIFS(СВЦЭМ!#REF!,СВЦЭМ!$A$40:$A$783,$A228,СВЦЭМ!$B$40:$B$783,S$225)+'СЕТ СН'!$F$15</f>
        <v>#REF!</v>
      </c>
      <c r="T228" s="36" t="e">
        <f>SUMIFS(СВЦЭМ!#REF!,СВЦЭМ!$A$40:$A$783,$A228,СВЦЭМ!$B$40:$B$783,T$225)+'СЕТ СН'!$F$15</f>
        <v>#REF!</v>
      </c>
      <c r="U228" s="36" t="e">
        <f>SUMIFS(СВЦЭМ!#REF!,СВЦЭМ!$A$40:$A$783,$A228,СВЦЭМ!$B$40:$B$783,U$225)+'СЕТ СН'!$F$15</f>
        <v>#REF!</v>
      </c>
      <c r="V228" s="36" t="e">
        <f>SUMIFS(СВЦЭМ!#REF!,СВЦЭМ!$A$40:$A$783,$A228,СВЦЭМ!$B$40:$B$783,V$225)+'СЕТ СН'!$F$15</f>
        <v>#REF!</v>
      </c>
      <c r="W228" s="36" t="e">
        <f>SUMIFS(СВЦЭМ!#REF!,СВЦЭМ!$A$40:$A$783,$A228,СВЦЭМ!$B$40:$B$783,W$225)+'СЕТ СН'!$F$15</f>
        <v>#REF!</v>
      </c>
      <c r="X228" s="36" t="e">
        <f>SUMIFS(СВЦЭМ!#REF!,СВЦЭМ!$A$40:$A$783,$A228,СВЦЭМ!$B$40:$B$783,X$225)+'СЕТ СН'!$F$15</f>
        <v>#REF!</v>
      </c>
      <c r="Y228" s="36" t="e">
        <f>SUMIFS(СВЦЭМ!#REF!,СВЦЭМ!$A$40:$A$783,$A228,СВЦЭМ!$B$40:$B$783,Y$225)+'СЕТ СН'!$F$15</f>
        <v>#REF!</v>
      </c>
    </row>
    <row r="229" spans="1:27" ht="15.75" hidden="1" x14ac:dyDescent="0.2">
      <c r="A229" s="35">
        <f t="shared" si="6"/>
        <v>44290</v>
      </c>
      <c r="B229" s="36" t="e">
        <f>SUMIFS(СВЦЭМ!#REF!,СВЦЭМ!$A$40:$A$783,$A229,СВЦЭМ!$B$40:$B$783,B$225)+'СЕТ СН'!$F$15</f>
        <v>#REF!</v>
      </c>
      <c r="C229" s="36" t="e">
        <f>SUMIFS(СВЦЭМ!#REF!,СВЦЭМ!$A$40:$A$783,$A229,СВЦЭМ!$B$40:$B$783,C$225)+'СЕТ СН'!$F$15</f>
        <v>#REF!</v>
      </c>
      <c r="D229" s="36" t="e">
        <f>SUMIFS(СВЦЭМ!#REF!,СВЦЭМ!$A$40:$A$783,$A229,СВЦЭМ!$B$40:$B$783,D$225)+'СЕТ СН'!$F$15</f>
        <v>#REF!</v>
      </c>
      <c r="E229" s="36" t="e">
        <f>SUMIFS(СВЦЭМ!#REF!,СВЦЭМ!$A$40:$A$783,$A229,СВЦЭМ!$B$40:$B$783,E$225)+'СЕТ СН'!$F$15</f>
        <v>#REF!</v>
      </c>
      <c r="F229" s="36" t="e">
        <f>SUMIFS(СВЦЭМ!#REF!,СВЦЭМ!$A$40:$A$783,$A229,СВЦЭМ!$B$40:$B$783,F$225)+'СЕТ СН'!$F$15</f>
        <v>#REF!</v>
      </c>
      <c r="G229" s="36" t="e">
        <f>SUMIFS(СВЦЭМ!#REF!,СВЦЭМ!$A$40:$A$783,$A229,СВЦЭМ!$B$40:$B$783,G$225)+'СЕТ СН'!$F$15</f>
        <v>#REF!</v>
      </c>
      <c r="H229" s="36" t="e">
        <f>SUMIFS(СВЦЭМ!#REF!,СВЦЭМ!$A$40:$A$783,$A229,СВЦЭМ!$B$40:$B$783,H$225)+'СЕТ СН'!$F$15</f>
        <v>#REF!</v>
      </c>
      <c r="I229" s="36" t="e">
        <f>SUMIFS(СВЦЭМ!#REF!,СВЦЭМ!$A$40:$A$783,$A229,СВЦЭМ!$B$40:$B$783,I$225)+'СЕТ СН'!$F$15</f>
        <v>#REF!</v>
      </c>
      <c r="J229" s="36" t="e">
        <f>SUMIFS(СВЦЭМ!#REF!,СВЦЭМ!$A$40:$A$783,$A229,СВЦЭМ!$B$40:$B$783,J$225)+'СЕТ СН'!$F$15</f>
        <v>#REF!</v>
      </c>
      <c r="K229" s="36" t="e">
        <f>SUMIFS(СВЦЭМ!#REF!,СВЦЭМ!$A$40:$A$783,$A229,СВЦЭМ!$B$40:$B$783,K$225)+'СЕТ СН'!$F$15</f>
        <v>#REF!</v>
      </c>
      <c r="L229" s="36" t="e">
        <f>SUMIFS(СВЦЭМ!#REF!,СВЦЭМ!$A$40:$A$783,$A229,СВЦЭМ!$B$40:$B$783,L$225)+'СЕТ СН'!$F$15</f>
        <v>#REF!</v>
      </c>
      <c r="M229" s="36" t="e">
        <f>SUMIFS(СВЦЭМ!#REF!,СВЦЭМ!$A$40:$A$783,$A229,СВЦЭМ!$B$40:$B$783,M$225)+'СЕТ СН'!$F$15</f>
        <v>#REF!</v>
      </c>
      <c r="N229" s="36" t="e">
        <f>SUMIFS(СВЦЭМ!#REF!,СВЦЭМ!$A$40:$A$783,$A229,СВЦЭМ!$B$40:$B$783,N$225)+'СЕТ СН'!$F$15</f>
        <v>#REF!</v>
      </c>
      <c r="O229" s="36" t="e">
        <f>SUMIFS(СВЦЭМ!#REF!,СВЦЭМ!$A$40:$A$783,$A229,СВЦЭМ!$B$40:$B$783,O$225)+'СЕТ СН'!$F$15</f>
        <v>#REF!</v>
      </c>
      <c r="P229" s="36" t="e">
        <f>SUMIFS(СВЦЭМ!#REF!,СВЦЭМ!$A$40:$A$783,$A229,СВЦЭМ!$B$40:$B$783,P$225)+'СЕТ СН'!$F$15</f>
        <v>#REF!</v>
      </c>
      <c r="Q229" s="36" t="e">
        <f>SUMIFS(СВЦЭМ!#REF!,СВЦЭМ!$A$40:$A$783,$A229,СВЦЭМ!$B$40:$B$783,Q$225)+'СЕТ СН'!$F$15</f>
        <v>#REF!</v>
      </c>
      <c r="R229" s="36" t="e">
        <f>SUMIFS(СВЦЭМ!#REF!,СВЦЭМ!$A$40:$A$783,$A229,СВЦЭМ!$B$40:$B$783,R$225)+'СЕТ СН'!$F$15</f>
        <v>#REF!</v>
      </c>
      <c r="S229" s="36" t="e">
        <f>SUMIFS(СВЦЭМ!#REF!,СВЦЭМ!$A$40:$A$783,$A229,СВЦЭМ!$B$40:$B$783,S$225)+'СЕТ СН'!$F$15</f>
        <v>#REF!</v>
      </c>
      <c r="T229" s="36" t="e">
        <f>SUMIFS(СВЦЭМ!#REF!,СВЦЭМ!$A$40:$A$783,$A229,СВЦЭМ!$B$40:$B$783,T$225)+'СЕТ СН'!$F$15</f>
        <v>#REF!</v>
      </c>
      <c r="U229" s="36" t="e">
        <f>SUMIFS(СВЦЭМ!#REF!,СВЦЭМ!$A$40:$A$783,$A229,СВЦЭМ!$B$40:$B$783,U$225)+'СЕТ СН'!$F$15</f>
        <v>#REF!</v>
      </c>
      <c r="V229" s="36" t="e">
        <f>SUMIFS(СВЦЭМ!#REF!,СВЦЭМ!$A$40:$A$783,$A229,СВЦЭМ!$B$40:$B$783,V$225)+'СЕТ СН'!$F$15</f>
        <v>#REF!</v>
      </c>
      <c r="W229" s="36" t="e">
        <f>SUMIFS(СВЦЭМ!#REF!,СВЦЭМ!$A$40:$A$783,$A229,СВЦЭМ!$B$40:$B$783,W$225)+'СЕТ СН'!$F$15</f>
        <v>#REF!</v>
      </c>
      <c r="X229" s="36" t="e">
        <f>SUMIFS(СВЦЭМ!#REF!,СВЦЭМ!$A$40:$A$783,$A229,СВЦЭМ!$B$40:$B$783,X$225)+'СЕТ СН'!$F$15</f>
        <v>#REF!</v>
      </c>
      <c r="Y229" s="36" t="e">
        <f>SUMIFS(СВЦЭМ!#REF!,СВЦЭМ!$A$40:$A$783,$A229,СВЦЭМ!$B$40:$B$783,Y$225)+'СЕТ СН'!$F$15</f>
        <v>#REF!</v>
      </c>
    </row>
    <row r="230" spans="1:27" ht="15.75" hidden="1" x14ac:dyDescent="0.2">
      <c r="A230" s="35">
        <f t="shared" si="6"/>
        <v>44291</v>
      </c>
      <c r="B230" s="36" t="e">
        <f>SUMIFS(СВЦЭМ!#REF!,СВЦЭМ!$A$40:$A$783,$A230,СВЦЭМ!$B$40:$B$783,B$225)+'СЕТ СН'!$F$15</f>
        <v>#REF!</v>
      </c>
      <c r="C230" s="36" t="e">
        <f>SUMIFS(СВЦЭМ!#REF!,СВЦЭМ!$A$40:$A$783,$A230,СВЦЭМ!$B$40:$B$783,C$225)+'СЕТ СН'!$F$15</f>
        <v>#REF!</v>
      </c>
      <c r="D230" s="36" t="e">
        <f>SUMIFS(СВЦЭМ!#REF!,СВЦЭМ!$A$40:$A$783,$A230,СВЦЭМ!$B$40:$B$783,D$225)+'СЕТ СН'!$F$15</f>
        <v>#REF!</v>
      </c>
      <c r="E230" s="36" t="e">
        <f>SUMIFS(СВЦЭМ!#REF!,СВЦЭМ!$A$40:$A$783,$A230,СВЦЭМ!$B$40:$B$783,E$225)+'СЕТ СН'!$F$15</f>
        <v>#REF!</v>
      </c>
      <c r="F230" s="36" t="e">
        <f>SUMIFS(СВЦЭМ!#REF!,СВЦЭМ!$A$40:$A$783,$A230,СВЦЭМ!$B$40:$B$783,F$225)+'СЕТ СН'!$F$15</f>
        <v>#REF!</v>
      </c>
      <c r="G230" s="36" t="e">
        <f>SUMIFS(СВЦЭМ!#REF!,СВЦЭМ!$A$40:$A$783,$A230,СВЦЭМ!$B$40:$B$783,G$225)+'СЕТ СН'!$F$15</f>
        <v>#REF!</v>
      </c>
      <c r="H230" s="36" t="e">
        <f>SUMIFS(СВЦЭМ!#REF!,СВЦЭМ!$A$40:$A$783,$A230,СВЦЭМ!$B$40:$B$783,H$225)+'СЕТ СН'!$F$15</f>
        <v>#REF!</v>
      </c>
      <c r="I230" s="36" t="e">
        <f>SUMIFS(СВЦЭМ!#REF!,СВЦЭМ!$A$40:$A$783,$A230,СВЦЭМ!$B$40:$B$783,I$225)+'СЕТ СН'!$F$15</f>
        <v>#REF!</v>
      </c>
      <c r="J230" s="36" t="e">
        <f>SUMIFS(СВЦЭМ!#REF!,СВЦЭМ!$A$40:$A$783,$A230,СВЦЭМ!$B$40:$B$783,J$225)+'СЕТ СН'!$F$15</f>
        <v>#REF!</v>
      </c>
      <c r="K230" s="36" t="e">
        <f>SUMIFS(СВЦЭМ!#REF!,СВЦЭМ!$A$40:$A$783,$A230,СВЦЭМ!$B$40:$B$783,K$225)+'СЕТ СН'!$F$15</f>
        <v>#REF!</v>
      </c>
      <c r="L230" s="36" t="e">
        <f>SUMIFS(СВЦЭМ!#REF!,СВЦЭМ!$A$40:$A$783,$A230,СВЦЭМ!$B$40:$B$783,L$225)+'СЕТ СН'!$F$15</f>
        <v>#REF!</v>
      </c>
      <c r="M230" s="36" t="e">
        <f>SUMIFS(СВЦЭМ!#REF!,СВЦЭМ!$A$40:$A$783,$A230,СВЦЭМ!$B$40:$B$783,M$225)+'СЕТ СН'!$F$15</f>
        <v>#REF!</v>
      </c>
      <c r="N230" s="36" t="e">
        <f>SUMIFS(СВЦЭМ!#REF!,СВЦЭМ!$A$40:$A$783,$A230,СВЦЭМ!$B$40:$B$783,N$225)+'СЕТ СН'!$F$15</f>
        <v>#REF!</v>
      </c>
      <c r="O230" s="36" t="e">
        <f>SUMIFS(СВЦЭМ!#REF!,СВЦЭМ!$A$40:$A$783,$A230,СВЦЭМ!$B$40:$B$783,O$225)+'СЕТ СН'!$F$15</f>
        <v>#REF!</v>
      </c>
      <c r="P230" s="36" t="e">
        <f>SUMIFS(СВЦЭМ!#REF!,СВЦЭМ!$A$40:$A$783,$A230,СВЦЭМ!$B$40:$B$783,P$225)+'СЕТ СН'!$F$15</f>
        <v>#REF!</v>
      </c>
      <c r="Q230" s="36" t="e">
        <f>SUMIFS(СВЦЭМ!#REF!,СВЦЭМ!$A$40:$A$783,$A230,СВЦЭМ!$B$40:$B$783,Q$225)+'СЕТ СН'!$F$15</f>
        <v>#REF!</v>
      </c>
      <c r="R230" s="36" t="e">
        <f>SUMIFS(СВЦЭМ!#REF!,СВЦЭМ!$A$40:$A$783,$A230,СВЦЭМ!$B$40:$B$783,R$225)+'СЕТ СН'!$F$15</f>
        <v>#REF!</v>
      </c>
      <c r="S230" s="36" t="e">
        <f>SUMIFS(СВЦЭМ!#REF!,СВЦЭМ!$A$40:$A$783,$A230,СВЦЭМ!$B$40:$B$783,S$225)+'СЕТ СН'!$F$15</f>
        <v>#REF!</v>
      </c>
      <c r="T230" s="36" t="e">
        <f>SUMIFS(СВЦЭМ!#REF!,СВЦЭМ!$A$40:$A$783,$A230,СВЦЭМ!$B$40:$B$783,T$225)+'СЕТ СН'!$F$15</f>
        <v>#REF!</v>
      </c>
      <c r="U230" s="36" t="e">
        <f>SUMIFS(СВЦЭМ!#REF!,СВЦЭМ!$A$40:$A$783,$A230,СВЦЭМ!$B$40:$B$783,U$225)+'СЕТ СН'!$F$15</f>
        <v>#REF!</v>
      </c>
      <c r="V230" s="36" t="e">
        <f>SUMIFS(СВЦЭМ!#REF!,СВЦЭМ!$A$40:$A$783,$A230,СВЦЭМ!$B$40:$B$783,V$225)+'СЕТ СН'!$F$15</f>
        <v>#REF!</v>
      </c>
      <c r="W230" s="36" t="e">
        <f>SUMIFS(СВЦЭМ!#REF!,СВЦЭМ!$A$40:$A$783,$A230,СВЦЭМ!$B$40:$B$783,W$225)+'СЕТ СН'!$F$15</f>
        <v>#REF!</v>
      </c>
      <c r="X230" s="36" t="e">
        <f>SUMIFS(СВЦЭМ!#REF!,СВЦЭМ!$A$40:$A$783,$A230,СВЦЭМ!$B$40:$B$783,X$225)+'СЕТ СН'!$F$15</f>
        <v>#REF!</v>
      </c>
      <c r="Y230" s="36" t="e">
        <f>SUMIFS(СВЦЭМ!#REF!,СВЦЭМ!$A$40:$A$783,$A230,СВЦЭМ!$B$40:$B$783,Y$225)+'СЕТ СН'!$F$15</f>
        <v>#REF!</v>
      </c>
    </row>
    <row r="231" spans="1:27" ht="15.75" hidden="1" x14ac:dyDescent="0.2">
      <c r="A231" s="35">
        <f t="shared" si="6"/>
        <v>44292</v>
      </c>
      <c r="B231" s="36" t="e">
        <f>SUMIFS(СВЦЭМ!#REF!,СВЦЭМ!$A$40:$A$783,$A231,СВЦЭМ!$B$40:$B$783,B$225)+'СЕТ СН'!$F$15</f>
        <v>#REF!</v>
      </c>
      <c r="C231" s="36" t="e">
        <f>SUMIFS(СВЦЭМ!#REF!,СВЦЭМ!$A$40:$A$783,$A231,СВЦЭМ!$B$40:$B$783,C$225)+'СЕТ СН'!$F$15</f>
        <v>#REF!</v>
      </c>
      <c r="D231" s="36" t="e">
        <f>SUMIFS(СВЦЭМ!#REF!,СВЦЭМ!$A$40:$A$783,$A231,СВЦЭМ!$B$40:$B$783,D$225)+'СЕТ СН'!$F$15</f>
        <v>#REF!</v>
      </c>
      <c r="E231" s="36" t="e">
        <f>SUMIFS(СВЦЭМ!#REF!,СВЦЭМ!$A$40:$A$783,$A231,СВЦЭМ!$B$40:$B$783,E$225)+'СЕТ СН'!$F$15</f>
        <v>#REF!</v>
      </c>
      <c r="F231" s="36" t="e">
        <f>SUMIFS(СВЦЭМ!#REF!,СВЦЭМ!$A$40:$A$783,$A231,СВЦЭМ!$B$40:$B$783,F$225)+'СЕТ СН'!$F$15</f>
        <v>#REF!</v>
      </c>
      <c r="G231" s="36" t="e">
        <f>SUMIFS(СВЦЭМ!#REF!,СВЦЭМ!$A$40:$A$783,$A231,СВЦЭМ!$B$40:$B$783,G$225)+'СЕТ СН'!$F$15</f>
        <v>#REF!</v>
      </c>
      <c r="H231" s="36" t="e">
        <f>SUMIFS(СВЦЭМ!#REF!,СВЦЭМ!$A$40:$A$783,$A231,СВЦЭМ!$B$40:$B$783,H$225)+'СЕТ СН'!$F$15</f>
        <v>#REF!</v>
      </c>
      <c r="I231" s="36" t="e">
        <f>SUMIFS(СВЦЭМ!#REF!,СВЦЭМ!$A$40:$A$783,$A231,СВЦЭМ!$B$40:$B$783,I$225)+'СЕТ СН'!$F$15</f>
        <v>#REF!</v>
      </c>
      <c r="J231" s="36" t="e">
        <f>SUMIFS(СВЦЭМ!#REF!,СВЦЭМ!$A$40:$A$783,$A231,СВЦЭМ!$B$40:$B$783,J$225)+'СЕТ СН'!$F$15</f>
        <v>#REF!</v>
      </c>
      <c r="K231" s="36" t="e">
        <f>SUMIFS(СВЦЭМ!#REF!,СВЦЭМ!$A$40:$A$783,$A231,СВЦЭМ!$B$40:$B$783,K$225)+'СЕТ СН'!$F$15</f>
        <v>#REF!</v>
      </c>
      <c r="L231" s="36" t="e">
        <f>SUMIFS(СВЦЭМ!#REF!,СВЦЭМ!$A$40:$A$783,$A231,СВЦЭМ!$B$40:$B$783,L$225)+'СЕТ СН'!$F$15</f>
        <v>#REF!</v>
      </c>
      <c r="M231" s="36" t="e">
        <f>SUMIFS(СВЦЭМ!#REF!,СВЦЭМ!$A$40:$A$783,$A231,СВЦЭМ!$B$40:$B$783,M$225)+'СЕТ СН'!$F$15</f>
        <v>#REF!</v>
      </c>
      <c r="N231" s="36" t="e">
        <f>SUMIFS(СВЦЭМ!#REF!,СВЦЭМ!$A$40:$A$783,$A231,СВЦЭМ!$B$40:$B$783,N$225)+'СЕТ СН'!$F$15</f>
        <v>#REF!</v>
      </c>
      <c r="O231" s="36" t="e">
        <f>SUMIFS(СВЦЭМ!#REF!,СВЦЭМ!$A$40:$A$783,$A231,СВЦЭМ!$B$40:$B$783,O$225)+'СЕТ СН'!$F$15</f>
        <v>#REF!</v>
      </c>
      <c r="P231" s="36" t="e">
        <f>SUMIFS(СВЦЭМ!#REF!,СВЦЭМ!$A$40:$A$783,$A231,СВЦЭМ!$B$40:$B$783,P$225)+'СЕТ СН'!$F$15</f>
        <v>#REF!</v>
      </c>
      <c r="Q231" s="36" t="e">
        <f>SUMIFS(СВЦЭМ!#REF!,СВЦЭМ!$A$40:$A$783,$A231,СВЦЭМ!$B$40:$B$783,Q$225)+'СЕТ СН'!$F$15</f>
        <v>#REF!</v>
      </c>
      <c r="R231" s="36" t="e">
        <f>SUMIFS(СВЦЭМ!#REF!,СВЦЭМ!$A$40:$A$783,$A231,СВЦЭМ!$B$40:$B$783,R$225)+'СЕТ СН'!$F$15</f>
        <v>#REF!</v>
      </c>
      <c r="S231" s="36" t="e">
        <f>SUMIFS(СВЦЭМ!#REF!,СВЦЭМ!$A$40:$A$783,$A231,СВЦЭМ!$B$40:$B$783,S$225)+'СЕТ СН'!$F$15</f>
        <v>#REF!</v>
      </c>
      <c r="T231" s="36" t="e">
        <f>SUMIFS(СВЦЭМ!#REF!,СВЦЭМ!$A$40:$A$783,$A231,СВЦЭМ!$B$40:$B$783,T$225)+'СЕТ СН'!$F$15</f>
        <v>#REF!</v>
      </c>
      <c r="U231" s="36" t="e">
        <f>SUMIFS(СВЦЭМ!#REF!,СВЦЭМ!$A$40:$A$783,$A231,СВЦЭМ!$B$40:$B$783,U$225)+'СЕТ СН'!$F$15</f>
        <v>#REF!</v>
      </c>
      <c r="V231" s="36" t="e">
        <f>SUMIFS(СВЦЭМ!#REF!,СВЦЭМ!$A$40:$A$783,$A231,СВЦЭМ!$B$40:$B$783,V$225)+'СЕТ СН'!$F$15</f>
        <v>#REF!</v>
      </c>
      <c r="W231" s="36" t="e">
        <f>SUMIFS(СВЦЭМ!#REF!,СВЦЭМ!$A$40:$A$783,$A231,СВЦЭМ!$B$40:$B$783,W$225)+'СЕТ СН'!$F$15</f>
        <v>#REF!</v>
      </c>
      <c r="X231" s="36" t="e">
        <f>SUMIFS(СВЦЭМ!#REF!,СВЦЭМ!$A$40:$A$783,$A231,СВЦЭМ!$B$40:$B$783,X$225)+'СЕТ СН'!$F$15</f>
        <v>#REF!</v>
      </c>
      <c r="Y231" s="36" t="e">
        <f>SUMIFS(СВЦЭМ!#REF!,СВЦЭМ!$A$40:$A$783,$A231,СВЦЭМ!$B$40:$B$783,Y$225)+'СЕТ СН'!$F$15</f>
        <v>#REF!</v>
      </c>
    </row>
    <row r="232" spans="1:27" ht="15.75" hidden="1" x14ac:dyDescent="0.2">
      <c r="A232" s="35">
        <f t="shared" si="6"/>
        <v>44293</v>
      </c>
      <c r="B232" s="36" t="e">
        <f>SUMIFS(СВЦЭМ!#REF!,СВЦЭМ!$A$40:$A$783,$A232,СВЦЭМ!$B$40:$B$783,B$225)+'СЕТ СН'!$F$15</f>
        <v>#REF!</v>
      </c>
      <c r="C232" s="36" t="e">
        <f>SUMIFS(СВЦЭМ!#REF!,СВЦЭМ!$A$40:$A$783,$A232,СВЦЭМ!$B$40:$B$783,C$225)+'СЕТ СН'!$F$15</f>
        <v>#REF!</v>
      </c>
      <c r="D232" s="36" t="e">
        <f>SUMIFS(СВЦЭМ!#REF!,СВЦЭМ!$A$40:$A$783,$A232,СВЦЭМ!$B$40:$B$783,D$225)+'СЕТ СН'!$F$15</f>
        <v>#REF!</v>
      </c>
      <c r="E232" s="36" t="e">
        <f>SUMIFS(СВЦЭМ!#REF!,СВЦЭМ!$A$40:$A$783,$A232,СВЦЭМ!$B$40:$B$783,E$225)+'СЕТ СН'!$F$15</f>
        <v>#REF!</v>
      </c>
      <c r="F232" s="36" t="e">
        <f>SUMIFS(СВЦЭМ!#REF!,СВЦЭМ!$A$40:$A$783,$A232,СВЦЭМ!$B$40:$B$783,F$225)+'СЕТ СН'!$F$15</f>
        <v>#REF!</v>
      </c>
      <c r="G232" s="36" t="e">
        <f>SUMIFS(СВЦЭМ!#REF!,СВЦЭМ!$A$40:$A$783,$A232,СВЦЭМ!$B$40:$B$783,G$225)+'СЕТ СН'!$F$15</f>
        <v>#REF!</v>
      </c>
      <c r="H232" s="36" t="e">
        <f>SUMIFS(СВЦЭМ!#REF!,СВЦЭМ!$A$40:$A$783,$A232,СВЦЭМ!$B$40:$B$783,H$225)+'СЕТ СН'!$F$15</f>
        <v>#REF!</v>
      </c>
      <c r="I232" s="36" t="e">
        <f>SUMIFS(СВЦЭМ!#REF!,СВЦЭМ!$A$40:$A$783,$A232,СВЦЭМ!$B$40:$B$783,I$225)+'СЕТ СН'!$F$15</f>
        <v>#REF!</v>
      </c>
      <c r="J232" s="36" t="e">
        <f>SUMIFS(СВЦЭМ!#REF!,СВЦЭМ!$A$40:$A$783,$A232,СВЦЭМ!$B$40:$B$783,J$225)+'СЕТ СН'!$F$15</f>
        <v>#REF!</v>
      </c>
      <c r="K232" s="36" t="e">
        <f>SUMIFS(СВЦЭМ!#REF!,СВЦЭМ!$A$40:$A$783,$A232,СВЦЭМ!$B$40:$B$783,K$225)+'СЕТ СН'!$F$15</f>
        <v>#REF!</v>
      </c>
      <c r="L232" s="36" t="e">
        <f>SUMIFS(СВЦЭМ!#REF!,СВЦЭМ!$A$40:$A$783,$A232,СВЦЭМ!$B$40:$B$783,L$225)+'СЕТ СН'!$F$15</f>
        <v>#REF!</v>
      </c>
      <c r="M232" s="36" t="e">
        <f>SUMIFS(СВЦЭМ!#REF!,СВЦЭМ!$A$40:$A$783,$A232,СВЦЭМ!$B$40:$B$783,M$225)+'СЕТ СН'!$F$15</f>
        <v>#REF!</v>
      </c>
      <c r="N232" s="36" t="e">
        <f>SUMIFS(СВЦЭМ!#REF!,СВЦЭМ!$A$40:$A$783,$A232,СВЦЭМ!$B$40:$B$783,N$225)+'СЕТ СН'!$F$15</f>
        <v>#REF!</v>
      </c>
      <c r="O232" s="36" t="e">
        <f>SUMIFS(СВЦЭМ!#REF!,СВЦЭМ!$A$40:$A$783,$A232,СВЦЭМ!$B$40:$B$783,O$225)+'СЕТ СН'!$F$15</f>
        <v>#REF!</v>
      </c>
      <c r="P232" s="36" t="e">
        <f>SUMIFS(СВЦЭМ!#REF!,СВЦЭМ!$A$40:$A$783,$A232,СВЦЭМ!$B$40:$B$783,P$225)+'СЕТ СН'!$F$15</f>
        <v>#REF!</v>
      </c>
      <c r="Q232" s="36" t="e">
        <f>SUMIFS(СВЦЭМ!#REF!,СВЦЭМ!$A$40:$A$783,$A232,СВЦЭМ!$B$40:$B$783,Q$225)+'СЕТ СН'!$F$15</f>
        <v>#REF!</v>
      </c>
      <c r="R232" s="36" t="e">
        <f>SUMIFS(СВЦЭМ!#REF!,СВЦЭМ!$A$40:$A$783,$A232,СВЦЭМ!$B$40:$B$783,R$225)+'СЕТ СН'!$F$15</f>
        <v>#REF!</v>
      </c>
      <c r="S232" s="36" t="e">
        <f>SUMIFS(СВЦЭМ!#REF!,СВЦЭМ!$A$40:$A$783,$A232,СВЦЭМ!$B$40:$B$783,S$225)+'СЕТ СН'!$F$15</f>
        <v>#REF!</v>
      </c>
      <c r="T232" s="36" t="e">
        <f>SUMIFS(СВЦЭМ!#REF!,СВЦЭМ!$A$40:$A$783,$A232,СВЦЭМ!$B$40:$B$783,T$225)+'СЕТ СН'!$F$15</f>
        <v>#REF!</v>
      </c>
      <c r="U232" s="36" t="e">
        <f>SUMIFS(СВЦЭМ!#REF!,СВЦЭМ!$A$40:$A$783,$A232,СВЦЭМ!$B$40:$B$783,U$225)+'СЕТ СН'!$F$15</f>
        <v>#REF!</v>
      </c>
      <c r="V232" s="36" t="e">
        <f>SUMIFS(СВЦЭМ!#REF!,СВЦЭМ!$A$40:$A$783,$A232,СВЦЭМ!$B$40:$B$783,V$225)+'СЕТ СН'!$F$15</f>
        <v>#REF!</v>
      </c>
      <c r="W232" s="36" t="e">
        <f>SUMIFS(СВЦЭМ!#REF!,СВЦЭМ!$A$40:$A$783,$A232,СВЦЭМ!$B$40:$B$783,W$225)+'СЕТ СН'!$F$15</f>
        <v>#REF!</v>
      </c>
      <c r="X232" s="36" t="e">
        <f>SUMIFS(СВЦЭМ!#REF!,СВЦЭМ!$A$40:$A$783,$A232,СВЦЭМ!$B$40:$B$783,X$225)+'СЕТ СН'!$F$15</f>
        <v>#REF!</v>
      </c>
      <c r="Y232" s="36" t="e">
        <f>SUMIFS(СВЦЭМ!#REF!,СВЦЭМ!$A$40:$A$783,$A232,СВЦЭМ!$B$40:$B$783,Y$225)+'СЕТ СН'!$F$15</f>
        <v>#REF!</v>
      </c>
    </row>
    <row r="233" spans="1:27" ht="15.75" hidden="1" x14ac:dyDescent="0.2">
      <c r="A233" s="35">
        <f t="shared" si="6"/>
        <v>44294</v>
      </c>
      <c r="B233" s="36" t="e">
        <f>SUMIFS(СВЦЭМ!#REF!,СВЦЭМ!$A$40:$A$783,$A233,СВЦЭМ!$B$40:$B$783,B$225)+'СЕТ СН'!$F$15</f>
        <v>#REF!</v>
      </c>
      <c r="C233" s="36" t="e">
        <f>SUMIFS(СВЦЭМ!#REF!,СВЦЭМ!$A$40:$A$783,$A233,СВЦЭМ!$B$40:$B$783,C$225)+'СЕТ СН'!$F$15</f>
        <v>#REF!</v>
      </c>
      <c r="D233" s="36" t="e">
        <f>SUMIFS(СВЦЭМ!#REF!,СВЦЭМ!$A$40:$A$783,$A233,СВЦЭМ!$B$40:$B$783,D$225)+'СЕТ СН'!$F$15</f>
        <v>#REF!</v>
      </c>
      <c r="E233" s="36" t="e">
        <f>SUMIFS(СВЦЭМ!#REF!,СВЦЭМ!$A$40:$A$783,$A233,СВЦЭМ!$B$40:$B$783,E$225)+'СЕТ СН'!$F$15</f>
        <v>#REF!</v>
      </c>
      <c r="F233" s="36" t="e">
        <f>SUMIFS(СВЦЭМ!#REF!,СВЦЭМ!$A$40:$A$783,$A233,СВЦЭМ!$B$40:$B$783,F$225)+'СЕТ СН'!$F$15</f>
        <v>#REF!</v>
      </c>
      <c r="G233" s="36" t="e">
        <f>SUMIFS(СВЦЭМ!#REF!,СВЦЭМ!$A$40:$A$783,$A233,СВЦЭМ!$B$40:$B$783,G$225)+'СЕТ СН'!$F$15</f>
        <v>#REF!</v>
      </c>
      <c r="H233" s="36" t="e">
        <f>SUMIFS(СВЦЭМ!#REF!,СВЦЭМ!$A$40:$A$783,$A233,СВЦЭМ!$B$40:$B$783,H$225)+'СЕТ СН'!$F$15</f>
        <v>#REF!</v>
      </c>
      <c r="I233" s="36" t="e">
        <f>SUMIFS(СВЦЭМ!#REF!,СВЦЭМ!$A$40:$A$783,$A233,СВЦЭМ!$B$40:$B$783,I$225)+'СЕТ СН'!$F$15</f>
        <v>#REF!</v>
      </c>
      <c r="J233" s="36" t="e">
        <f>SUMIFS(СВЦЭМ!#REF!,СВЦЭМ!$A$40:$A$783,$A233,СВЦЭМ!$B$40:$B$783,J$225)+'СЕТ СН'!$F$15</f>
        <v>#REF!</v>
      </c>
      <c r="K233" s="36" t="e">
        <f>SUMIFS(СВЦЭМ!#REF!,СВЦЭМ!$A$40:$A$783,$A233,СВЦЭМ!$B$40:$B$783,K$225)+'СЕТ СН'!$F$15</f>
        <v>#REF!</v>
      </c>
      <c r="L233" s="36" t="e">
        <f>SUMIFS(СВЦЭМ!#REF!,СВЦЭМ!$A$40:$A$783,$A233,СВЦЭМ!$B$40:$B$783,L$225)+'СЕТ СН'!$F$15</f>
        <v>#REF!</v>
      </c>
      <c r="M233" s="36" t="e">
        <f>SUMIFS(СВЦЭМ!#REF!,СВЦЭМ!$A$40:$A$783,$A233,СВЦЭМ!$B$40:$B$783,M$225)+'СЕТ СН'!$F$15</f>
        <v>#REF!</v>
      </c>
      <c r="N233" s="36" t="e">
        <f>SUMIFS(СВЦЭМ!#REF!,СВЦЭМ!$A$40:$A$783,$A233,СВЦЭМ!$B$40:$B$783,N$225)+'СЕТ СН'!$F$15</f>
        <v>#REF!</v>
      </c>
      <c r="O233" s="36" t="e">
        <f>SUMIFS(СВЦЭМ!#REF!,СВЦЭМ!$A$40:$A$783,$A233,СВЦЭМ!$B$40:$B$783,O$225)+'СЕТ СН'!$F$15</f>
        <v>#REF!</v>
      </c>
      <c r="P233" s="36" t="e">
        <f>SUMIFS(СВЦЭМ!#REF!,СВЦЭМ!$A$40:$A$783,$A233,СВЦЭМ!$B$40:$B$783,P$225)+'СЕТ СН'!$F$15</f>
        <v>#REF!</v>
      </c>
      <c r="Q233" s="36" t="e">
        <f>SUMIFS(СВЦЭМ!#REF!,СВЦЭМ!$A$40:$A$783,$A233,СВЦЭМ!$B$40:$B$783,Q$225)+'СЕТ СН'!$F$15</f>
        <v>#REF!</v>
      </c>
      <c r="R233" s="36" t="e">
        <f>SUMIFS(СВЦЭМ!#REF!,СВЦЭМ!$A$40:$A$783,$A233,СВЦЭМ!$B$40:$B$783,R$225)+'СЕТ СН'!$F$15</f>
        <v>#REF!</v>
      </c>
      <c r="S233" s="36" t="e">
        <f>SUMIFS(СВЦЭМ!#REF!,СВЦЭМ!$A$40:$A$783,$A233,СВЦЭМ!$B$40:$B$783,S$225)+'СЕТ СН'!$F$15</f>
        <v>#REF!</v>
      </c>
      <c r="T233" s="36" t="e">
        <f>SUMIFS(СВЦЭМ!#REF!,СВЦЭМ!$A$40:$A$783,$A233,СВЦЭМ!$B$40:$B$783,T$225)+'СЕТ СН'!$F$15</f>
        <v>#REF!</v>
      </c>
      <c r="U233" s="36" t="e">
        <f>SUMIFS(СВЦЭМ!#REF!,СВЦЭМ!$A$40:$A$783,$A233,СВЦЭМ!$B$40:$B$783,U$225)+'СЕТ СН'!$F$15</f>
        <v>#REF!</v>
      </c>
      <c r="V233" s="36" t="e">
        <f>SUMIFS(СВЦЭМ!#REF!,СВЦЭМ!$A$40:$A$783,$A233,СВЦЭМ!$B$40:$B$783,V$225)+'СЕТ СН'!$F$15</f>
        <v>#REF!</v>
      </c>
      <c r="W233" s="36" t="e">
        <f>SUMIFS(СВЦЭМ!#REF!,СВЦЭМ!$A$40:$A$783,$A233,СВЦЭМ!$B$40:$B$783,W$225)+'СЕТ СН'!$F$15</f>
        <v>#REF!</v>
      </c>
      <c r="X233" s="36" t="e">
        <f>SUMIFS(СВЦЭМ!#REF!,СВЦЭМ!$A$40:$A$783,$A233,СВЦЭМ!$B$40:$B$783,X$225)+'СЕТ СН'!$F$15</f>
        <v>#REF!</v>
      </c>
      <c r="Y233" s="36" t="e">
        <f>SUMIFS(СВЦЭМ!#REF!,СВЦЭМ!$A$40:$A$783,$A233,СВЦЭМ!$B$40:$B$783,Y$225)+'СЕТ СН'!$F$15</f>
        <v>#REF!</v>
      </c>
    </row>
    <row r="234" spans="1:27" ht="15.75" hidden="1" x14ac:dyDescent="0.2">
      <c r="A234" s="35">
        <f t="shared" si="6"/>
        <v>44295</v>
      </c>
      <c r="B234" s="36" t="e">
        <f>SUMIFS(СВЦЭМ!#REF!,СВЦЭМ!$A$40:$A$783,$A234,СВЦЭМ!$B$40:$B$783,B$225)+'СЕТ СН'!$F$15</f>
        <v>#REF!</v>
      </c>
      <c r="C234" s="36" t="e">
        <f>SUMIFS(СВЦЭМ!#REF!,СВЦЭМ!$A$40:$A$783,$A234,СВЦЭМ!$B$40:$B$783,C$225)+'СЕТ СН'!$F$15</f>
        <v>#REF!</v>
      </c>
      <c r="D234" s="36" t="e">
        <f>SUMIFS(СВЦЭМ!#REF!,СВЦЭМ!$A$40:$A$783,$A234,СВЦЭМ!$B$40:$B$783,D$225)+'СЕТ СН'!$F$15</f>
        <v>#REF!</v>
      </c>
      <c r="E234" s="36" t="e">
        <f>SUMIFS(СВЦЭМ!#REF!,СВЦЭМ!$A$40:$A$783,$A234,СВЦЭМ!$B$40:$B$783,E$225)+'СЕТ СН'!$F$15</f>
        <v>#REF!</v>
      </c>
      <c r="F234" s="36" t="e">
        <f>SUMIFS(СВЦЭМ!#REF!,СВЦЭМ!$A$40:$A$783,$A234,СВЦЭМ!$B$40:$B$783,F$225)+'СЕТ СН'!$F$15</f>
        <v>#REF!</v>
      </c>
      <c r="G234" s="36" t="e">
        <f>SUMIFS(СВЦЭМ!#REF!,СВЦЭМ!$A$40:$A$783,$A234,СВЦЭМ!$B$40:$B$783,G$225)+'СЕТ СН'!$F$15</f>
        <v>#REF!</v>
      </c>
      <c r="H234" s="36" t="e">
        <f>SUMIFS(СВЦЭМ!#REF!,СВЦЭМ!$A$40:$A$783,$A234,СВЦЭМ!$B$40:$B$783,H$225)+'СЕТ СН'!$F$15</f>
        <v>#REF!</v>
      </c>
      <c r="I234" s="36" t="e">
        <f>SUMIFS(СВЦЭМ!#REF!,СВЦЭМ!$A$40:$A$783,$A234,СВЦЭМ!$B$40:$B$783,I$225)+'СЕТ СН'!$F$15</f>
        <v>#REF!</v>
      </c>
      <c r="J234" s="36" t="e">
        <f>SUMIFS(СВЦЭМ!#REF!,СВЦЭМ!$A$40:$A$783,$A234,СВЦЭМ!$B$40:$B$783,J$225)+'СЕТ СН'!$F$15</f>
        <v>#REF!</v>
      </c>
      <c r="K234" s="36" t="e">
        <f>SUMIFS(СВЦЭМ!#REF!,СВЦЭМ!$A$40:$A$783,$A234,СВЦЭМ!$B$40:$B$783,K$225)+'СЕТ СН'!$F$15</f>
        <v>#REF!</v>
      </c>
      <c r="L234" s="36" t="e">
        <f>SUMIFS(СВЦЭМ!#REF!,СВЦЭМ!$A$40:$A$783,$A234,СВЦЭМ!$B$40:$B$783,L$225)+'СЕТ СН'!$F$15</f>
        <v>#REF!</v>
      </c>
      <c r="M234" s="36" t="e">
        <f>SUMIFS(СВЦЭМ!#REF!,СВЦЭМ!$A$40:$A$783,$A234,СВЦЭМ!$B$40:$B$783,M$225)+'СЕТ СН'!$F$15</f>
        <v>#REF!</v>
      </c>
      <c r="N234" s="36" t="e">
        <f>SUMIFS(СВЦЭМ!#REF!,СВЦЭМ!$A$40:$A$783,$A234,СВЦЭМ!$B$40:$B$783,N$225)+'СЕТ СН'!$F$15</f>
        <v>#REF!</v>
      </c>
      <c r="O234" s="36" t="e">
        <f>SUMIFS(СВЦЭМ!#REF!,СВЦЭМ!$A$40:$A$783,$A234,СВЦЭМ!$B$40:$B$783,O$225)+'СЕТ СН'!$F$15</f>
        <v>#REF!</v>
      </c>
      <c r="P234" s="36" t="e">
        <f>SUMIFS(СВЦЭМ!#REF!,СВЦЭМ!$A$40:$A$783,$A234,СВЦЭМ!$B$40:$B$783,P$225)+'СЕТ СН'!$F$15</f>
        <v>#REF!</v>
      </c>
      <c r="Q234" s="36" t="e">
        <f>SUMIFS(СВЦЭМ!#REF!,СВЦЭМ!$A$40:$A$783,$A234,СВЦЭМ!$B$40:$B$783,Q$225)+'СЕТ СН'!$F$15</f>
        <v>#REF!</v>
      </c>
      <c r="R234" s="36" t="e">
        <f>SUMIFS(СВЦЭМ!#REF!,СВЦЭМ!$A$40:$A$783,$A234,СВЦЭМ!$B$40:$B$783,R$225)+'СЕТ СН'!$F$15</f>
        <v>#REF!</v>
      </c>
      <c r="S234" s="36" t="e">
        <f>SUMIFS(СВЦЭМ!#REF!,СВЦЭМ!$A$40:$A$783,$A234,СВЦЭМ!$B$40:$B$783,S$225)+'СЕТ СН'!$F$15</f>
        <v>#REF!</v>
      </c>
      <c r="T234" s="36" t="e">
        <f>SUMIFS(СВЦЭМ!#REF!,СВЦЭМ!$A$40:$A$783,$A234,СВЦЭМ!$B$40:$B$783,T$225)+'СЕТ СН'!$F$15</f>
        <v>#REF!</v>
      </c>
      <c r="U234" s="36" t="e">
        <f>SUMIFS(СВЦЭМ!#REF!,СВЦЭМ!$A$40:$A$783,$A234,СВЦЭМ!$B$40:$B$783,U$225)+'СЕТ СН'!$F$15</f>
        <v>#REF!</v>
      </c>
      <c r="V234" s="36" t="e">
        <f>SUMIFS(СВЦЭМ!#REF!,СВЦЭМ!$A$40:$A$783,$A234,СВЦЭМ!$B$40:$B$783,V$225)+'СЕТ СН'!$F$15</f>
        <v>#REF!</v>
      </c>
      <c r="W234" s="36" t="e">
        <f>SUMIFS(СВЦЭМ!#REF!,СВЦЭМ!$A$40:$A$783,$A234,СВЦЭМ!$B$40:$B$783,W$225)+'СЕТ СН'!$F$15</f>
        <v>#REF!</v>
      </c>
      <c r="X234" s="36" t="e">
        <f>SUMIFS(СВЦЭМ!#REF!,СВЦЭМ!$A$40:$A$783,$A234,СВЦЭМ!$B$40:$B$783,X$225)+'СЕТ СН'!$F$15</f>
        <v>#REF!</v>
      </c>
      <c r="Y234" s="36" t="e">
        <f>SUMIFS(СВЦЭМ!#REF!,СВЦЭМ!$A$40:$A$783,$A234,СВЦЭМ!$B$40:$B$783,Y$225)+'СЕТ СН'!$F$15</f>
        <v>#REF!</v>
      </c>
    </row>
    <row r="235" spans="1:27" ht="15.75" hidden="1" x14ac:dyDescent="0.2">
      <c r="A235" s="35">
        <f t="shared" si="6"/>
        <v>44296</v>
      </c>
      <c r="B235" s="36" t="e">
        <f>SUMIFS(СВЦЭМ!#REF!,СВЦЭМ!$A$40:$A$783,$A235,СВЦЭМ!$B$40:$B$783,B$225)+'СЕТ СН'!$F$15</f>
        <v>#REF!</v>
      </c>
      <c r="C235" s="36" t="e">
        <f>SUMIFS(СВЦЭМ!#REF!,СВЦЭМ!$A$40:$A$783,$A235,СВЦЭМ!$B$40:$B$783,C$225)+'СЕТ СН'!$F$15</f>
        <v>#REF!</v>
      </c>
      <c r="D235" s="36" t="e">
        <f>SUMIFS(СВЦЭМ!#REF!,СВЦЭМ!$A$40:$A$783,$A235,СВЦЭМ!$B$40:$B$783,D$225)+'СЕТ СН'!$F$15</f>
        <v>#REF!</v>
      </c>
      <c r="E235" s="36" t="e">
        <f>SUMIFS(СВЦЭМ!#REF!,СВЦЭМ!$A$40:$A$783,$A235,СВЦЭМ!$B$40:$B$783,E$225)+'СЕТ СН'!$F$15</f>
        <v>#REF!</v>
      </c>
      <c r="F235" s="36" t="e">
        <f>SUMIFS(СВЦЭМ!#REF!,СВЦЭМ!$A$40:$A$783,$A235,СВЦЭМ!$B$40:$B$783,F$225)+'СЕТ СН'!$F$15</f>
        <v>#REF!</v>
      </c>
      <c r="G235" s="36" t="e">
        <f>SUMIFS(СВЦЭМ!#REF!,СВЦЭМ!$A$40:$A$783,$A235,СВЦЭМ!$B$40:$B$783,G$225)+'СЕТ СН'!$F$15</f>
        <v>#REF!</v>
      </c>
      <c r="H235" s="36" t="e">
        <f>SUMIFS(СВЦЭМ!#REF!,СВЦЭМ!$A$40:$A$783,$A235,СВЦЭМ!$B$40:$B$783,H$225)+'СЕТ СН'!$F$15</f>
        <v>#REF!</v>
      </c>
      <c r="I235" s="36" t="e">
        <f>SUMIFS(СВЦЭМ!#REF!,СВЦЭМ!$A$40:$A$783,$A235,СВЦЭМ!$B$40:$B$783,I$225)+'СЕТ СН'!$F$15</f>
        <v>#REF!</v>
      </c>
      <c r="J235" s="36" t="e">
        <f>SUMIFS(СВЦЭМ!#REF!,СВЦЭМ!$A$40:$A$783,$A235,СВЦЭМ!$B$40:$B$783,J$225)+'СЕТ СН'!$F$15</f>
        <v>#REF!</v>
      </c>
      <c r="K235" s="36" t="e">
        <f>SUMIFS(СВЦЭМ!#REF!,СВЦЭМ!$A$40:$A$783,$A235,СВЦЭМ!$B$40:$B$783,K$225)+'СЕТ СН'!$F$15</f>
        <v>#REF!</v>
      </c>
      <c r="L235" s="36" t="e">
        <f>SUMIFS(СВЦЭМ!#REF!,СВЦЭМ!$A$40:$A$783,$A235,СВЦЭМ!$B$40:$B$783,L$225)+'СЕТ СН'!$F$15</f>
        <v>#REF!</v>
      </c>
      <c r="M235" s="36" t="e">
        <f>SUMIFS(СВЦЭМ!#REF!,СВЦЭМ!$A$40:$A$783,$A235,СВЦЭМ!$B$40:$B$783,M$225)+'СЕТ СН'!$F$15</f>
        <v>#REF!</v>
      </c>
      <c r="N235" s="36" t="e">
        <f>SUMIFS(СВЦЭМ!#REF!,СВЦЭМ!$A$40:$A$783,$A235,СВЦЭМ!$B$40:$B$783,N$225)+'СЕТ СН'!$F$15</f>
        <v>#REF!</v>
      </c>
      <c r="O235" s="36" t="e">
        <f>SUMIFS(СВЦЭМ!#REF!,СВЦЭМ!$A$40:$A$783,$A235,СВЦЭМ!$B$40:$B$783,O$225)+'СЕТ СН'!$F$15</f>
        <v>#REF!</v>
      </c>
      <c r="P235" s="36" t="e">
        <f>SUMIFS(СВЦЭМ!#REF!,СВЦЭМ!$A$40:$A$783,$A235,СВЦЭМ!$B$40:$B$783,P$225)+'СЕТ СН'!$F$15</f>
        <v>#REF!</v>
      </c>
      <c r="Q235" s="36" t="e">
        <f>SUMIFS(СВЦЭМ!#REF!,СВЦЭМ!$A$40:$A$783,$A235,СВЦЭМ!$B$40:$B$783,Q$225)+'СЕТ СН'!$F$15</f>
        <v>#REF!</v>
      </c>
      <c r="R235" s="36" t="e">
        <f>SUMIFS(СВЦЭМ!#REF!,СВЦЭМ!$A$40:$A$783,$A235,СВЦЭМ!$B$40:$B$783,R$225)+'СЕТ СН'!$F$15</f>
        <v>#REF!</v>
      </c>
      <c r="S235" s="36" t="e">
        <f>SUMIFS(СВЦЭМ!#REF!,СВЦЭМ!$A$40:$A$783,$A235,СВЦЭМ!$B$40:$B$783,S$225)+'СЕТ СН'!$F$15</f>
        <v>#REF!</v>
      </c>
      <c r="T235" s="36" t="e">
        <f>SUMIFS(СВЦЭМ!#REF!,СВЦЭМ!$A$40:$A$783,$A235,СВЦЭМ!$B$40:$B$783,T$225)+'СЕТ СН'!$F$15</f>
        <v>#REF!</v>
      </c>
      <c r="U235" s="36" t="e">
        <f>SUMIFS(СВЦЭМ!#REF!,СВЦЭМ!$A$40:$A$783,$A235,СВЦЭМ!$B$40:$B$783,U$225)+'СЕТ СН'!$F$15</f>
        <v>#REF!</v>
      </c>
      <c r="V235" s="36" t="e">
        <f>SUMIFS(СВЦЭМ!#REF!,СВЦЭМ!$A$40:$A$783,$A235,СВЦЭМ!$B$40:$B$783,V$225)+'СЕТ СН'!$F$15</f>
        <v>#REF!</v>
      </c>
      <c r="W235" s="36" t="e">
        <f>SUMIFS(СВЦЭМ!#REF!,СВЦЭМ!$A$40:$A$783,$A235,СВЦЭМ!$B$40:$B$783,W$225)+'СЕТ СН'!$F$15</f>
        <v>#REF!</v>
      </c>
      <c r="X235" s="36" t="e">
        <f>SUMIFS(СВЦЭМ!#REF!,СВЦЭМ!$A$40:$A$783,$A235,СВЦЭМ!$B$40:$B$783,X$225)+'СЕТ СН'!$F$15</f>
        <v>#REF!</v>
      </c>
      <c r="Y235" s="36" t="e">
        <f>SUMIFS(СВЦЭМ!#REF!,СВЦЭМ!$A$40:$A$783,$A235,СВЦЭМ!$B$40:$B$783,Y$225)+'СЕТ СН'!$F$15</f>
        <v>#REF!</v>
      </c>
    </row>
    <row r="236" spans="1:27" ht="15.75" hidden="1" x14ac:dyDescent="0.2">
      <c r="A236" s="35">
        <f t="shared" si="6"/>
        <v>44297</v>
      </c>
      <c r="B236" s="36" t="e">
        <f>SUMIFS(СВЦЭМ!#REF!,СВЦЭМ!$A$40:$A$783,$A236,СВЦЭМ!$B$40:$B$783,B$225)+'СЕТ СН'!$F$15</f>
        <v>#REF!</v>
      </c>
      <c r="C236" s="36" t="e">
        <f>SUMIFS(СВЦЭМ!#REF!,СВЦЭМ!$A$40:$A$783,$A236,СВЦЭМ!$B$40:$B$783,C$225)+'СЕТ СН'!$F$15</f>
        <v>#REF!</v>
      </c>
      <c r="D236" s="36" t="e">
        <f>SUMIFS(СВЦЭМ!#REF!,СВЦЭМ!$A$40:$A$783,$A236,СВЦЭМ!$B$40:$B$783,D$225)+'СЕТ СН'!$F$15</f>
        <v>#REF!</v>
      </c>
      <c r="E236" s="36" t="e">
        <f>SUMIFS(СВЦЭМ!#REF!,СВЦЭМ!$A$40:$A$783,$A236,СВЦЭМ!$B$40:$B$783,E$225)+'СЕТ СН'!$F$15</f>
        <v>#REF!</v>
      </c>
      <c r="F236" s="36" t="e">
        <f>SUMIFS(СВЦЭМ!#REF!,СВЦЭМ!$A$40:$A$783,$A236,СВЦЭМ!$B$40:$B$783,F$225)+'СЕТ СН'!$F$15</f>
        <v>#REF!</v>
      </c>
      <c r="G236" s="36" t="e">
        <f>SUMIFS(СВЦЭМ!#REF!,СВЦЭМ!$A$40:$A$783,$A236,СВЦЭМ!$B$40:$B$783,G$225)+'СЕТ СН'!$F$15</f>
        <v>#REF!</v>
      </c>
      <c r="H236" s="36" t="e">
        <f>SUMIFS(СВЦЭМ!#REF!,СВЦЭМ!$A$40:$A$783,$A236,СВЦЭМ!$B$40:$B$783,H$225)+'СЕТ СН'!$F$15</f>
        <v>#REF!</v>
      </c>
      <c r="I236" s="36" t="e">
        <f>SUMIFS(СВЦЭМ!#REF!,СВЦЭМ!$A$40:$A$783,$A236,СВЦЭМ!$B$40:$B$783,I$225)+'СЕТ СН'!$F$15</f>
        <v>#REF!</v>
      </c>
      <c r="J236" s="36" t="e">
        <f>SUMIFS(СВЦЭМ!#REF!,СВЦЭМ!$A$40:$A$783,$A236,СВЦЭМ!$B$40:$B$783,J$225)+'СЕТ СН'!$F$15</f>
        <v>#REF!</v>
      </c>
      <c r="K236" s="36" t="e">
        <f>SUMIFS(СВЦЭМ!#REF!,СВЦЭМ!$A$40:$A$783,$A236,СВЦЭМ!$B$40:$B$783,K$225)+'СЕТ СН'!$F$15</f>
        <v>#REF!</v>
      </c>
      <c r="L236" s="36" t="e">
        <f>SUMIFS(СВЦЭМ!#REF!,СВЦЭМ!$A$40:$A$783,$A236,СВЦЭМ!$B$40:$B$783,L$225)+'СЕТ СН'!$F$15</f>
        <v>#REF!</v>
      </c>
      <c r="M236" s="36" t="e">
        <f>SUMIFS(СВЦЭМ!#REF!,СВЦЭМ!$A$40:$A$783,$A236,СВЦЭМ!$B$40:$B$783,M$225)+'СЕТ СН'!$F$15</f>
        <v>#REF!</v>
      </c>
      <c r="N236" s="36" t="e">
        <f>SUMIFS(СВЦЭМ!#REF!,СВЦЭМ!$A$40:$A$783,$A236,СВЦЭМ!$B$40:$B$783,N$225)+'СЕТ СН'!$F$15</f>
        <v>#REF!</v>
      </c>
      <c r="O236" s="36" t="e">
        <f>SUMIFS(СВЦЭМ!#REF!,СВЦЭМ!$A$40:$A$783,$A236,СВЦЭМ!$B$40:$B$783,O$225)+'СЕТ СН'!$F$15</f>
        <v>#REF!</v>
      </c>
      <c r="P236" s="36" t="e">
        <f>SUMIFS(СВЦЭМ!#REF!,СВЦЭМ!$A$40:$A$783,$A236,СВЦЭМ!$B$40:$B$783,P$225)+'СЕТ СН'!$F$15</f>
        <v>#REF!</v>
      </c>
      <c r="Q236" s="36" t="e">
        <f>SUMIFS(СВЦЭМ!#REF!,СВЦЭМ!$A$40:$A$783,$A236,СВЦЭМ!$B$40:$B$783,Q$225)+'СЕТ СН'!$F$15</f>
        <v>#REF!</v>
      </c>
      <c r="R236" s="36" t="e">
        <f>SUMIFS(СВЦЭМ!#REF!,СВЦЭМ!$A$40:$A$783,$A236,СВЦЭМ!$B$40:$B$783,R$225)+'СЕТ СН'!$F$15</f>
        <v>#REF!</v>
      </c>
      <c r="S236" s="36" t="e">
        <f>SUMIFS(СВЦЭМ!#REF!,СВЦЭМ!$A$40:$A$783,$A236,СВЦЭМ!$B$40:$B$783,S$225)+'СЕТ СН'!$F$15</f>
        <v>#REF!</v>
      </c>
      <c r="T236" s="36" t="e">
        <f>SUMIFS(СВЦЭМ!#REF!,СВЦЭМ!$A$40:$A$783,$A236,СВЦЭМ!$B$40:$B$783,T$225)+'СЕТ СН'!$F$15</f>
        <v>#REF!</v>
      </c>
      <c r="U236" s="36" t="e">
        <f>SUMIFS(СВЦЭМ!#REF!,СВЦЭМ!$A$40:$A$783,$A236,СВЦЭМ!$B$40:$B$783,U$225)+'СЕТ СН'!$F$15</f>
        <v>#REF!</v>
      </c>
      <c r="V236" s="36" t="e">
        <f>SUMIFS(СВЦЭМ!#REF!,СВЦЭМ!$A$40:$A$783,$A236,СВЦЭМ!$B$40:$B$783,V$225)+'СЕТ СН'!$F$15</f>
        <v>#REF!</v>
      </c>
      <c r="W236" s="36" t="e">
        <f>SUMIFS(СВЦЭМ!#REF!,СВЦЭМ!$A$40:$A$783,$A236,СВЦЭМ!$B$40:$B$783,W$225)+'СЕТ СН'!$F$15</f>
        <v>#REF!</v>
      </c>
      <c r="X236" s="36" t="e">
        <f>SUMIFS(СВЦЭМ!#REF!,СВЦЭМ!$A$40:$A$783,$A236,СВЦЭМ!$B$40:$B$783,X$225)+'СЕТ СН'!$F$15</f>
        <v>#REF!</v>
      </c>
      <c r="Y236" s="36" t="e">
        <f>SUMIFS(СВЦЭМ!#REF!,СВЦЭМ!$A$40:$A$783,$A236,СВЦЭМ!$B$40:$B$783,Y$225)+'СЕТ СН'!$F$15</f>
        <v>#REF!</v>
      </c>
    </row>
    <row r="237" spans="1:27" ht="15.75" hidden="1" x14ac:dyDescent="0.2">
      <c r="A237" s="35">
        <f t="shared" si="6"/>
        <v>44298</v>
      </c>
      <c r="B237" s="36" t="e">
        <f>SUMIFS(СВЦЭМ!#REF!,СВЦЭМ!$A$40:$A$783,$A237,СВЦЭМ!$B$40:$B$783,B$225)+'СЕТ СН'!$F$15</f>
        <v>#REF!</v>
      </c>
      <c r="C237" s="36" t="e">
        <f>SUMIFS(СВЦЭМ!#REF!,СВЦЭМ!$A$40:$A$783,$A237,СВЦЭМ!$B$40:$B$783,C$225)+'СЕТ СН'!$F$15</f>
        <v>#REF!</v>
      </c>
      <c r="D237" s="36" t="e">
        <f>SUMIFS(СВЦЭМ!#REF!,СВЦЭМ!$A$40:$A$783,$A237,СВЦЭМ!$B$40:$B$783,D$225)+'СЕТ СН'!$F$15</f>
        <v>#REF!</v>
      </c>
      <c r="E237" s="36" t="e">
        <f>SUMIFS(СВЦЭМ!#REF!,СВЦЭМ!$A$40:$A$783,$A237,СВЦЭМ!$B$40:$B$783,E$225)+'СЕТ СН'!$F$15</f>
        <v>#REF!</v>
      </c>
      <c r="F237" s="36" t="e">
        <f>SUMIFS(СВЦЭМ!#REF!,СВЦЭМ!$A$40:$A$783,$A237,СВЦЭМ!$B$40:$B$783,F$225)+'СЕТ СН'!$F$15</f>
        <v>#REF!</v>
      </c>
      <c r="G237" s="36" t="e">
        <f>SUMIFS(СВЦЭМ!#REF!,СВЦЭМ!$A$40:$A$783,$A237,СВЦЭМ!$B$40:$B$783,G$225)+'СЕТ СН'!$F$15</f>
        <v>#REF!</v>
      </c>
      <c r="H237" s="36" t="e">
        <f>SUMIFS(СВЦЭМ!#REF!,СВЦЭМ!$A$40:$A$783,$A237,СВЦЭМ!$B$40:$B$783,H$225)+'СЕТ СН'!$F$15</f>
        <v>#REF!</v>
      </c>
      <c r="I237" s="36" t="e">
        <f>SUMIFS(СВЦЭМ!#REF!,СВЦЭМ!$A$40:$A$783,$A237,СВЦЭМ!$B$40:$B$783,I$225)+'СЕТ СН'!$F$15</f>
        <v>#REF!</v>
      </c>
      <c r="J237" s="36" t="e">
        <f>SUMIFS(СВЦЭМ!#REF!,СВЦЭМ!$A$40:$A$783,$A237,СВЦЭМ!$B$40:$B$783,J$225)+'СЕТ СН'!$F$15</f>
        <v>#REF!</v>
      </c>
      <c r="K237" s="36" t="e">
        <f>SUMIFS(СВЦЭМ!#REF!,СВЦЭМ!$A$40:$A$783,$A237,СВЦЭМ!$B$40:$B$783,K$225)+'СЕТ СН'!$F$15</f>
        <v>#REF!</v>
      </c>
      <c r="L237" s="36" t="e">
        <f>SUMIFS(СВЦЭМ!#REF!,СВЦЭМ!$A$40:$A$783,$A237,СВЦЭМ!$B$40:$B$783,L$225)+'СЕТ СН'!$F$15</f>
        <v>#REF!</v>
      </c>
      <c r="M237" s="36" t="e">
        <f>SUMIFS(СВЦЭМ!#REF!,СВЦЭМ!$A$40:$A$783,$A237,СВЦЭМ!$B$40:$B$783,M$225)+'СЕТ СН'!$F$15</f>
        <v>#REF!</v>
      </c>
      <c r="N237" s="36" t="e">
        <f>SUMIFS(СВЦЭМ!#REF!,СВЦЭМ!$A$40:$A$783,$A237,СВЦЭМ!$B$40:$B$783,N$225)+'СЕТ СН'!$F$15</f>
        <v>#REF!</v>
      </c>
      <c r="O237" s="36" t="e">
        <f>SUMIFS(СВЦЭМ!#REF!,СВЦЭМ!$A$40:$A$783,$A237,СВЦЭМ!$B$40:$B$783,O$225)+'СЕТ СН'!$F$15</f>
        <v>#REF!</v>
      </c>
      <c r="P237" s="36" t="e">
        <f>SUMIFS(СВЦЭМ!#REF!,СВЦЭМ!$A$40:$A$783,$A237,СВЦЭМ!$B$40:$B$783,P$225)+'СЕТ СН'!$F$15</f>
        <v>#REF!</v>
      </c>
      <c r="Q237" s="36" t="e">
        <f>SUMIFS(СВЦЭМ!#REF!,СВЦЭМ!$A$40:$A$783,$A237,СВЦЭМ!$B$40:$B$783,Q$225)+'СЕТ СН'!$F$15</f>
        <v>#REF!</v>
      </c>
      <c r="R237" s="36" t="e">
        <f>SUMIFS(СВЦЭМ!#REF!,СВЦЭМ!$A$40:$A$783,$A237,СВЦЭМ!$B$40:$B$783,R$225)+'СЕТ СН'!$F$15</f>
        <v>#REF!</v>
      </c>
      <c r="S237" s="36" t="e">
        <f>SUMIFS(СВЦЭМ!#REF!,СВЦЭМ!$A$40:$A$783,$A237,СВЦЭМ!$B$40:$B$783,S$225)+'СЕТ СН'!$F$15</f>
        <v>#REF!</v>
      </c>
      <c r="T237" s="36" t="e">
        <f>SUMIFS(СВЦЭМ!#REF!,СВЦЭМ!$A$40:$A$783,$A237,СВЦЭМ!$B$40:$B$783,T$225)+'СЕТ СН'!$F$15</f>
        <v>#REF!</v>
      </c>
      <c r="U237" s="36" t="e">
        <f>SUMIFS(СВЦЭМ!#REF!,СВЦЭМ!$A$40:$A$783,$A237,СВЦЭМ!$B$40:$B$783,U$225)+'СЕТ СН'!$F$15</f>
        <v>#REF!</v>
      </c>
      <c r="V237" s="36" t="e">
        <f>SUMIFS(СВЦЭМ!#REF!,СВЦЭМ!$A$40:$A$783,$A237,СВЦЭМ!$B$40:$B$783,V$225)+'СЕТ СН'!$F$15</f>
        <v>#REF!</v>
      </c>
      <c r="W237" s="36" t="e">
        <f>SUMIFS(СВЦЭМ!#REF!,СВЦЭМ!$A$40:$A$783,$A237,СВЦЭМ!$B$40:$B$783,W$225)+'СЕТ СН'!$F$15</f>
        <v>#REF!</v>
      </c>
      <c r="X237" s="36" t="e">
        <f>SUMIFS(СВЦЭМ!#REF!,СВЦЭМ!$A$40:$A$783,$A237,СВЦЭМ!$B$40:$B$783,X$225)+'СЕТ СН'!$F$15</f>
        <v>#REF!</v>
      </c>
      <c r="Y237" s="36" t="e">
        <f>SUMIFS(СВЦЭМ!#REF!,СВЦЭМ!$A$40:$A$783,$A237,СВЦЭМ!$B$40:$B$783,Y$225)+'СЕТ СН'!$F$15</f>
        <v>#REF!</v>
      </c>
    </row>
    <row r="238" spans="1:27" ht="15.75" hidden="1" x14ac:dyDescent="0.2">
      <c r="A238" s="35">
        <f t="shared" si="6"/>
        <v>44299</v>
      </c>
      <c r="B238" s="36" t="e">
        <f>SUMIFS(СВЦЭМ!#REF!,СВЦЭМ!$A$40:$A$783,$A238,СВЦЭМ!$B$40:$B$783,B$225)+'СЕТ СН'!$F$15</f>
        <v>#REF!</v>
      </c>
      <c r="C238" s="36" t="e">
        <f>SUMIFS(СВЦЭМ!#REF!,СВЦЭМ!$A$40:$A$783,$A238,СВЦЭМ!$B$40:$B$783,C$225)+'СЕТ СН'!$F$15</f>
        <v>#REF!</v>
      </c>
      <c r="D238" s="36" t="e">
        <f>SUMIFS(СВЦЭМ!#REF!,СВЦЭМ!$A$40:$A$783,$A238,СВЦЭМ!$B$40:$B$783,D$225)+'СЕТ СН'!$F$15</f>
        <v>#REF!</v>
      </c>
      <c r="E238" s="36" t="e">
        <f>SUMIFS(СВЦЭМ!#REF!,СВЦЭМ!$A$40:$A$783,$A238,СВЦЭМ!$B$40:$B$783,E$225)+'СЕТ СН'!$F$15</f>
        <v>#REF!</v>
      </c>
      <c r="F238" s="36" t="e">
        <f>SUMIFS(СВЦЭМ!#REF!,СВЦЭМ!$A$40:$A$783,$A238,СВЦЭМ!$B$40:$B$783,F$225)+'СЕТ СН'!$F$15</f>
        <v>#REF!</v>
      </c>
      <c r="G238" s="36" t="e">
        <f>SUMIFS(СВЦЭМ!#REF!,СВЦЭМ!$A$40:$A$783,$A238,СВЦЭМ!$B$40:$B$783,G$225)+'СЕТ СН'!$F$15</f>
        <v>#REF!</v>
      </c>
      <c r="H238" s="36" t="e">
        <f>SUMIFS(СВЦЭМ!#REF!,СВЦЭМ!$A$40:$A$783,$A238,СВЦЭМ!$B$40:$B$783,H$225)+'СЕТ СН'!$F$15</f>
        <v>#REF!</v>
      </c>
      <c r="I238" s="36" t="e">
        <f>SUMIFS(СВЦЭМ!#REF!,СВЦЭМ!$A$40:$A$783,$A238,СВЦЭМ!$B$40:$B$783,I$225)+'СЕТ СН'!$F$15</f>
        <v>#REF!</v>
      </c>
      <c r="J238" s="36" t="e">
        <f>SUMIFS(СВЦЭМ!#REF!,СВЦЭМ!$A$40:$A$783,$A238,СВЦЭМ!$B$40:$B$783,J$225)+'СЕТ СН'!$F$15</f>
        <v>#REF!</v>
      </c>
      <c r="K238" s="36" t="e">
        <f>SUMIFS(СВЦЭМ!#REF!,СВЦЭМ!$A$40:$A$783,$A238,СВЦЭМ!$B$40:$B$783,K$225)+'СЕТ СН'!$F$15</f>
        <v>#REF!</v>
      </c>
      <c r="L238" s="36" t="e">
        <f>SUMIFS(СВЦЭМ!#REF!,СВЦЭМ!$A$40:$A$783,$A238,СВЦЭМ!$B$40:$B$783,L$225)+'СЕТ СН'!$F$15</f>
        <v>#REF!</v>
      </c>
      <c r="M238" s="36" t="e">
        <f>SUMIFS(СВЦЭМ!#REF!,СВЦЭМ!$A$40:$A$783,$A238,СВЦЭМ!$B$40:$B$783,M$225)+'СЕТ СН'!$F$15</f>
        <v>#REF!</v>
      </c>
      <c r="N238" s="36" t="e">
        <f>SUMIFS(СВЦЭМ!#REF!,СВЦЭМ!$A$40:$A$783,$A238,СВЦЭМ!$B$40:$B$783,N$225)+'СЕТ СН'!$F$15</f>
        <v>#REF!</v>
      </c>
      <c r="O238" s="36" t="e">
        <f>SUMIFS(СВЦЭМ!#REF!,СВЦЭМ!$A$40:$A$783,$A238,СВЦЭМ!$B$40:$B$783,O$225)+'СЕТ СН'!$F$15</f>
        <v>#REF!</v>
      </c>
      <c r="P238" s="36" t="e">
        <f>SUMIFS(СВЦЭМ!#REF!,СВЦЭМ!$A$40:$A$783,$A238,СВЦЭМ!$B$40:$B$783,P$225)+'СЕТ СН'!$F$15</f>
        <v>#REF!</v>
      </c>
      <c r="Q238" s="36" t="e">
        <f>SUMIFS(СВЦЭМ!#REF!,СВЦЭМ!$A$40:$A$783,$A238,СВЦЭМ!$B$40:$B$783,Q$225)+'СЕТ СН'!$F$15</f>
        <v>#REF!</v>
      </c>
      <c r="R238" s="36" t="e">
        <f>SUMIFS(СВЦЭМ!#REF!,СВЦЭМ!$A$40:$A$783,$A238,СВЦЭМ!$B$40:$B$783,R$225)+'СЕТ СН'!$F$15</f>
        <v>#REF!</v>
      </c>
      <c r="S238" s="36" t="e">
        <f>SUMIFS(СВЦЭМ!#REF!,СВЦЭМ!$A$40:$A$783,$A238,СВЦЭМ!$B$40:$B$783,S$225)+'СЕТ СН'!$F$15</f>
        <v>#REF!</v>
      </c>
      <c r="T238" s="36" t="e">
        <f>SUMIFS(СВЦЭМ!#REF!,СВЦЭМ!$A$40:$A$783,$A238,СВЦЭМ!$B$40:$B$783,T$225)+'СЕТ СН'!$F$15</f>
        <v>#REF!</v>
      </c>
      <c r="U238" s="36" t="e">
        <f>SUMIFS(СВЦЭМ!#REF!,СВЦЭМ!$A$40:$A$783,$A238,СВЦЭМ!$B$40:$B$783,U$225)+'СЕТ СН'!$F$15</f>
        <v>#REF!</v>
      </c>
      <c r="V238" s="36" t="e">
        <f>SUMIFS(СВЦЭМ!#REF!,СВЦЭМ!$A$40:$A$783,$A238,СВЦЭМ!$B$40:$B$783,V$225)+'СЕТ СН'!$F$15</f>
        <v>#REF!</v>
      </c>
      <c r="W238" s="36" t="e">
        <f>SUMIFS(СВЦЭМ!#REF!,СВЦЭМ!$A$40:$A$783,$A238,СВЦЭМ!$B$40:$B$783,W$225)+'СЕТ СН'!$F$15</f>
        <v>#REF!</v>
      </c>
      <c r="X238" s="36" t="e">
        <f>SUMIFS(СВЦЭМ!#REF!,СВЦЭМ!$A$40:$A$783,$A238,СВЦЭМ!$B$40:$B$783,X$225)+'СЕТ СН'!$F$15</f>
        <v>#REF!</v>
      </c>
      <c r="Y238" s="36" t="e">
        <f>SUMIFS(СВЦЭМ!#REF!,СВЦЭМ!$A$40:$A$783,$A238,СВЦЭМ!$B$40:$B$783,Y$225)+'СЕТ СН'!$F$15</f>
        <v>#REF!</v>
      </c>
    </row>
    <row r="239" spans="1:27" ht="15.75" hidden="1" x14ac:dyDescent="0.2">
      <c r="A239" s="35">
        <f t="shared" si="6"/>
        <v>44300</v>
      </c>
      <c r="B239" s="36" t="e">
        <f>SUMIFS(СВЦЭМ!#REF!,СВЦЭМ!$A$40:$A$783,$A239,СВЦЭМ!$B$40:$B$783,B$225)+'СЕТ СН'!$F$15</f>
        <v>#REF!</v>
      </c>
      <c r="C239" s="36" t="e">
        <f>SUMIFS(СВЦЭМ!#REF!,СВЦЭМ!$A$40:$A$783,$A239,СВЦЭМ!$B$40:$B$783,C$225)+'СЕТ СН'!$F$15</f>
        <v>#REF!</v>
      </c>
      <c r="D239" s="36" t="e">
        <f>SUMIFS(СВЦЭМ!#REF!,СВЦЭМ!$A$40:$A$783,$A239,СВЦЭМ!$B$40:$B$783,D$225)+'СЕТ СН'!$F$15</f>
        <v>#REF!</v>
      </c>
      <c r="E239" s="36" t="e">
        <f>SUMIFS(СВЦЭМ!#REF!,СВЦЭМ!$A$40:$A$783,$A239,СВЦЭМ!$B$40:$B$783,E$225)+'СЕТ СН'!$F$15</f>
        <v>#REF!</v>
      </c>
      <c r="F239" s="36" t="e">
        <f>SUMIFS(СВЦЭМ!#REF!,СВЦЭМ!$A$40:$A$783,$A239,СВЦЭМ!$B$40:$B$783,F$225)+'СЕТ СН'!$F$15</f>
        <v>#REF!</v>
      </c>
      <c r="G239" s="36" t="e">
        <f>SUMIFS(СВЦЭМ!#REF!,СВЦЭМ!$A$40:$A$783,$A239,СВЦЭМ!$B$40:$B$783,G$225)+'СЕТ СН'!$F$15</f>
        <v>#REF!</v>
      </c>
      <c r="H239" s="36" t="e">
        <f>SUMIFS(СВЦЭМ!#REF!,СВЦЭМ!$A$40:$A$783,$A239,СВЦЭМ!$B$40:$B$783,H$225)+'СЕТ СН'!$F$15</f>
        <v>#REF!</v>
      </c>
      <c r="I239" s="36" t="e">
        <f>SUMIFS(СВЦЭМ!#REF!,СВЦЭМ!$A$40:$A$783,$A239,СВЦЭМ!$B$40:$B$783,I$225)+'СЕТ СН'!$F$15</f>
        <v>#REF!</v>
      </c>
      <c r="J239" s="36" t="e">
        <f>SUMIFS(СВЦЭМ!#REF!,СВЦЭМ!$A$40:$A$783,$A239,СВЦЭМ!$B$40:$B$783,J$225)+'СЕТ СН'!$F$15</f>
        <v>#REF!</v>
      </c>
      <c r="K239" s="36" t="e">
        <f>SUMIFS(СВЦЭМ!#REF!,СВЦЭМ!$A$40:$A$783,$A239,СВЦЭМ!$B$40:$B$783,K$225)+'СЕТ СН'!$F$15</f>
        <v>#REF!</v>
      </c>
      <c r="L239" s="36" t="e">
        <f>SUMIFS(СВЦЭМ!#REF!,СВЦЭМ!$A$40:$A$783,$A239,СВЦЭМ!$B$40:$B$783,L$225)+'СЕТ СН'!$F$15</f>
        <v>#REF!</v>
      </c>
      <c r="M239" s="36" t="e">
        <f>SUMIFS(СВЦЭМ!#REF!,СВЦЭМ!$A$40:$A$783,$A239,СВЦЭМ!$B$40:$B$783,M$225)+'СЕТ СН'!$F$15</f>
        <v>#REF!</v>
      </c>
      <c r="N239" s="36" t="e">
        <f>SUMIFS(СВЦЭМ!#REF!,СВЦЭМ!$A$40:$A$783,$A239,СВЦЭМ!$B$40:$B$783,N$225)+'СЕТ СН'!$F$15</f>
        <v>#REF!</v>
      </c>
      <c r="O239" s="36" t="e">
        <f>SUMIFS(СВЦЭМ!#REF!,СВЦЭМ!$A$40:$A$783,$A239,СВЦЭМ!$B$40:$B$783,O$225)+'СЕТ СН'!$F$15</f>
        <v>#REF!</v>
      </c>
      <c r="P239" s="36" t="e">
        <f>SUMIFS(СВЦЭМ!#REF!,СВЦЭМ!$A$40:$A$783,$A239,СВЦЭМ!$B$40:$B$783,P$225)+'СЕТ СН'!$F$15</f>
        <v>#REF!</v>
      </c>
      <c r="Q239" s="36" t="e">
        <f>SUMIFS(СВЦЭМ!#REF!,СВЦЭМ!$A$40:$A$783,$A239,СВЦЭМ!$B$40:$B$783,Q$225)+'СЕТ СН'!$F$15</f>
        <v>#REF!</v>
      </c>
      <c r="R239" s="36" t="e">
        <f>SUMIFS(СВЦЭМ!#REF!,СВЦЭМ!$A$40:$A$783,$A239,СВЦЭМ!$B$40:$B$783,R$225)+'СЕТ СН'!$F$15</f>
        <v>#REF!</v>
      </c>
      <c r="S239" s="36" t="e">
        <f>SUMIFS(СВЦЭМ!#REF!,СВЦЭМ!$A$40:$A$783,$A239,СВЦЭМ!$B$40:$B$783,S$225)+'СЕТ СН'!$F$15</f>
        <v>#REF!</v>
      </c>
      <c r="T239" s="36" t="e">
        <f>SUMIFS(СВЦЭМ!#REF!,СВЦЭМ!$A$40:$A$783,$A239,СВЦЭМ!$B$40:$B$783,T$225)+'СЕТ СН'!$F$15</f>
        <v>#REF!</v>
      </c>
      <c r="U239" s="36" t="e">
        <f>SUMIFS(СВЦЭМ!#REF!,СВЦЭМ!$A$40:$A$783,$A239,СВЦЭМ!$B$40:$B$783,U$225)+'СЕТ СН'!$F$15</f>
        <v>#REF!</v>
      </c>
      <c r="V239" s="36" t="e">
        <f>SUMIFS(СВЦЭМ!#REF!,СВЦЭМ!$A$40:$A$783,$A239,СВЦЭМ!$B$40:$B$783,V$225)+'СЕТ СН'!$F$15</f>
        <v>#REF!</v>
      </c>
      <c r="W239" s="36" t="e">
        <f>SUMIFS(СВЦЭМ!#REF!,СВЦЭМ!$A$40:$A$783,$A239,СВЦЭМ!$B$40:$B$783,W$225)+'СЕТ СН'!$F$15</f>
        <v>#REF!</v>
      </c>
      <c r="X239" s="36" t="e">
        <f>SUMIFS(СВЦЭМ!#REF!,СВЦЭМ!$A$40:$A$783,$A239,СВЦЭМ!$B$40:$B$783,X$225)+'СЕТ СН'!$F$15</f>
        <v>#REF!</v>
      </c>
      <c r="Y239" s="36" t="e">
        <f>SUMIFS(СВЦЭМ!#REF!,СВЦЭМ!$A$40:$A$783,$A239,СВЦЭМ!$B$40:$B$783,Y$225)+'СЕТ СН'!$F$15</f>
        <v>#REF!</v>
      </c>
    </row>
    <row r="240" spans="1:27" ht="15.75" hidden="1" x14ac:dyDescent="0.2">
      <c r="A240" s="35">
        <f t="shared" si="6"/>
        <v>44301</v>
      </c>
      <c r="B240" s="36" t="e">
        <f>SUMIFS(СВЦЭМ!#REF!,СВЦЭМ!$A$40:$A$783,$A240,СВЦЭМ!$B$40:$B$783,B$225)+'СЕТ СН'!$F$15</f>
        <v>#REF!</v>
      </c>
      <c r="C240" s="36" t="e">
        <f>SUMIFS(СВЦЭМ!#REF!,СВЦЭМ!$A$40:$A$783,$A240,СВЦЭМ!$B$40:$B$783,C$225)+'СЕТ СН'!$F$15</f>
        <v>#REF!</v>
      </c>
      <c r="D240" s="36" t="e">
        <f>SUMIFS(СВЦЭМ!#REF!,СВЦЭМ!$A$40:$A$783,$A240,СВЦЭМ!$B$40:$B$783,D$225)+'СЕТ СН'!$F$15</f>
        <v>#REF!</v>
      </c>
      <c r="E240" s="36" t="e">
        <f>SUMIFS(СВЦЭМ!#REF!,СВЦЭМ!$A$40:$A$783,$A240,СВЦЭМ!$B$40:$B$783,E$225)+'СЕТ СН'!$F$15</f>
        <v>#REF!</v>
      </c>
      <c r="F240" s="36" t="e">
        <f>SUMIFS(СВЦЭМ!#REF!,СВЦЭМ!$A$40:$A$783,$A240,СВЦЭМ!$B$40:$B$783,F$225)+'СЕТ СН'!$F$15</f>
        <v>#REF!</v>
      </c>
      <c r="G240" s="36" t="e">
        <f>SUMIFS(СВЦЭМ!#REF!,СВЦЭМ!$A$40:$A$783,$A240,СВЦЭМ!$B$40:$B$783,G$225)+'СЕТ СН'!$F$15</f>
        <v>#REF!</v>
      </c>
      <c r="H240" s="36" t="e">
        <f>SUMIFS(СВЦЭМ!#REF!,СВЦЭМ!$A$40:$A$783,$A240,СВЦЭМ!$B$40:$B$783,H$225)+'СЕТ СН'!$F$15</f>
        <v>#REF!</v>
      </c>
      <c r="I240" s="36" t="e">
        <f>SUMIFS(СВЦЭМ!#REF!,СВЦЭМ!$A$40:$A$783,$A240,СВЦЭМ!$B$40:$B$783,I$225)+'СЕТ СН'!$F$15</f>
        <v>#REF!</v>
      </c>
      <c r="J240" s="36" t="e">
        <f>SUMIFS(СВЦЭМ!#REF!,СВЦЭМ!$A$40:$A$783,$A240,СВЦЭМ!$B$40:$B$783,J$225)+'СЕТ СН'!$F$15</f>
        <v>#REF!</v>
      </c>
      <c r="K240" s="36" t="e">
        <f>SUMIFS(СВЦЭМ!#REF!,СВЦЭМ!$A$40:$A$783,$A240,СВЦЭМ!$B$40:$B$783,K$225)+'СЕТ СН'!$F$15</f>
        <v>#REF!</v>
      </c>
      <c r="L240" s="36" t="e">
        <f>SUMIFS(СВЦЭМ!#REF!,СВЦЭМ!$A$40:$A$783,$A240,СВЦЭМ!$B$40:$B$783,L$225)+'СЕТ СН'!$F$15</f>
        <v>#REF!</v>
      </c>
      <c r="M240" s="36" t="e">
        <f>SUMIFS(СВЦЭМ!#REF!,СВЦЭМ!$A$40:$A$783,$A240,СВЦЭМ!$B$40:$B$783,M$225)+'СЕТ СН'!$F$15</f>
        <v>#REF!</v>
      </c>
      <c r="N240" s="36" t="e">
        <f>SUMIFS(СВЦЭМ!#REF!,СВЦЭМ!$A$40:$A$783,$A240,СВЦЭМ!$B$40:$B$783,N$225)+'СЕТ СН'!$F$15</f>
        <v>#REF!</v>
      </c>
      <c r="O240" s="36" t="e">
        <f>SUMIFS(СВЦЭМ!#REF!,СВЦЭМ!$A$40:$A$783,$A240,СВЦЭМ!$B$40:$B$783,O$225)+'СЕТ СН'!$F$15</f>
        <v>#REF!</v>
      </c>
      <c r="P240" s="36" t="e">
        <f>SUMIFS(СВЦЭМ!#REF!,СВЦЭМ!$A$40:$A$783,$A240,СВЦЭМ!$B$40:$B$783,P$225)+'СЕТ СН'!$F$15</f>
        <v>#REF!</v>
      </c>
      <c r="Q240" s="36" t="e">
        <f>SUMIFS(СВЦЭМ!#REF!,СВЦЭМ!$A$40:$A$783,$A240,СВЦЭМ!$B$40:$B$783,Q$225)+'СЕТ СН'!$F$15</f>
        <v>#REF!</v>
      </c>
      <c r="R240" s="36" t="e">
        <f>SUMIFS(СВЦЭМ!#REF!,СВЦЭМ!$A$40:$A$783,$A240,СВЦЭМ!$B$40:$B$783,R$225)+'СЕТ СН'!$F$15</f>
        <v>#REF!</v>
      </c>
      <c r="S240" s="36" t="e">
        <f>SUMIFS(СВЦЭМ!#REF!,СВЦЭМ!$A$40:$A$783,$A240,СВЦЭМ!$B$40:$B$783,S$225)+'СЕТ СН'!$F$15</f>
        <v>#REF!</v>
      </c>
      <c r="T240" s="36" t="e">
        <f>SUMIFS(СВЦЭМ!#REF!,СВЦЭМ!$A$40:$A$783,$A240,СВЦЭМ!$B$40:$B$783,T$225)+'СЕТ СН'!$F$15</f>
        <v>#REF!</v>
      </c>
      <c r="U240" s="36" t="e">
        <f>SUMIFS(СВЦЭМ!#REF!,СВЦЭМ!$A$40:$A$783,$A240,СВЦЭМ!$B$40:$B$783,U$225)+'СЕТ СН'!$F$15</f>
        <v>#REF!</v>
      </c>
      <c r="V240" s="36" t="e">
        <f>SUMIFS(СВЦЭМ!#REF!,СВЦЭМ!$A$40:$A$783,$A240,СВЦЭМ!$B$40:$B$783,V$225)+'СЕТ СН'!$F$15</f>
        <v>#REF!</v>
      </c>
      <c r="W240" s="36" t="e">
        <f>SUMIFS(СВЦЭМ!#REF!,СВЦЭМ!$A$40:$A$783,$A240,СВЦЭМ!$B$40:$B$783,W$225)+'СЕТ СН'!$F$15</f>
        <v>#REF!</v>
      </c>
      <c r="X240" s="36" t="e">
        <f>SUMIFS(СВЦЭМ!#REF!,СВЦЭМ!$A$40:$A$783,$A240,СВЦЭМ!$B$40:$B$783,X$225)+'СЕТ СН'!$F$15</f>
        <v>#REF!</v>
      </c>
      <c r="Y240" s="36" t="e">
        <f>SUMIFS(СВЦЭМ!#REF!,СВЦЭМ!$A$40:$A$783,$A240,СВЦЭМ!$B$40:$B$783,Y$225)+'СЕТ СН'!$F$15</f>
        <v>#REF!</v>
      </c>
    </row>
    <row r="241" spans="1:25" ht="15.75" hidden="1" x14ac:dyDescent="0.2">
      <c r="A241" s="35">
        <f t="shared" si="6"/>
        <v>44302</v>
      </c>
      <c r="B241" s="36" t="e">
        <f>SUMIFS(СВЦЭМ!#REF!,СВЦЭМ!$A$40:$A$783,$A241,СВЦЭМ!$B$40:$B$783,B$225)+'СЕТ СН'!$F$15</f>
        <v>#REF!</v>
      </c>
      <c r="C241" s="36" t="e">
        <f>SUMIFS(СВЦЭМ!#REF!,СВЦЭМ!$A$40:$A$783,$A241,СВЦЭМ!$B$40:$B$783,C$225)+'СЕТ СН'!$F$15</f>
        <v>#REF!</v>
      </c>
      <c r="D241" s="36" t="e">
        <f>SUMIFS(СВЦЭМ!#REF!,СВЦЭМ!$A$40:$A$783,$A241,СВЦЭМ!$B$40:$B$783,D$225)+'СЕТ СН'!$F$15</f>
        <v>#REF!</v>
      </c>
      <c r="E241" s="36" t="e">
        <f>SUMIFS(СВЦЭМ!#REF!,СВЦЭМ!$A$40:$A$783,$A241,СВЦЭМ!$B$40:$B$783,E$225)+'СЕТ СН'!$F$15</f>
        <v>#REF!</v>
      </c>
      <c r="F241" s="36" t="e">
        <f>SUMIFS(СВЦЭМ!#REF!,СВЦЭМ!$A$40:$A$783,$A241,СВЦЭМ!$B$40:$B$783,F$225)+'СЕТ СН'!$F$15</f>
        <v>#REF!</v>
      </c>
      <c r="G241" s="36" t="e">
        <f>SUMIFS(СВЦЭМ!#REF!,СВЦЭМ!$A$40:$A$783,$A241,СВЦЭМ!$B$40:$B$783,G$225)+'СЕТ СН'!$F$15</f>
        <v>#REF!</v>
      </c>
      <c r="H241" s="36" t="e">
        <f>SUMIFS(СВЦЭМ!#REF!,СВЦЭМ!$A$40:$A$783,$A241,СВЦЭМ!$B$40:$B$783,H$225)+'СЕТ СН'!$F$15</f>
        <v>#REF!</v>
      </c>
      <c r="I241" s="36" t="e">
        <f>SUMIFS(СВЦЭМ!#REF!,СВЦЭМ!$A$40:$A$783,$A241,СВЦЭМ!$B$40:$B$783,I$225)+'СЕТ СН'!$F$15</f>
        <v>#REF!</v>
      </c>
      <c r="J241" s="36" t="e">
        <f>SUMIFS(СВЦЭМ!#REF!,СВЦЭМ!$A$40:$A$783,$A241,СВЦЭМ!$B$40:$B$783,J$225)+'СЕТ СН'!$F$15</f>
        <v>#REF!</v>
      </c>
      <c r="K241" s="36" t="e">
        <f>SUMIFS(СВЦЭМ!#REF!,СВЦЭМ!$A$40:$A$783,$A241,СВЦЭМ!$B$40:$B$783,K$225)+'СЕТ СН'!$F$15</f>
        <v>#REF!</v>
      </c>
      <c r="L241" s="36" t="e">
        <f>SUMIFS(СВЦЭМ!#REF!,СВЦЭМ!$A$40:$A$783,$A241,СВЦЭМ!$B$40:$B$783,L$225)+'СЕТ СН'!$F$15</f>
        <v>#REF!</v>
      </c>
      <c r="M241" s="36" t="e">
        <f>SUMIFS(СВЦЭМ!#REF!,СВЦЭМ!$A$40:$A$783,$A241,СВЦЭМ!$B$40:$B$783,M$225)+'СЕТ СН'!$F$15</f>
        <v>#REF!</v>
      </c>
      <c r="N241" s="36" t="e">
        <f>SUMIFS(СВЦЭМ!#REF!,СВЦЭМ!$A$40:$A$783,$A241,СВЦЭМ!$B$40:$B$783,N$225)+'СЕТ СН'!$F$15</f>
        <v>#REF!</v>
      </c>
      <c r="O241" s="36" t="e">
        <f>SUMIFS(СВЦЭМ!#REF!,СВЦЭМ!$A$40:$A$783,$A241,СВЦЭМ!$B$40:$B$783,O$225)+'СЕТ СН'!$F$15</f>
        <v>#REF!</v>
      </c>
      <c r="P241" s="36" t="e">
        <f>SUMIFS(СВЦЭМ!#REF!,СВЦЭМ!$A$40:$A$783,$A241,СВЦЭМ!$B$40:$B$783,P$225)+'СЕТ СН'!$F$15</f>
        <v>#REF!</v>
      </c>
      <c r="Q241" s="36" t="e">
        <f>SUMIFS(СВЦЭМ!#REF!,СВЦЭМ!$A$40:$A$783,$A241,СВЦЭМ!$B$40:$B$783,Q$225)+'СЕТ СН'!$F$15</f>
        <v>#REF!</v>
      </c>
      <c r="R241" s="36" t="e">
        <f>SUMIFS(СВЦЭМ!#REF!,СВЦЭМ!$A$40:$A$783,$A241,СВЦЭМ!$B$40:$B$783,R$225)+'СЕТ СН'!$F$15</f>
        <v>#REF!</v>
      </c>
      <c r="S241" s="36" t="e">
        <f>SUMIFS(СВЦЭМ!#REF!,СВЦЭМ!$A$40:$A$783,$A241,СВЦЭМ!$B$40:$B$783,S$225)+'СЕТ СН'!$F$15</f>
        <v>#REF!</v>
      </c>
      <c r="T241" s="36" t="e">
        <f>SUMIFS(СВЦЭМ!#REF!,СВЦЭМ!$A$40:$A$783,$A241,СВЦЭМ!$B$40:$B$783,T$225)+'СЕТ СН'!$F$15</f>
        <v>#REF!</v>
      </c>
      <c r="U241" s="36" t="e">
        <f>SUMIFS(СВЦЭМ!#REF!,СВЦЭМ!$A$40:$A$783,$A241,СВЦЭМ!$B$40:$B$783,U$225)+'СЕТ СН'!$F$15</f>
        <v>#REF!</v>
      </c>
      <c r="V241" s="36" t="e">
        <f>SUMIFS(СВЦЭМ!#REF!,СВЦЭМ!$A$40:$A$783,$A241,СВЦЭМ!$B$40:$B$783,V$225)+'СЕТ СН'!$F$15</f>
        <v>#REF!</v>
      </c>
      <c r="W241" s="36" t="e">
        <f>SUMIFS(СВЦЭМ!#REF!,СВЦЭМ!$A$40:$A$783,$A241,СВЦЭМ!$B$40:$B$783,W$225)+'СЕТ СН'!$F$15</f>
        <v>#REF!</v>
      </c>
      <c r="X241" s="36" t="e">
        <f>SUMIFS(СВЦЭМ!#REF!,СВЦЭМ!$A$40:$A$783,$A241,СВЦЭМ!$B$40:$B$783,X$225)+'СЕТ СН'!$F$15</f>
        <v>#REF!</v>
      </c>
      <c r="Y241" s="36" t="e">
        <f>SUMIFS(СВЦЭМ!#REF!,СВЦЭМ!$A$40:$A$783,$A241,СВЦЭМ!$B$40:$B$783,Y$225)+'СЕТ СН'!$F$15</f>
        <v>#REF!</v>
      </c>
    </row>
    <row r="242" spans="1:25" ht="15.75" hidden="1" x14ac:dyDescent="0.2">
      <c r="A242" s="35">
        <f t="shared" si="6"/>
        <v>44303</v>
      </c>
      <c r="B242" s="36" t="e">
        <f>SUMIFS(СВЦЭМ!#REF!,СВЦЭМ!$A$40:$A$783,$A242,СВЦЭМ!$B$40:$B$783,B$225)+'СЕТ СН'!$F$15</f>
        <v>#REF!</v>
      </c>
      <c r="C242" s="36" t="e">
        <f>SUMIFS(СВЦЭМ!#REF!,СВЦЭМ!$A$40:$A$783,$A242,СВЦЭМ!$B$40:$B$783,C$225)+'СЕТ СН'!$F$15</f>
        <v>#REF!</v>
      </c>
      <c r="D242" s="36" t="e">
        <f>SUMIFS(СВЦЭМ!#REF!,СВЦЭМ!$A$40:$A$783,$A242,СВЦЭМ!$B$40:$B$783,D$225)+'СЕТ СН'!$F$15</f>
        <v>#REF!</v>
      </c>
      <c r="E242" s="36" t="e">
        <f>SUMIFS(СВЦЭМ!#REF!,СВЦЭМ!$A$40:$A$783,$A242,СВЦЭМ!$B$40:$B$783,E$225)+'СЕТ СН'!$F$15</f>
        <v>#REF!</v>
      </c>
      <c r="F242" s="36" t="e">
        <f>SUMIFS(СВЦЭМ!#REF!,СВЦЭМ!$A$40:$A$783,$A242,СВЦЭМ!$B$40:$B$783,F$225)+'СЕТ СН'!$F$15</f>
        <v>#REF!</v>
      </c>
      <c r="G242" s="36" t="e">
        <f>SUMIFS(СВЦЭМ!#REF!,СВЦЭМ!$A$40:$A$783,$A242,СВЦЭМ!$B$40:$B$783,G$225)+'СЕТ СН'!$F$15</f>
        <v>#REF!</v>
      </c>
      <c r="H242" s="36" t="e">
        <f>SUMIFS(СВЦЭМ!#REF!,СВЦЭМ!$A$40:$A$783,$A242,СВЦЭМ!$B$40:$B$783,H$225)+'СЕТ СН'!$F$15</f>
        <v>#REF!</v>
      </c>
      <c r="I242" s="36" t="e">
        <f>SUMIFS(СВЦЭМ!#REF!,СВЦЭМ!$A$40:$A$783,$A242,СВЦЭМ!$B$40:$B$783,I$225)+'СЕТ СН'!$F$15</f>
        <v>#REF!</v>
      </c>
      <c r="J242" s="36" t="e">
        <f>SUMIFS(СВЦЭМ!#REF!,СВЦЭМ!$A$40:$A$783,$A242,СВЦЭМ!$B$40:$B$783,J$225)+'СЕТ СН'!$F$15</f>
        <v>#REF!</v>
      </c>
      <c r="K242" s="36" t="e">
        <f>SUMIFS(СВЦЭМ!#REF!,СВЦЭМ!$A$40:$A$783,$A242,СВЦЭМ!$B$40:$B$783,K$225)+'СЕТ СН'!$F$15</f>
        <v>#REF!</v>
      </c>
      <c r="L242" s="36" t="e">
        <f>SUMIFS(СВЦЭМ!#REF!,СВЦЭМ!$A$40:$A$783,$A242,СВЦЭМ!$B$40:$B$783,L$225)+'СЕТ СН'!$F$15</f>
        <v>#REF!</v>
      </c>
      <c r="M242" s="36" t="e">
        <f>SUMIFS(СВЦЭМ!#REF!,СВЦЭМ!$A$40:$A$783,$A242,СВЦЭМ!$B$40:$B$783,M$225)+'СЕТ СН'!$F$15</f>
        <v>#REF!</v>
      </c>
      <c r="N242" s="36" t="e">
        <f>SUMIFS(СВЦЭМ!#REF!,СВЦЭМ!$A$40:$A$783,$A242,СВЦЭМ!$B$40:$B$783,N$225)+'СЕТ СН'!$F$15</f>
        <v>#REF!</v>
      </c>
      <c r="O242" s="36" t="e">
        <f>SUMIFS(СВЦЭМ!#REF!,СВЦЭМ!$A$40:$A$783,$A242,СВЦЭМ!$B$40:$B$783,O$225)+'СЕТ СН'!$F$15</f>
        <v>#REF!</v>
      </c>
      <c r="P242" s="36" t="e">
        <f>SUMIFS(СВЦЭМ!#REF!,СВЦЭМ!$A$40:$A$783,$A242,СВЦЭМ!$B$40:$B$783,P$225)+'СЕТ СН'!$F$15</f>
        <v>#REF!</v>
      </c>
      <c r="Q242" s="36" t="e">
        <f>SUMIFS(СВЦЭМ!#REF!,СВЦЭМ!$A$40:$A$783,$A242,СВЦЭМ!$B$40:$B$783,Q$225)+'СЕТ СН'!$F$15</f>
        <v>#REF!</v>
      </c>
      <c r="R242" s="36" t="e">
        <f>SUMIFS(СВЦЭМ!#REF!,СВЦЭМ!$A$40:$A$783,$A242,СВЦЭМ!$B$40:$B$783,R$225)+'СЕТ СН'!$F$15</f>
        <v>#REF!</v>
      </c>
      <c r="S242" s="36" t="e">
        <f>SUMIFS(СВЦЭМ!#REF!,СВЦЭМ!$A$40:$A$783,$A242,СВЦЭМ!$B$40:$B$783,S$225)+'СЕТ СН'!$F$15</f>
        <v>#REF!</v>
      </c>
      <c r="T242" s="36" t="e">
        <f>SUMIFS(СВЦЭМ!#REF!,СВЦЭМ!$A$40:$A$783,$A242,СВЦЭМ!$B$40:$B$783,T$225)+'СЕТ СН'!$F$15</f>
        <v>#REF!</v>
      </c>
      <c r="U242" s="36" t="e">
        <f>SUMIFS(СВЦЭМ!#REF!,СВЦЭМ!$A$40:$A$783,$A242,СВЦЭМ!$B$40:$B$783,U$225)+'СЕТ СН'!$F$15</f>
        <v>#REF!</v>
      </c>
      <c r="V242" s="36" t="e">
        <f>SUMIFS(СВЦЭМ!#REF!,СВЦЭМ!$A$40:$A$783,$A242,СВЦЭМ!$B$40:$B$783,V$225)+'СЕТ СН'!$F$15</f>
        <v>#REF!</v>
      </c>
      <c r="W242" s="36" t="e">
        <f>SUMIFS(СВЦЭМ!#REF!,СВЦЭМ!$A$40:$A$783,$A242,СВЦЭМ!$B$40:$B$783,W$225)+'СЕТ СН'!$F$15</f>
        <v>#REF!</v>
      </c>
      <c r="X242" s="36" t="e">
        <f>SUMIFS(СВЦЭМ!#REF!,СВЦЭМ!$A$40:$A$783,$A242,СВЦЭМ!$B$40:$B$783,X$225)+'СЕТ СН'!$F$15</f>
        <v>#REF!</v>
      </c>
      <c r="Y242" s="36" t="e">
        <f>SUMIFS(СВЦЭМ!#REF!,СВЦЭМ!$A$40:$A$783,$A242,СВЦЭМ!$B$40:$B$783,Y$225)+'СЕТ СН'!$F$15</f>
        <v>#REF!</v>
      </c>
    </row>
    <row r="243" spans="1:25" ht="15.75" hidden="1" x14ac:dyDescent="0.2">
      <c r="A243" s="35">
        <f t="shared" si="6"/>
        <v>44304</v>
      </c>
      <c r="B243" s="36" t="e">
        <f>SUMIFS(СВЦЭМ!#REF!,СВЦЭМ!$A$40:$A$783,$A243,СВЦЭМ!$B$40:$B$783,B$225)+'СЕТ СН'!$F$15</f>
        <v>#REF!</v>
      </c>
      <c r="C243" s="36" t="e">
        <f>SUMIFS(СВЦЭМ!#REF!,СВЦЭМ!$A$40:$A$783,$A243,СВЦЭМ!$B$40:$B$783,C$225)+'СЕТ СН'!$F$15</f>
        <v>#REF!</v>
      </c>
      <c r="D243" s="36" t="e">
        <f>SUMIFS(СВЦЭМ!#REF!,СВЦЭМ!$A$40:$A$783,$A243,СВЦЭМ!$B$40:$B$783,D$225)+'СЕТ СН'!$F$15</f>
        <v>#REF!</v>
      </c>
      <c r="E243" s="36" t="e">
        <f>SUMIFS(СВЦЭМ!#REF!,СВЦЭМ!$A$40:$A$783,$A243,СВЦЭМ!$B$40:$B$783,E$225)+'СЕТ СН'!$F$15</f>
        <v>#REF!</v>
      </c>
      <c r="F243" s="36" t="e">
        <f>SUMIFS(СВЦЭМ!#REF!,СВЦЭМ!$A$40:$A$783,$A243,СВЦЭМ!$B$40:$B$783,F$225)+'СЕТ СН'!$F$15</f>
        <v>#REF!</v>
      </c>
      <c r="G243" s="36" t="e">
        <f>SUMIFS(СВЦЭМ!#REF!,СВЦЭМ!$A$40:$A$783,$A243,СВЦЭМ!$B$40:$B$783,G$225)+'СЕТ СН'!$F$15</f>
        <v>#REF!</v>
      </c>
      <c r="H243" s="36" t="e">
        <f>SUMIFS(СВЦЭМ!#REF!,СВЦЭМ!$A$40:$A$783,$A243,СВЦЭМ!$B$40:$B$783,H$225)+'СЕТ СН'!$F$15</f>
        <v>#REF!</v>
      </c>
      <c r="I243" s="36" t="e">
        <f>SUMIFS(СВЦЭМ!#REF!,СВЦЭМ!$A$40:$A$783,$A243,СВЦЭМ!$B$40:$B$783,I$225)+'СЕТ СН'!$F$15</f>
        <v>#REF!</v>
      </c>
      <c r="J243" s="36" t="e">
        <f>SUMIFS(СВЦЭМ!#REF!,СВЦЭМ!$A$40:$A$783,$A243,СВЦЭМ!$B$40:$B$783,J$225)+'СЕТ СН'!$F$15</f>
        <v>#REF!</v>
      </c>
      <c r="K243" s="36" t="e">
        <f>SUMIFS(СВЦЭМ!#REF!,СВЦЭМ!$A$40:$A$783,$A243,СВЦЭМ!$B$40:$B$783,K$225)+'СЕТ СН'!$F$15</f>
        <v>#REF!</v>
      </c>
      <c r="L243" s="36" t="e">
        <f>SUMIFS(СВЦЭМ!#REF!,СВЦЭМ!$A$40:$A$783,$A243,СВЦЭМ!$B$40:$B$783,L$225)+'СЕТ СН'!$F$15</f>
        <v>#REF!</v>
      </c>
      <c r="M243" s="36" t="e">
        <f>SUMIFS(СВЦЭМ!#REF!,СВЦЭМ!$A$40:$A$783,$A243,СВЦЭМ!$B$40:$B$783,M$225)+'СЕТ СН'!$F$15</f>
        <v>#REF!</v>
      </c>
      <c r="N243" s="36" t="e">
        <f>SUMIFS(СВЦЭМ!#REF!,СВЦЭМ!$A$40:$A$783,$A243,СВЦЭМ!$B$40:$B$783,N$225)+'СЕТ СН'!$F$15</f>
        <v>#REF!</v>
      </c>
      <c r="O243" s="36" t="e">
        <f>SUMIFS(СВЦЭМ!#REF!,СВЦЭМ!$A$40:$A$783,$A243,СВЦЭМ!$B$40:$B$783,O$225)+'СЕТ СН'!$F$15</f>
        <v>#REF!</v>
      </c>
      <c r="P243" s="36" t="e">
        <f>SUMIFS(СВЦЭМ!#REF!,СВЦЭМ!$A$40:$A$783,$A243,СВЦЭМ!$B$40:$B$783,P$225)+'СЕТ СН'!$F$15</f>
        <v>#REF!</v>
      </c>
      <c r="Q243" s="36" t="e">
        <f>SUMIFS(СВЦЭМ!#REF!,СВЦЭМ!$A$40:$A$783,$A243,СВЦЭМ!$B$40:$B$783,Q$225)+'СЕТ СН'!$F$15</f>
        <v>#REF!</v>
      </c>
      <c r="R243" s="36" t="e">
        <f>SUMIFS(СВЦЭМ!#REF!,СВЦЭМ!$A$40:$A$783,$A243,СВЦЭМ!$B$40:$B$783,R$225)+'СЕТ СН'!$F$15</f>
        <v>#REF!</v>
      </c>
      <c r="S243" s="36" t="e">
        <f>SUMIFS(СВЦЭМ!#REF!,СВЦЭМ!$A$40:$A$783,$A243,СВЦЭМ!$B$40:$B$783,S$225)+'СЕТ СН'!$F$15</f>
        <v>#REF!</v>
      </c>
      <c r="T243" s="36" t="e">
        <f>SUMIFS(СВЦЭМ!#REF!,СВЦЭМ!$A$40:$A$783,$A243,СВЦЭМ!$B$40:$B$783,T$225)+'СЕТ СН'!$F$15</f>
        <v>#REF!</v>
      </c>
      <c r="U243" s="36" t="e">
        <f>SUMIFS(СВЦЭМ!#REF!,СВЦЭМ!$A$40:$A$783,$A243,СВЦЭМ!$B$40:$B$783,U$225)+'СЕТ СН'!$F$15</f>
        <v>#REF!</v>
      </c>
      <c r="V243" s="36" t="e">
        <f>SUMIFS(СВЦЭМ!#REF!,СВЦЭМ!$A$40:$A$783,$A243,СВЦЭМ!$B$40:$B$783,V$225)+'СЕТ СН'!$F$15</f>
        <v>#REF!</v>
      </c>
      <c r="W243" s="36" t="e">
        <f>SUMIFS(СВЦЭМ!#REF!,СВЦЭМ!$A$40:$A$783,$A243,СВЦЭМ!$B$40:$B$783,W$225)+'СЕТ СН'!$F$15</f>
        <v>#REF!</v>
      </c>
      <c r="X243" s="36" t="e">
        <f>SUMIFS(СВЦЭМ!#REF!,СВЦЭМ!$A$40:$A$783,$A243,СВЦЭМ!$B$40:$B$783,X$225)+'СЕТ СН'!$F$15</f>
        <v>#REF!</v>
      </c>
      <c r="Y243" s="36" t="e">
        <f>SUMIFS(СВЦЭМ!#REF!,СВЦЭМ!$A$40:$A$783,$A243,СВЦЭМ!$B$40:$B$783,Y$225)+'СЕТ СН'!$F$15</f>
        <v>#REF!</v>
      </c>
    </row>
    <row r="244" spans="1:25" ht="15.75" hidden="1" x14ac:dyDescent="0.2">
      <c r="A244" s="35">
        <f t="shared" si="6"/>
        <v>44305</v>
      </c>
      <c r="B244" s="36" t="e">
        <f>SUMIFS(СВЦЭМ!#REF!,СВЦЭМ!$A$40:$A$783,$A244,СВЦЭМ!$B$40:$B$783,B$225)+'СЕТ СН'!$F$15</f>
        <v>#REF!</v>
      </c>
      <c r="C244" s="36" t="e">
        <f>SUMIFS(СВЦЭМ!#REF!,СВЦЭМ!$A$40:$A$783,$A244,СВЦЭМ!$B$40:$B$783,C$225)+'СЕТ СН'!$F$15</f>
        <v>#REF!</v>
      </c>
      <c r="D244" s="36" t="e">
        <f>SUMIFS(СВЦЭМ!#REF!,СВЦЭМ!$A$40:$A$783,$A244,СВЦЭМ!$B$40:$B$783,D$225)+'СЕТ СН'!$F$15</f>
        <v>#REF!</v>
      </c>
      <c r="E244" s="36" t="e">
        <f>SUMIFS(СВЦЭМ!#REF!,СВЦЭМ!$A$40:$A$783,$A244,СВЦЭМ!$B$40:$B$783,E$225)+'СЕТ СН'!$F$15</f>
        <v>#REF!</v>
      </c>
      <c r="F244" s="36" t="e">
        <f>SUMIFS(СВЦЭМ!#REF!,СВЦЭМ!$A$40:$A$783,$A244,СВЦЭМ!$B$40:$B$783,F$225)+'СЕТ СН'!$F$15</f>
        <v>#REF!</v>
      </c>
      <c r="G244" s="36" t="e">
        <f>SUMIFS(СВЦЭМ!#REF!,СВЦЭМ!$A$40:$A$783,$A244,СВЦЭМ!$B$40:$B$783,G$225)+'СЕТ СН'!$F$15</f>
        <v>#REF!</v>
      </c>
      <c r="H244" s="36" t="e">
        <f>SUMIFS(СВЦЭМ!#REF!,СВЦЭМ!$A$40:$A$783,$A244,СВЦЭМ!$B$40:$B$783,H$225)+'СЕТ СН'!$F$15</f>
        <v>#REF!</v>
      </c>
      <c r="I244" s="36" t="e">
        <f>SUMIFS(СВЦЭМ!#REF!,СВЦЭМ!$A$40:$A$783,$A244,СВЦЭМ!$B$40:$B$783,I$225)+'СЕТ СН'!$F$15</f>
        <v>#REF!</v>
      </c>
      <c r="J244" s="36" t="e">
        <f>SUMIFS(СВЦЭМ!#REF!,СВЦЭМ!$A$40:$A$783,$A244,СВЦЭМ!$B$40:$B$783,J$225)+'СЕТ СН'!$F$15</f>
        <v>#REF!</v>
      </c>
      <c r="K244" s="36" t="e">
        <f>SUMIFS(СВЦЭМ!#REF!,СВЦЭМ!$A$40:$A$783,$A244,СВЦЭМ!$B$40:$B$783,K$225)+'СЕТ СН'!$F$15</f>
        <v>#REF!</v>
      </c>
      <c r="L244" s="36" t="e">
        <f>SUMIFS(СВЦЭМ!#REF!,СВЦЭМ!$A$40:$A$783,$A244,СВЦЭМ!$B$40:$B$783,L$225)+'СЕТ СН'!$F$15</f>
        <v>#REF!</v>
      </c>
      <c r="M244" s="36" t="e">
        <f>SUMIFS(СВЦЭМ!#REF!,СВЦЭМ!$A$40:$A$783,$A244,СВЦЭМ!$B$40:$B$783,M$225)+'СЕТ СН'!$F$15</f>
        <v>#REF!</v>
      </c>
      <c r="N244" s="36" t="e">
        <f>SUMIFS(СВЦЭМ!#REF!,СВЦЭМ!$A$40:$A$783,$A244,СВЦЭМ!$B$40:$B$783,N$225)+'СЕТ СН'!$F$15</f>
        <v>#REF!</v>
      </c>
      <c r="O244" s="36" t="e">
        <f>SUMIFS(СВЦЭМ!#REF!,СВЦЭМ!$A$40:$A$783,$A244,СВЦЭМ!$B$40:$B$783,O$225)+'СЕТ СН'!$F$15</f>
        <v>#REF!</v>
      </c>
      <c r="P244" s="36" t="e">
        <f>SUMIFS(СВЦЭМ!#REF!,СВЦЭМ!$A$40:$A$783,$A244,СВЦЭМ!$B$40:$B$783,P$225)+'СЕТ СН'!$F$15</f>
        <v>#REF!</v>
      </c>
      <c r="Q244" s="36" t="e">
        <f>SUMIFS(СВЦЭМ!#REF!,СВЦЭМ!$A$40:$A$783,$A244,СВЦЭМ!$B$40:$B$783,Q$225)+'СЕТ СН'!$F$15</f>
        <v>#REF!</v>
      </c>
      <c r="R244" s="36" t="e">
        <f>SUMIFS(СВЦЭМ!#REF!,СВЦЭМ!$A$40:$A$783,$A244,СВЦЭМ!$B$40:$B$783,R$225)+'СЕТ СН'!$F$15</f>
        <v>#REF!</v>
      </c>
      <c r="S244" s="36" t="e">
        <f>SUMIFS(СВЦЭМ!#REF!,СВЦЭМ!$A$40:$A$783,$A244,СВЦЭМ!$B$40:$B$783,S$225)+'СЕТ СН'!$F$15</f>
        <v>#REF!</v>
      </c>
      <c r="T244" s="36" t="e">
        <f>SUMIFS(СВЦЭМ!#REF!,СВЦЭМ!$A$40:$A$783,$A244,СВЦЭМ!$B$40:$B$783,T$225)+'СЕТ СН'!$F$15</f>
        <v>#REF!</v>
      </c>
      <c r="U244" s="36" t="e">
        <f>SUMIFS(СВЦЭМ!#REF!,СВЦЭМ!$A$40:$A$783,$A244,СВЦЭМ!$B$40:$B$783,U$225)+'СЕТ СН'!$F$15</f>
        <v>#REF!</v>
      </c>
      <c r="V244" s="36" t="e">
        <f>SUMIFS(СВЦЭМ!#REF!,СВЦЭМ!$A$40:$A$783,$A244,СВЦЭМ!$B$40:$B$783,V$225)+'СЕТ СН'!$F$15</f>
        <v>#REF!</v>
      </c>
      <c r="W244" s="36" t="e">
        <f>SUMIFS(СВЦЭМ!#REF!,СВЦЭМ!$A$40:$A$783,$A244,СВЦЭМ!$B$40:$B$783,W$225)+'СЕТ СН'!$F$15</f>
        <v>#REF!</v>
      </c>
      <c r="X244" s="36" t="e">
        <f>SUMIFS(СВЦЭМ!#REF!,СВЦЭМ!$A$40:$A$783,$A244,СВЦЭМ!$B$40:$B$783,X$225)+'СЕТ СН'!$F$15</f>
        <v>#REF!</v>
      </c>
      <c r="Y244" s="36" t="e">
        <f>SUMIFS(СВЦЭМ!#REF!,СВЦЭМ!$A$40:$A$783,$A244,СВЦЭМ!$B$40:$B$783,Y$225)+'СЕТ СН'!$F$15</f>
        <v>#REF!</v>
      </c>
    </row>
    <row r="245" spans="1:25" ht="15.75" hidden="1" x14ac:dyDescent="0.2">
      <c r="A245" s="35">
        <f t="shared" si="6"/>
        <v>44306</v>
      </c>
      <c r="B245" s="36" t="e">
        <f>SUMIFS(СВЦЭМ!#REF!,СВЦЭМ!$A$40:$A$783,$A245,СВЦЭМ!$B$40:$B$783,B$225)+'СЕТ СН'!$F$15</f>
        <v>#REF!</v>
      </c>
      <c r="C245" s="36" t="e">
        <f>SUMIFS(СВЦЭМ!#REF!,СВЦЭМ!$A$40:$A$783,$A245,СВЦЭМ!$B$40:$B$783,C$225)+'СЕТ СН'!$F$15</f>
        <v>#REF!</v>
      </c>
      <c r="D245" s="36" t="e">
        <f>SUMIFS(СВЦЭМ!#REF!,СВЦЭМ!$A$40:$A$783,$A245,СВЦЭМ!$B$40:$B$783,D$225)+'СЕТ СН'!$F$15</f>
        <v>#REF!</v>
      </c>
      <c r="E245" s="36" t="e">
        <f>SUMIFS(СВЦЭМ!#REF!,СВЦЭМ!$A$40:$A$783,$A245,СВЦЭМ!$B$40:$B$783,E$225)+'СЕТ СН'!$F$15</f>
        <v>#REF!</v>
      </c>
      <c r="F245" s="36" t="e">
        <f>SUMIFS(СВЦЭМ!#REF!,СВЦЭМ!$A$40:$A$783,$A245,СВЦЭМ!$B$40:$B$783,F$225)+'СЕТ СН'!$F$15</f>
        <v>#REF!</v>
      </c>
      <c r="G245" s="36" t="e">
        <f>SUMIFS(СВЦЭМ!#REF!,СВЦЭМ!$A$40:$A$783,$A245,СВЦЭМ!$B$40:$B$783,G$225)+'СЕТ СН'!$F$15</f>
        <v>#REF!</v>
      </c>
      <c r="H245" s="36" t="e">
        <f>SUMIFS(СВЦЭМ!#REF!,СВЦЭМ!$A$40:$A$783,$A245,СВЦЭМ!$B$40:$B$783,H$225)+'СЕТ СН'!$F$15</f>
        <v>#REF!</v>
      </c>
      <c r="I245" s="36" t="e">
        <f>SUMIFS(СВЦЭМ!#REF!,СВЦЭМ!$A$40:$A$783,$A245,СВЦЭМ!$B$40:$B$783,I$225)+'СЕТ СН'!$F$15</f>
        <v>#REF!</v>
      </c>
      <c r="J245" s="36" t="e">
        <f>SUMIFS(СВЦЭМ!#REF!,СВЦЭМ!$A$40:$A$783,$A245,СВЦЭМ!$B$40:$B$783,J$225)+'СЕТ СН'!$F$15</f>
        <v>#REF!</v>
      </c>
      <c r="K245" s="36" t="e">
        <f>SUMIFS(СВЦЭМ!#REF!,СВЦЭМ!$A$40:$A$783,$A245,СВЦЭМ!$B$40:$B$783,K$225)+'СЕТ СН'!$F$15</f>
        <v>#REF!</v>
      </c>
      <c r="L245" s="36" t="e">
        <f>SUMIFS(СВЦЭМ!#REF!,СВЦЭМ!$A$40:$A$783,$A245,СВЦЭМ!$B$40:$B$783,L$225)+'СЕТ СН'!$F$15</f>
        <v>#REF!</v>
      </c>
      <c r="M245" s="36" t="e">
        <f>SUMIFS(СВЦЭМ!#REF!,СВЦЭМ!$A$40:$A$783,$A245,СВЦЭМ!$B$40:$B$783,M$225)+'СЕТ СН'!$F$15</f>
        <v>#REF!</v>
      </c>
      <c r="N245" s="36" t="e">
        <f>SUMIFS(СВЦЭМ!#REF!,СВЦЭМ!$A$40:$A$783,$A245,СВЦЭМ!$B$40:$B$783,N$225)+'СЕТ СН'!$F$15</f>
        <v>#REF!</v>
      </c>
      <c r="O245" s="36" t="e">
        <f>SUMIFS(СВЦЭМ!#REF!,СВЦЭМ!$A$40:$A$783,$A245,СВЦЭМ!$B$40:$B$783,O$225)+'СЕТ СН'!$F$15</f>
        <v>#REF!</v>
      </c>
      <c r="P245" s="36" t="e">
        <f>SUMIFS(СВЦЭМ!#REF!,СВЦЭМ!$A$40:$A$783,$A245,СВЦЭМ!$B$40:$B$783,P$225)+'СЕТ СН'!$F$15</f>
        <v>#REF!</v>
      </c>
      <c r="Q245" s="36" t="e">
        <f>SUMIFS(СВЦЭМ!#REF!,СВЦЭМ!$A$40:$A$783,$A245,СВЦЭМ!$B$40:$B$783,Q$225)+'СЕТ СН'!$F$15</f>
        <v>#REF!</v>
      </c>
      <c r="R245" s="36" t="e">
        <f>SUMIFS(СВЦЭМ!#REF!,СВЦЭМ!$A$40:$A$783,$A245,СВЦЭМ!$B$40:$B$783,R$225)+'СЕТ СН'!$F$15</f>
        <v>#REF!</v>
      </c>
      <c r="S245" s="36" t="e">
        <f>SUMIFS(СВЦЭМ!#REF!,СВЦЭМ!$A$40:$A$783,$A245,СВЦЭМ!$B$40:$B$783,S$225)+'СЕТ СН'!$F$15</f>
        <v>#REF!</v>
      </c>
      <c r="T245" s="36" t="e">
        <f>SUMIFS(СВЦЭМ!#REF!,СВЦЭМ!$A$40:$A$783,$A245,СВЦЭМ!$B$40:$B$783,T$225)+'СЕТ СН'!$F$15</f>
        <v>#REF!</v>
      </c>
      <c r="U245" s="36" t="e">
        <f>SUMIFS(СВЦЭМ!#REF!,СВЦЭМ!$A$40:$A$783,$A245,СВЦЭМ!$B$40:$B$783,U$225)+'СЕТ СН'!$F$15</f>
        <v>#REF!</v>
      </c>
      <c r="V245" s="36" t="e">
        <f>SUMIFS(СВЦЭМ!#REF!,СВЦЭМ!$A$40:$A$783,$A245,СВЦЭМ!$B$40:$B$783,V$225)+'СЕТ СН'!$F$15</f>
        <v>#REF!</v>
      </c>
      <c r="W245" s="36" t="e">
        <f>SUMIFS(СВЦЭМ!#REF!,СВЦЭМ!$A$40:$A$783,$A245,СВЦЭМ!$B$40:$B$783,W$225)+'СЕТ СН'!$F$15</f>
        <v>#REF!</v>
      </c>
      <c r="X245" s="36" t="e">
        <f>SUMIFS(СВЦЭМ!#REF!,СВЦЭМ!$A$40:$A$783,$A245,СВЦЭМ!$B$40:$B$783,X$225)+'СЕТ СН'!$F$15</f>
        <v>#REF!</v>
      </c>
      <c r="Y245" s="36" t="e">
        <f>SUMIFS(СВЦЭМ!#REF!,СВЦЭМ!$A$40:$A$783,$A245,СВЦЭМ!$B$40:$B$783,Y$225)+'СЕТ СН'!$F$15</f>
        <v>#REF!</v>
      </c>
    </row>
    <row r="246" spans="1:25" ht="15.75" hidden="1" x14ac:dyDescent="0.2">
      <c r="A246" s="35">
        <f t="shared" si="6"/>
        <v>44307</v>
      </c>
      <c r="B246" s="36" t="e">
        <f>SUMIFS(СВЦЭМ!#REF!,СВЦЭМ!$A$40:$A$783,$A246,СВЦЭМ!$B$40:$B$783,B$225)+'СЕТ СН'!$F$15</f>
        <v>#REF!</v>
      </c>
      <c r="C246" s="36" t="e">
        <f>SUMIFS(СВЦЭМ!#REF!,СВЦЭМ!$A$40:$A$783,$A246,СВЦЭМ!$B$40:$B$783,C$225)+'СЕТ СН'!$F$15</f>
        <v>#REF!</v>
      </c>
      <c r="D246" s="36" t="e">
        <f>SUMIFS(СВЦЭМ!#REF!,СВЦЭМ!$A$40:$A$783,$A246,СВЦЭМ!$B$40:$B$783,D$225)+'СЕТ СН'!$F$15</f>
        <v>#REF!</v>
      </c>
      <c r="E246" s="36" t="e">
        <f>SUMIFS(СВЦЭМ!#REF!,СВЦЭМ!$A$40:$A$783,$A246,СВЦЭМ!$B$40:$B$783,E$225)+'СЕТ СН'!$F$15</f>
        <v>#REF!</v>
      </c>
      <c r="F246" s="36" t="e">
        <f>SUMIFS(СВЦЭМ!#REF!,СВЦЭМ!$A$40:$A$783,$A246,СВЦЭМ!$B$40:$B$783,F$225)+'СЕТ СН'!$F$15</f>
        <v>#REF!</v>
      </c>
      <c r="G246" s="36" t="e">
        <f>SUMIFS(СВЦЭМ!#REF!,СВЦЭМ!$A$40:$A$783,$A246,СВЦЭМ!$B$40:$B$783,G$225)+'СЕТ СН'!$F$15</f>
        <v>#REF!</v>
      </c>
      <c r="H246" s="36" t="e">
        <f>SUMIFS(СВЦЭМ!#REF!,СВЦЭМ!$A$40:$A$783,$A246,СВЦЭМ!$B$40:$B$783,H$225)+'СЕТ СН'!$F$15</f>
        <v>#REF!</v>
      </c>
      <c r="I246" s="36" t="e">
        <f>SUMIFS(СВЦЭМ!#REF!,СВЦЭМ!$A$40:$A$783,$A246,СВЦЭМ!$B$40:$B$783,I$225)+'СЕТ СН'!$F$15</f>
        <v>#REF!</v>
      </c>
      <c r="J246" s="36" t="e">
        <f>SUMIFS(СВЦЭМ!#REF!,СВЦЭМ!$A$40:$A$783,$A246,СВЦЭМ!$B$40:$B$783,J$225)+'СЕТ СН'!$F$15</f>
        <v>#REF!</v>
      </c>
      <c r="K246" s="36" t="e">
        <f>SUMIFS(СВЦЭМ!#REF!,СВЦЭМ!$A$40:$A$783,$A246,СВЦЭМ!$B$40:$B$783,K$225)+'СЕТ СН'!$F$15</f>
        <v>#REF!</v>
      </c>
      <c r="L246" s="36" t="e">
        <f>SUMIFS(СВЦЭМ!#REF!,СВЦЭМ!$A$40:$A$783,$A246,СВЦЭМ!$B$40:$B$783,L$225)+'СЕТ СН'!$F$15</f>
        <v>#REF!</v>
      </c>
      <c r="M246" s="36" t="e">
        <f>SUMIFS(СВЦЭМ!#REF!,СВЦЭМ!$A$40:$A$783,$A246,СВЦЭМ!$B$40:$B$783,M$225)+'СЕТ СН'!$F$15</f>
        <v>#REF!</v>
      </c>
      <c r="N246" s="36" t="e">
        <f>SUMIFS(СВЦЭМ!#REF!,СВЦЭМ!$A$40:$A$783,$A246,СВЦЭМ!$B$40:$B$783,N$225)+'СЕТ СН'!$F$15</f>
        <v>#REF!</v>
      </c>
      <c r="O246" s="36" t="e">
        <f>SUMIFS(СВЦЭМ!#REF!,СВЦЭМ!$A$40:$A$783,$A246,СВЦЭМ!$B$40:$B$783,O$225)+'СЕТ СН'!$F$15</f>
        <v>#REF!</v>
      </c>
      <c r="P246" s="36" t="e">
        <f>SUMIFS(СВЦЭМ!#REF!,СВЦЭМ!$A$40:$A$783,$A246,СВЦЭМ!$B$40:$B$783,P$225)+'СЕТ СН'!$F$15</f>
        <v>#REF!</v>
      </c>
      <c r="Q246" s="36" t="e">
        <f>SUMIFS(СВЦЭМ!#REF!,СВЦЭМ!$A$40:$A$783,$A246,СВЦЭМ!$B$40:$B$783,Q$225)+'СЕТ СН'!$F$15</f>
        <v>#REF!</v>
      </c>
      <c r="R246" s="36" t="e">
        <f>SUMIFS(СВЦЭМ!#REF!,СВЦЭМ!$A$40:$A$783,$A246,СВЦЭМ!$B$40:$B$783,R$225)+'СЕТ СН'!$F$15</f>
        <v>#REF!</v>
      </c>
      <c r="S246" s="36" t="e">
        <f>SUMIFS(СВЦЭМ!#REF!,СВЦЭМ!$A$40:$A$783,$A246,СВЦЭМ!$B$40:$B$783,S$225)+'СЕТ СН'!$F$15</f>
        <v>#REF!</v>
      </c>
      <c r="T246" s="36" t="e">
        <f>SUMIFS(СВЦЭМ!#REF!,СВЦЭМ!$A$40:$A$783,$A246,СВЦЭМ!$B$40:$B$783,T$225)+'СЕТ СН'!$F$15</f>
        <v>#REF!</v>
      </c>
      <c r="U246" s="36" t="e">
        <f>SUMIFS(СВЦЭМ!#REF!,СВЦЭМ!$A$40:$A$783,$A246,СВЦЭМ!$B$40:$B$783,U$225)+'СЕТ СН'!$F$15</f>
        <v>#REF!</v>
      </c>
      <c r="V246" s="36" t="e">
        <f>SUMIFS(СВЦЭМ!#REF!,СВЦЭМ!$A$40:$A$783,$A246,СВЦЭМ!$B$40:$B$783,V$225)+'СЕТ СН'!$F$15</f>
        <v>#REF!</v>
      </c>
      <c r="W246" s="36" t="e">
        <f>SUMIFS(СВЦЭМ!#REF!,СВЦЭМ!$A$40:$A$783,$A246,СВЦЭМ!$B$40:$B$783,W$225)+'СЕТ СН'!$F$15</f>
        <v>#REF!</v>
      </c>
      <c r="X246" s="36" t="e">
        <f>SUMIFS(СВЦЭМ!#REF!,СВЦЭМ!$A$40:$A$783,$A246,СВЦЭМ!$B$40:$B$783,X$225)+'СЕТ СН'!$F$15</f>
        <v>#REF!</v>
      </c>
      <c r="Y246" s="36" t="e">
        <f>SUMIFS(СВЦЭМ!#REF!,СВЦЭМ!$A$40:$A$783,$A246,СВЦЭМ!$B$40:$B$783,Y$225)+'СЕТ СН'!$F$15</f>
        <v>#REF!</v>
      </c>
    </row>
    <row r="247" spans="1:25" ht="15.75" hidden="1" x14ac:dyDescent="0.2">
      <c r="A247" s="35">
        <f t="shared" si="6"/>
        <v>44308</v>
      </c>
      <c r="B247" s="36" t="e">
        <f>SUMIFS(СВЦЭМ!#REF!,СВЦЭМ!$A$40:$A$783,$A247,СВЦЭМ!$B$40:$B$783,B$225)+'СЕТ СН'!$F$15</f>
        <v>#REF!</v>
      </c>
      <c r="C247" s="36" t="e">
        <f>SUMIFS(СВЦЭМ!#REF!,СВЦЭМ!$A$40:$A$783,$A247,СВЦЭМ!$B$40:$B$783,C$225)+'СЕТ СН'!$F$15</f>
        <v>#REF!</v>
      </c>
      <c r="D247" s="36" t="e">
        <f>SUMIFS(СВЦЭМ!#REF!,СВЦЭМ!$A$40:$A$783,$A247,СВЦЭМ!$B$40:$B$783,D$225)+'СЕТ СН'!$F$15</f>
        <v>#REF!</v>
      </c>
      <c r="E247" s="36" t="e">
        <f>SUMIFS(СВЦЭМ!#REF!,СВЦЭМ!$A$40:$A$783,$A247,СВЦЭМ!$B$40:$B$783,E$225)+'СЕТ СН'!$F$15</f>
        <v>#REF!</v>
      </c>
      <c r="F247" s="36" t="e">
        <f>SUMIFS(СВЦЭМ!#REF!,СВЦЭМ!$A$40:$A$783,$A247,СВЦЭМ!$B$40:$B$783,F$225)+'СЕТ СН'!$F$15</f>
        <v>#REF!</v>
      </c>
      <c r="G247" s="36" t="e">
        <f>SUMIFS(СВЦЭМ!#REF!,СВЦЭМ!$A$40:$A$783,$A247,СВЦЭМ!$B$40:$B$783,G$225)+'СЕТ СН'!$F$15</f>
        <v>#REF!</v>
      </c>
      <c r="H247" s="36" t="e">
        <f>SUMIFS(СВЦЭМ!#REF!,СВЦЭМ!$A$40:$A$783,$A247,СВЦЭМ!$B$40:$B$783,H$225)+'СЕТ СН'!$F$15</f>
        <v>#REF!</v>
      </c>
      <c r="I247" s="36" t="e">
        <f>SUMIFS(СВЦЭМ!#REF!,СВЦЭМ!$A$40:$A$783,$A247,СВЦЭМ!$B$40:$B$783,I$225)+'СЕТ СН'!$F$15</f>
        <v>#REF!</v>
      </c>
      <c r="J247" s="36" t="e">
        <f>SUMIFS(СВЦЭМ!#REF!,СВЦЭМ!$A$40:$A$783,$A247,СВЦЭМ!$B$40:$B$783,J$225)+'СЕТ СН'!$F$15</f>
        <v>#REF!</v>
      </c>
      <c r="K247" s="36" t="e">
        <f>SUMIFS(СВЦЭМ!#REF!,СВЦЭМ!$A$40:$A$783,$A247,СВЦЭМ!$B$40:$B$783,K$225)+'СЕТ СН'!$F$15</f>
        <v>#REF!</v>
      </c>
      <c r="L247" s="36" t="e">
        <f>SUMIFS(СВЦЭМ!#REF!,СВЦЭМ!$A$40:$A$783,$A247,СВЦЭМ!$B$40:$B$783,L$225)+'СЕТ СН'!$F$15</f>
        <v>#REF!</v>
      </c>
      <c r="M247" s="36" t="e">
        <f>SUMIFS(СВЦЭМ!#REF!,СВЦЭМ!$A$40:$A$783,$A247,СВЦЭМ!$B$40:$B$783,M$225)+'СЕТ СН'!$F$15</f>
        <v>#REF!</v>
      </c>
      <c r="N247" s="36" t="e">
        <f>SUMIFS(СВЦЭМ!#REF!,СВЦЭМ!$A$40:$A$783,$A247,СВЦЭМ!$B$40:$B$783,N$225)+'СЕТ СН'!$F$15</f>
        <v>#REF!</v>
      </c>
      <c r="O247" s="36" t="e">
        <f>SUMIFS(СВЦЭМ!#REF!,СВЦЭМ!$A$40:$A$783,$A247,СВЦЭМ!$B$40:$B$783,O$225)+'СЕТ СН'!$F$15</f>
        <v>#REF!</v>
      </c>
      <c r="P247" s="36" t="e">
        <f>SUMIFS(СВЦЭМ!#REF!,СВЦЭМ!$A$40:$A$783,$A247,СВЦЭМ!$B$40:$B$783,P$225)+'СЕТ СН'!$F$15</f>
        <v>#REF!</v>
      </c>
      <c r="Q247" s="36" t="e">
        <f>SUMIFS(СВЦЭМ!#REF!,СВЦЭМ!$A$40:$A$783,$A247,СВЦЭМ!$B$40:$B$783,Q$225)+'СЕТ СН'!$F$15</f>
        <v>#REF!</v>
      </c>
      <c r="R247" s="36" t="e">
        <f>SUMIFS(СВЦЭМ!#REF!,СВЦЭМ!$A$40:$A$783,$A247,СВЦЭМ!$B$40:$B$783,R$225)+'СЕТ СН'!$F$15</f>
        <v>#REF!</v>
      </c>
      <c r="S247" s="36" t="e">
        <f>SUMIFS(СВЦЭМ!#REF!,СВЦЭМ!$A$40:$A$783,$A247,СВЦЭМ!$B$40:$B$783,S$225)+'СЕТ СН'!$F$15</f>
        <v>#REF!</v>
      </c>
      <c r="T247" s="36" t="e">
        <f>SUMIFS(СВЦЭМ!#REF!,СВЦЭМ!$A$40:$A$783,$A247,СВЦЭМ!$B$40:$B$783,T$225)+'СЕТ СН'!$F$15</f>
        <v>#REF!</v>
      </c>
      <c r="U247" s="36" t="e">
        <f>SUMIFS(СВЦЭМ!#REF!,СВЦЭМ!$A$40:$A$783,$A247,СВЦЭМ!$B$40:$B$783,U$225)+'СЕТ СН'!$F$15</f>
        <v>#REF!</v>
      </c>
      <c r="V247" s="36" t="e">
        <f>SUMIFS(СВЦЭМ!#REF!,СВЦЭМ!$A$40:$A$783,$A247,СВЦЭМ!$B$40:$B$783,V$225)+'СЕТ СН'!$F$15</f>
        <v>#REF!</v>
      </c>
      <c r="W247" s="36" t="e">
        <f>SUMIFS(СВЦЭМ!#REF!,СВЦЭМ!$A$40:$A$783,$A247,СВЦЭМ!$B$40:$B$783,W$225)+'СЕТ СН'!$F$15</f>
        <v>#REF!</v>
      </c>
      <c r="X247" s="36" t="e">
        <f>SUMIFS(СВЦЭМ!#REF!,СВЦЭМ!$A$40:$A$783,$A247,СВЦЭМ!$B$40:$B$783,X$225)+'СЕТ СН'!$F$15</f>
        <v>#REF!</v>
      </c>
      <c r="Y247" s="36" t="e">
        <f>SUMIFS(СВЦЭМ!#REF!,СВЦЭМ!$A$40:$A$783,$A247,СВЦЭМ!$B$40:$B$783,Y$225)+'СЕТ СН'!$F$15</f>
        <v>#REF!</v>
      </c>
    </row>
    <row r="248" spans="1:25" ht="15.75" hidden="1" x14ac:dyDescent="0.2">
      <c r="A248" s="35">
        <f t="shared" si="6"/>
        <v>44309</v>
      </c>
      <c r="B248" s="36" t="e">
        <f>SUMIFS(СВЦЭМ!#REF!,СВЦЭМ!$A$40:$A$783,$A248,СВЦЭМ!$B$40:$B$783,B$225)+'СЕТ СН'!$F$15</f>
        <v>#REF!</v>
      </c>
      <c r="C248" s="36" t="e">
        <f>SUMIFS(СВЦЭМ!#REF!,СВЦЭМ!$A$40:$A$783,$A248,СВЦЭМ!$B$40:$B$783,C$225)+'СЕТ СН'!$F$15</f>
        <v>#REF!</v>
      </c>
      <c r="D248" s="36" t="e">
        <f>SUMIFS(СВЦЭМ!#REF!,СВЦЭМ!$A$40:$A$783,$A248,СВЦЭМ!$B$40:$B$783,D$225)+'СЕТ СН'!$F$15</f>
        <v>#REF!</v>
      </c>
      <c r="E248" s="36" t="e">
        <f>SUMIFS(СВЦЭМ!#REF!,СВЦЭМ!$A$40:$A$783,$A248,СВЦЭМ!$B$40:$B$783,E$225)+'СЕТ СН'!$F$15</f>
        <v>#REF!</v>
      </c>
      <c r="F248" s="36" t="e">
        <f>SUMIFS(СВЦЭМ!#REF!,СВЦЭМ!$A$40:$A$783,$A248,СВЦЭМ!$B$40:$B$783,F$225)+'СЕТ СН'!$F$15</f>
        <v>#REF!</v>
      </c>
      <c r="G248" s="36" t="e">
        <f>SUMIFS(СВЦЭМ!#REF!,СВЦЭМ!$A$40:$A$783,$A248,СВЦЭМ!$B$40:$B$783,G$225)+'СЕТ СН'!$F$15</f>
        <v>#REF!</v>
      </c>
      <c r="H248" s="36" t="e">
        <f>SUMIFS(СВЦЭМ!#REF!,СВЦЭМ!$A$40:$A$783,$A248,СВЦЭМ!$B$40:$B$783,H$225)+'СЕТ СН'!$F$15</f>
        <v>#REF!</v>
      </c>
      <c r="I248" s="36" t="e">
        <f>SUMIFS(СВЦЭМ!#REF!,СВЦЭМ!$A$40:$A$783,$A248,СВЦЭМ!$B$40:$B$783,I$225)+'СЕТ СН'!$F$15</f>
        <v>#REF!</v>
      </c>
      <c r="J248" s="36" t="e">
        <f>SUMIFS(СВЦЭМ!#REF!,СВЦЭМ!$A$40:$A$783,$A248,СВЦЭМ!$B$40:$B$783,J$225)+'СЕТ СН'!$F$15</f>
        <v>#REF!</v>
      </c>
      <c r="K248" s="36" t="e">
        <f>SUMIFS(СВЦЭМ!#REF!,СВЦЭМ!$A$40:$A$783,$A248,СВЦЭМ!$B$40:$B$783,K$225)+'СЕТ СН'!$F$15</f>
        <v>#REF!</v>
      </c>
      <c r="L248" s="36" t="e">
        <f>SUMIFS(СВЦЭМ!#REF!,СВЦЭМ!$A$40:$A$783,$A248,СВЦЭМ!$B$40:$B$783,L$225)+'СЕТ СН'!$F$15</f>
        <v>#REF!</v>
      </c>
      <c r="M248" s="36" t="e">
        <f>SUMIFS(СВЦЭМ!#REF!,СВЦЭМ!$A$40:$A$783,$A248,СВЦЭМ!$B$40:$B$783,M$225)+'СЕТ СН'!$F$15</f>
        <v>#REF!</v>
      </c>
      <c r="N248" s="36" t="e">
        <f>SUMIFS(СВЦЭМ!#REF!,СВЦЭМ!$A$40:$A$783,$A248,СВЦЭМ!$B$40:$B$783,N$225)+'СЕТ СН'!$F$15</f>
        <v>#REF!</v>
      </c>
      <c r="O248" s="36" t="e">
        <f>SUMIFS(СВЦЭМ!#REF!,СВЦЭМ!$A$40:$A$783,$A248,СВЦЭМ!$B$40:$B$783,O$225)+'СЕТ СН'!$F$15</f>
        <v>#REF!</v>
      </c>
      <c r="P248" s="36" t="e">
        <f>SUMIFS(СВЦЭМ!#REF!,СВЦЭМ!$A$40:$A$783,$A248,СВЦЭМ!$B$40:$B$783,P$225)+'СЕТ СН'!$F$15</f>
        <v>#REF!</v>
      </c>
      <c r="Q248" s="36" t="e">
        <f>SUMIFS(СВЦЭМ!#REF!,СВЦЭМ!$A$40:$A$783,$A248,СВЦЭМ!$B$40:$B$783,Q$225)+'СЕТ СН'!$F$15</f>
        <v>#REF!</v>
      </c>
      <c r="R248" s="36" t="e">
        <f>SUMIFS(СВЦЭМ!#REF!,СВЦЭМ!$A$40:$A$783,$A248,СВЦЭМ!$B$40:$B$783,R$225)+'СЕТ СН'!$F$15</f>
        <v>#REF!</v>
      </c>
      <c r="S248" s="36" t="e">
        <f>SUMIFS(СВЦЭМ!#REF!,СВЦЭМ!$A$40:$A$783,$A248,СВЦЭМ!$B$40:$B$783,S$225)+'СЕТ СН'!$F$15</f>
        <v>#REF!</v>
      </c>
      <c r="T248" s="36" t="e">
        <f>SUMIFS(СВЦЭМ!#REF!,СВЦЭМ!$A$40:$A$783,$A248,СВЦЭМ!$B$40:$B$783,T$225)+'СЕТ СН'!$F$15</f>
        <v>#REF!</v>
      </c>
      <c r="U248" s="36" t="e">
        <f>SUMIFS(СВЦЭМ!#REF!,СВЦЭМ!$A$40:$A$783,$A248,СВЦЭМ!$B$40:$B$783,U$225)+'СЕТ СН'!$F$15</f>
        <v>#REF!</v>
      </c>
      <c r="V248" s="36" t="e">
        <f>SUMIFS(СВЦЭМ!#REF!,СВЦЭМ!$A$40:$A$783,$A248,СВЦЭМ!$B$40:$B$783,V$225)+'СЕТ СН'!$F$15</f>
        <v>#REF!</v>
      </c>
      <c r="W248" s="36" t="e">
        <f>SUMIFS(СВЦЭМ!#REF!,СВЦЭМ!$A$40:$A$783,$A248,СВЦЭМ!$B$40:$B$783,W$225)+'СЕТ СН'!$F$15</f>
        <v>#REF!</v>
      </c>
      <c r="X248" s="36" t="e">
        <f>SUMIFS(СВЦЭМ!#REF!,СВЦЭМ!$A$40:$A$783,$A248,СВЦЭМ!$B$40:$B$783,X$225)+'СЕТ СН'!$F$15</f>
        <v>#REF!</v>
      </c>
      <c r="Y248" s="36" t="e">
        <f>SUMIFS(СВЦЭМ!#REF!,СВЦЭМ!$A$40:$A$783,$A248,СВЦЭМ!$B$40:$B$783,Y$225)+'СЕТ СН'!$F$15</f>
        <v>#REF!</v>
      </c>
    </row>
    <row r="249" spans="1:25" ht="15.75" hidden="1" x14ac:dyDescent="0.2">
      <c r="A249" s="35">
        <f t="shared" si="6"/>
        <v>44310</v>
      </c>
      <c r="B249" s="36" t="e">
        <f>SUMIFS(СВЦЭМ!#REF!,СВЦЭМ!$A$40:$A$783,$A249,СВЦЭМ!$B$40:$B$783,B$225)+'СЕТ СН'!$F$15</f>
        <v>#REF!</v>
      </c>
      <c r="C249" s="36" t="e">
        <f>SUMIFS(СВЦЭМ!#REF!,СВЦЭМ!$A$40:$A$783,$A249,СВЦЭМ!$B$40:$B$783,C$225)+'СЕТ СН'!$F$15</f>
        <v>#REF!</v>
      </c>
      <c r="D249" s="36" t="e">
        <f>SUMIFS(СВЦЭМ!#REF!,СВЦЭМ!$A$40:$A$783,$A249,СВЦЭМ!$B$40:$B$783,D$225)+'СЕТ СН'!$F$15</f>
        <v>#REF!</v>
      </c>
      <c r="E249" s="36" t="e">
        <f>SUMIFS(СВЦЭМ!#REF!,СВЦЭМ!$A$40:$A$783,$A249,СВЦЭМ!$B$40:$B$783,E$225)+'СЕТ СН'!$F$15</f>
        <v>#REF!</v>
      </c>
      <c r="F249" s="36" t="e">
        <f>SUMIFS(СВЦЭМ!#REF!,СВЦЭМ!$A$40:$A$783,$A249,СВЦЭМ!$B$40:$B$783,F$225)+'СЕТ СН'!$F$15</f>
        <v>#REF!</v>
      </c>
      <c r="G249" s="36" t="e">
        <f>SUMIFS(СВЦЭМ!#REF!,СВЦЭМ!$A$40:$A$783,$A249,СВЦЭМ!$B$40:$B$783,G$225)+'СЕТ СН'!$F$15</f>
        <v>#REF!</v>
      </c>
      <c r="H249" s="36" t="e">
        <f>SUMIFS(СВЦЭМ!#REF!,СВЦЭМ!$A$40:$A$783,$A249,СВЦЭМ!$B$40:$B$783,H$225)+'СЕТ СН'!$F$15</f>
        <v>#REF!</v>
      </c>
      <c r="I249" s="36" t="e">
        <f>SUMIFS(СВЦЭМ!#REF!,СВЦЭМ!$A$40:$A$783,$A249,СВЦЭМ!$B$40:$B$783,I$225)+'СЕТ СН'!$F$15</f>
        <v>#REF!</v>
      </c>
      <c r="J249" s="36" t="e">
        <f>SUMIFS(СВЦЭМ!#REF!,СВЦЭМ!$A$40:$A$783,$A249,СВЦЭМ!$B$40:$B$783,J$225)+'СЕТ СН'!$F$15</f>
        <v>#REF!</v>
      </c>
      <c r="K249" s="36" t="e">
        <f>SUMIFS(СВЦЭМ!#REF!,СВЦЭМ!$A$40:$A$783,$A249,СВЦЭМ!$B$40:$B$783,K$225)+'СЕТ СН'!$F$15</f>
        <v>#REF!</v>
      </c>
      <c r="L249" s="36" t="e">
        <f>SUMIFS(СВЦЭМ!#REF!,СВЦЭМ!$A$40:$A$783,$A249,СВЦЭМ!$B$40:$B$783,L$225)+'СЕТ СН'!$F$15</f>
        <v>#REF!</v>
      </c>
      <c r="M249" s="36" t="e">
        <f>SUMIFS(СВЦЭМ!#REF!,СВЦЭМ!$A$40:$A$783,$A249,СВЦЭМ!$B$40:$B$783,M$225)+'СЕТ СН'!$F$15</f>
        <v>#REF!</v>
      </c>
      <c r="N249" s="36" t="e">
        <f>SUMIFS(СВЦЭМ!#REF!,СВЦЭМ!$A$40:$A$783,$A249,СВЦЭМ!$B$40:$B$783,N$225)+'СЕТ СН'!$F$15</f>
        <v>#REF!</v>
      </c>
      <c r="O249" s="36" t="e">
        <f>SUMIFS(СВЦЭМ!#REF!,СВЦЭМ!$A$40:$A$783,$A249,СВЦЭМ!$B$40:$B$783,O$225)+'СЕТ СН'!$F$15</f>
        <v>#REF!</v>
      </c>
      <c r="P249" s="36" t="e">
        <f>SUMIFS(СВЦЭМ!#REF!,СВЦЭМ!$A$40:$A$783,$A249,СВЦЭМ!$B$40:$B$783,P$225)+'СЕТ СН'!$F$15</f>
        <v>#REF!</v>
      </c>
      <c r="Q249" s="36" t="e">
        <f>SUMIFS(СВЦЭМ!#REF!,СВЦЭМ!$A$40:$A$783,$A249,СВЦЭМ!$B$40:$B$783,Q$225)+'СЕТ СН'!$F$15</f>
        <v>#REF!</v>
      </c>
      <c r="R249" s="36" t="e">
        <f>SUMIFS(СВЦЭМ!#REF!,СВЦЭМ!$A$40:$A$783,$A249,СВЦЭМ!$B$40:$B$783,R$225)+'СЕТ СН'!$F$15</f>
        <v>#REF!</v>
      </c>
      <c r="S249" s="36" t="e">
        <f>SUMIFS(СВЦЭМ!#REF!,СВЦЭМ!$A$40:$A$783,$A249,СВЦЭМ!$B$40:$B$783,S$225)+'СЕТ СН'!$F$15</f>
        <v>#REF!</v>
      </c>
      <c r="T249" s="36" t="e">
        <f>SUMIFS(СВЦЭМ!#REF!,СВЦЭМ!$A$40:$A$783,$A249,СВЦЭМ!$B$40:$B$783,T$225)+'СЕТ СН'!$F$15</f>
        <v>#REF!</v>
      </c>
      <c r="U249" s="36" t="e">
        <f>SUMIFS(СВЦЭМ!#REF!,СВЦЭМ!$A$40:$A$783,$A249,СВЦЭМ!$B$40:$B$783,U$225)+'СЕТ СН'!$F$15</f>
        <v>#REF!</v>
      </c>
      <c r="V249" s="36" t="e">
        <f>SUMIFS(СВЦЭМ!#REF!,СВЦЭМ!$A$40:$A$783,$A249,СВЦЭМ!$B$40:$B$783,V$225)+'СЕТ СН'!$F$15</f>
        <v>#REF!</v>
      </c>
      <c r="W249" s="36" t="e">
        <f>SUMIFS(СВЦЭМ!#REF!,СВЦЭМ!$A$40:$A$783,$A249,СВЦЭМ!$B$40:$B$783,W$225)+'СЕТ СН'!$F$15</f>
        <v>#REF!</v>
      </c>
      <c r="X249" s="36" t="e">
        <f>SUMIFS(СВЦЭМ!#REF!,СВЦЭМ!$A$40:$A$783,$A249,СВЦЭМ!$B$40:$B$783,X$225)+'СЕТ СН'!$F$15</f>
        <v>#REF!</v>
      </c>
      <c r="Y249" s="36" t="e">
        <f>SUMIFS(СВЦЭМ!#REF!,СВЦЭМ!$A$40:$A$783,$A249,СВЦЭМ!$B$40:$B$783,Y$225)+'СЕТ СН'!$F$15</f>
        <v>#REF!</v>
      </c>
    </row>
    <row r="250" spans="1:25" ht="15.75" hidden="1" x14ac:dyDescent="0.2">
      <c r="A250" s="35">
        <f t="shared" si="6"/>
        <v>44311</v>
      </c>
      <c r="B250" s="36" t="e">
        <f>SUMIFS(СВЦЭМ!#REF!,СВЦЭМ!$A$40:$A$783,$A250,СВЦЭМ!$B$40:$B$783,B$225)+'СЕТ СН'!$F$15</f>
        <v>#REF!</v>
      </c>
      <c r="C250" s="36" t="e">
        <f>SUMIFS(СВЦЭМ!#REF!,СВЦЭМ!$A$40:$A$783,$A250,СВЦЭМ!$B$40:$B$783,C$225)+'СЕТ СН'!$F$15</f>
        <v>#REF!</v>
      </c>
      <c r="D250" s="36" t="e">
        <f>SUMIFS(СВЦЭМ!#REF!,СВЦЭМ!$A$40:$A$783,$A250,СВЦЭМ!$B$40:$B$783,D$225)+'СЕТ СН'!$F$15</f>
        <v>#REF!</v>
      </c>
      <c r="E250" s="36" t="e">
        <f>SUMIFS(СВЦЭМ!#REF!,СВЦЭМ!$A$40:$A$783,$A250,СВЦЭМ!$B$40:$B$783,E$225)+'СЕТ СН'!$F$15</f>
        <v>#REF!</v>
      </c>
      <c r="F250" s="36" t="e">
        <f>SUMIFS(СВЦЭМ!#REF!,СВЦЭМ!$A$40:$A$783,$A250,СВЦЭМ!$B$40:$B$783,F$225)+'СЕТ СН'!$F$15</f>
        <v>#REF!</v>
      </c>
      <c r="G250" s="36" t="e">
        <f>SUMIFS(СВЦЭМ!#REF!,СВЦЭМ!$A$40:$A$783,$A250,СВЦЭМ!$B$40:$B$783,G$225)+'СЕТ СН'!$F$15</f>
        <v>#REF!</v>
      </c>
      <c r="H250" s="36" t="e">
        <f>SUMIFS(СВЦЭМ!#REF!,СВЦЭМ!$A$40:$A$783,$A250,СВЦЭМ!$B$40:$B$783,H$225)+'СЕТ СН'!$F$15</f>
        <v>#REF!</v>
      </c>
      <c r="I250" s="36" t="e">
        <f>SUMIFS(СВЦЭМ!#REF!,СВЦЭМ!$A$40:$A$783,$A250,СВЦЭМ!$B$40:$B$783,I$225)+'СЕТ СН'!$F$15</f>
        <v>#REF!</v>
      </c>
      <c r="J250" s="36" t="e">
        <f>SUMIFS(СВЦЭМ!#REF!,СВЦЭМ!$A$40:$A$783,$A250,СВЦЭМ!$B$40:$B$783,J$225)+'СЕТ СН'!$F$15</f>
        <v>#REF!</v>
      </c>
      <c r="K250" s="36" t="e">
        <f>SUMIFS(СВЦЭМ!#REF!,СВЦЭМ!$A$40:$A$783,$A250,СВЦЭМ!$B$40:$B$783,K$225)+'СЕТ СН'!$F$15</f>
        <v>#REF!</v>
      </c>
      <c r="L250" s="36" t="e">
        <f>SUMIFS(СВЦЭМ!#REF!,СВЦЭМ!$A$40:$A$783,$A250,СВЦЭМ!$B$40:$B$783,L$225)+'СЕТ СН'!$F$15</f>
        <v>#REF!</v>
      </c>
      <c r="M250" s="36" t="e">
        <f>SUMIFS(СВЦЭМ!#REF!,СВЦЭМ!$A$40:$A$783,$A250,СВЦЭМ!$B$40:$B$783,M$225)+'СЕТ СН'!$F$15</f>
        <v>#REF!</v>
      </c>
      <c r="N250" s="36" t="e">
        <f>SUMIFS(СВЦЭМ!#REF!,СВЦЭМ!$A$40:$A$783,$A250,СВЦЭМ!$B$40:$B$783,N$225)+'СЕТ СН'!$F$15</f>
        <v>#REF!</v>
      </c>
      <c r="O250" s="36" t="e">
        <f>SUMIFS(СВЦЭМ!#REF!,СВЦЭМ!$A$40:$A$783,$A250,СВЦЭМ!$B$40:$B$783,O$225)+'СЕТ СН'!$F$15</f>
        <v>#REF!</v>
      </c>
      <c r="P250" s="36" t="e">
        <f>SUMIFS(СВЦЭМ!#REF!,СВЦЭМ!$A$40:$A$783,$A250,СВЦЭМ!$B$40:$B$783,P$225)+'СЕТ СН'!$F$15</f>
        <v>#REF!</v>
      </c>
      <c r="Q250" s="36" t="e">
        <f>SUMIFS(СВЦЭМ!#REF!,СВЦЭМ!$A$40:$A$783,$A250,СВЦЭМ!$B$40:$B$783,Q$225)+'СЕТ СН'!$F$15</f>
        <v>#REF!</v>
      </c>
      <c r="R250" s="36" t="e">
        <f>SUMIFS(СВЦЭМ!#REF!,СВЦЭМ!$A$40:$A$783,$A250,СВЦЭМ!$B$40:$B$783,R$225)+'СЕТ СН'!$F$15</f>
        <v>#REF!</v>
      </c>
      <c r="S250" s="36" t="e">
        <f>SUMIFS(СВЦЭМ!#REF!,СВЦЭМ!$A$40:$A$783,$A250,СВЦЭМ!$B$40:$B$783,S$225)+'СЕТ СН'!$F$15</f>
        <v>#REF!</v>
      </c>
      <c r="T250" s="36" t="e">
        <f>SUMIFS(СВЦЭМ!#REF!,СВЦЭМ!$A$40:$A$783,$A250,СВЦЭМ!$B$40:$B$783,T$225)+'СЕТ СН'!$F$15</f>
        <v>#REF!</v>
      </c>
      <c r="U250" s="36" t="e">
        <f>SUMIFS(СВЦЭМ!#REF!,СВЦЭМ!$A$40:$A$783,$A250,СВЦЭМ!$B$40:$B$783,U$225)+'СЕТ СН'!$F$15</f>
        <v>#REF!</v>
      </c>
      <c r="V250" s="36" t="e">
        <f>SUMIFS(СВЦЭМ!#REF!,СВЦЭМ!$A$40:$A$783,$A250,СВЦЭМ!$B$40:$B$783,V$225)+'СЕТ СН'!$F$15</f>
        <v>#REF!</v>
      </c>
      <c r="W250" s="36" t="e">
        <f>SUMIFS(СВЦЭМ!#REF!,СВЦЭМ!$A$40:$A$783,$A250,СВЦЭМ!$B$40:$B$783,W$225)+'СЕТ СН'!$F$15</f>
        <v>#REF!</v>
      </c>
      <c r="X250" s="36" t="e">
        <f>SUMIFS(СВЦЭМ!#REF!,СВЦЭМ!$A$40:$A$783,$A250,СВЦЭМ!$B$40:$B$783,X$225)+'СЕТ СН'!$F$15</f>
        <v>#REF!</v>
      </c>
      <c r="Y250" s="36" t="e">
        <f>SUMIFS(СВЦЭМ!#REF!,СВЦЭМ!$A$40:$A$783,$A250,СВЦЭМ!$B$40:$B$783,Y$225)+'СЕТ СН'!$F$15</f>
        <v>#REF!</v>
      </c>
    </row>
    <row r="251" spans="1:25" ht="15.75" hidden="1" x14ac:dyDescent="0.2">
      <c r="A251" s="35">
        <f t="shared" si="6"/>
        <v>44312</v>
      </c>
      <c r="B251" s="36" t="e">
        <f>SUMIFS(СВЦЭМ!#REF!,СВЦЭМ!$A$40:$A$783,$A251,СВЦЭМ!$B$40:$B$783,B$225)+'СЕТ СН'!$F$15</f>
        <v>#REF!</v>
      </c>
      <c r="C251" s="36" t="e">
        <f>SUMIFS(СВЦЭМ!#REF!,СВЦЭМ!$A$40:$A$783,$A251,СВЦЭМ!$B$40:$B$783,C$225)+'СЕТ СН'!$F$15</f>
        <v>#REF!</v>
      </c>
      <c r="D251" s="36" t="e">
        <f>SUMIFS(СВЦЭМ!#REF!,СВЦЭМ!$A$40:$A$783,$A251,СВЦЭМ!$B$40:$B$783,D$225)+'СЕТ СН'!$F$15</f>
        <v>#REF!</v>
      </c>
      <c r="E251" s="36" t="e">
        <f>SUMIFS(СВЦЭМ!#REF!,СВЦЭМ!$A$40:$A$783,$A251,СВЦЭМ!$B$40:$B$783,E$225)+'СЕТ СН'!$F$15</f>
        <v>#REF!</v>
      </c>
      <c r="F251" s="36" t="e">
        <f>SUMIFS(СВЦЭМ!#REF!,СВЦЭМ!$A$40:$A$783,$A251,СВЦЭМ!$B$40:$B$783,F$225)+'СЕТ СН'!$F$15</f>
        <v>#REF!</v>
      </c>
      <c r="G251" s="36" t="e">
        <f>SUMIFS(СВЦЭМ!#REF!,СВЦЭМ!$A$40:$A$783,$A251,СВЦЭМ!$B$40:$B$783,G$225)+'СЕТ СН'!$F$15</f>
        <v>#REF!</v>
      </c>
      <c r="H251" s="36" t="e">
        <f>SUMIFS(СВЦЭМ!#REF!,СВЦЭМ!$A$40:$A$783,$A251,СВЦЭМ!$B$40:$B$783,H$225)+'СЕТ СН'!$F$15</f>
        <v>#REF!</v>
      </c>
      <c r="I251" s="36" t="e">
        <f>SUMIFS(СВЦЭМ!#REF!,СВЦЭМ!$A$40:$A$783,$A251,СВЦЭМ!$B$40:$B$783,I$225)+'СЕТ СН'!$F$15</f>
        <v>#REF!</v>
      </c>
      <c r="J251" s="36" t="e">
        <f>SUMIFS(СВЦЭМ!#REF!,СВЦЭМ!$A$40:$A$783,$A251,СВЦЭМ!$B$40:$B$783,J$225)+'СЕТ СН'!$F$15</f>
        <v>#REF!</v>
      </c>
      <c r="K251" s="36" t="e">
        <f>SUMIFS(СВЦЭМ!#REF!,СВЦЭМ!$A$40:$A$783,$A251,СВЦЭМ!$B$40:$B$783,K$225)+'СЕТ СН'!$F$15</f>
        <v>#REF!</v>
      </c>
      <c r="L251" s="36" t="e">
        <f>SUMIFS(СВЦЭМ!#REF!,СВЦЭМ!$A$40:$A$783,$A251,СВЦЭМ!$B$40:$B$783,L$225)+'СЕТ СН'!$F$15</f>
        <v>#REF!</v>
      </c>
      <c r="M251" s="36" t="e">
        <f>SUMIFS(СВЦЭМ!#REF!,СВЦЭМ!$A$40:$A$783,$A251,СВЦЭМ!$B$40:$B$783,M$225)+'СЕТ СН'!$F$15</f>
        <v>#REF!</v>
      </c>
      <c r="N251" s="36" t="e">
        <f>SUMIFS(СВЦЭМ!#REF!,СВЦЭМ!$A$40:$A$783,$A251,СВЦЭМ!$B$40:$B$783,N$225)+'СЕТ СН'!$F$15</f>
        <v>#REF!</v>
      </c>
      <c r="O251" s="36" t="e">
        <f>SUMIFS(СВЦЭМ!#REF!,СВЦЭМ!$A$40:$A$783,$A251,СВЦЭМ!$B$40:$B$783,O$225)+'СЕТ СН'!$F$15</f>
        <v>#REF!</v>
      </c>
      <c r="P251" s="36" t="e">
        <f>SUMIFS(СВЦЭМ!#REF!,СВЦЭМ!$A$40:$A$783,$A251,СВЦЭМ!$B$40:$B$783,P$225)+'СЕТ СН'!$F$15</f>
        <v>#REF!</v>
      </c>
      <c r="Q251" s="36" t="e">
        <f>SUMIFS(СВЦЭМ!#REF!,СВЦЭМ!$A$40:$A$783,$A251,СВЦЭМ!$B$40:$B$783,Q$225)+'СЕТ СН'!$F$15</f>
        <v>#REF!</v>
      </c>
      <c r="R251" s="36" t="e">
        <f>SUMIFS(СВЦЭМ!#REF!,СВЦЭМ!$A$40:$A$783,$A251,СВЦЭМ!$B$40:$B$783,R$225)+'СЕТ СН'!$F$15</f>
        <v>#REF!</v>
      </c>
      <c r="S251" s="36" t="e">
        <f>SUMIFS(СВЦЭМ!#REF!,СВЦЭМ!$A$40:$A$783,$A251,СВЦЭМ!$B$40:$B$783,S$225)+'СЕТ СН'!$F$15</f>
        <v>#REF!</v>
      </c>
      <c r="T251" s="36" t="e">
        <f>SUMIFS(СВЦЭМ!#REF!,СВЦЭМ!$A$40:$A$783,$A251,СВЦЭМ!$B$40:$B$783,T$225)+'СЕТ СН'!$F$15</f>
        <v>#REF!</v>
      </c>
      <c r="U251" s="36" t="e">
        <f>SUMIFS(СВЦЭМ!#REF!,СВЦЭМ!$A$40:$A$783,$A251,СВЦЭМ!$B$40:$B$783,U$225)+'СЕТ СН'!$F$15</f>
        <v>#REF!</v>
      </c>
      <c r="V251" s="36" t="e">
        <f>SUMIFS(СВЦЭМ!#REF!,СВЦЭМ!$A$40:$A$783,$A251,СВЦЭМ!$B$40:$B$783,V$225)+'СЕТ СН'!$F$15</f>
        <v>#REF!</v>
      </c>
      <c r="W251" s="36" t="e">
        <f>SUMIFS(СВЦЭМ!#REF!,СВЦЭМ!$A$40:$A$783,$A251,СВЦЭМ!$B$40:$B$783,W$225)+'СЕТ СН'!$F$15</f>
        <v>#REF!</v>
      </c>
      <c r="X251" s="36" t="e">
        <f>SUMIFS(СВЦЭМ!#REF!,СВЦЭМ!$A$40:$A$783,$A251,СВЦЭМ!$B$40:$B$783,X$225)+'СЕТ СН'!$F$15</f>
        <v>#REF!</v>
      </c>
      <c r="Y251" s="36" t="e">
        <f>SUMIFS(СВЦЭМ!#REF!,СВЦЭМ!$A$40:$A$783,$A251,СВЦЭМ!$B$40:$B$783,Y$225)+'СЕТ СН'!$F$15</f>
        <v>#REF!</v>
      </c>
    </row>
    <row r="252" spans="1:25" ht="15.75" hidden="1" x14ac:dyDescent="0.2">
      <c r="A252" s="35">
        <f t="shared" si="6"/>
        <v>44313</v>
      </c>
      <c r="B252" s="36" t="e">
        <f>SUMIFS(СВЦЭМ!#REF!,СВЦЭМ!$A$40:$A$783,$A252,СВЦЭМ!$B$40:$B$783,B$225)+'СЕТ СН'!$F$15</f>
        <v>#REF!</v>
      </c>
      <c r="C252" s="36" t="e">
        <f>SUMIFS(СВЦЭМ!#REF!,СВЦЭМ!$A$40:$A$783,$A252,СВЦЭМ!$B$40:$B$783,C$225)+'СЕТ СН'!$F$15</f>
        <v>#REF!</v>
      </c>
      <c r="D252" s="36" t="e">
        <f>SUMIFS(СВЦЭМ!#REF!,СВЦЭМ!$A$40:$A$783,$A252,СВЦЭМ!$B$40:$B$783,D$225)+'СЕТ СН'!$F$15</f>
        <v>#REF!</v>
      </c>
      <c r="E252" s="36" t="e">
        <f>SUMIFS(СВЦЭМ!#REF!,СВЦЭМ!$A$40:$A$783,$A252,СВЦЭМ!$B$40:$B$783,E$225)+'СЕТ СН'!$F$15</f>
        <v>#REF!</v>
      </c>
      <c r="F252" s="36" t="e">
        <f>SUMIFS(СВЦЭМ!#REF!,СВЦЭМ!$A$40:$A$783,$A252,СВЦЭМ!$B$40:$B$783,F$225)+'СЕТ СН'!$F$15</f>
        <v>#REF!</v>
      </c>
      <c r="G252" s="36" t="e">
        <f>SUMIFS(СВЦЭМ!#REF!,СВЦЭМ!$A$40:$A$783,$A252,СВЦЭМ!$B$40:$B$783,G$225)+'СЕТ СН'!$F$15</f>
        <v>#REF!</v>
      </c>
      <c r="H252" s="36" t="e">
        <f>SUMIFS(СВЦЭМ!#REF!,СВЦЭМ!$A$40:$A$783,$A252,СВЦЭМ!$B$40:$B$783,H$225)+'СЕТ СН'!$F$15</f>
        <v>#REF!</v>
      </c>
      <c r="I252" s="36" t="e">
        <f>SUMIFS(СВЦЭМ!#REF!,СВЦЭМ!$A$40:$A$783,$A252,СВЦЭМ!$B$40:$B$783,I$225)+'СЕТ СН'!$F$15</f>
        <v>#REF!</v>
      </c>
      <c r="J252" s="36" t="e">
        <f>SUMIFS(СВЦЭМ!#REF!,СВЦЭМ!$A$40:$A$783,$A252,СВЦЭМ!$B$40:$B$783,J$225)+'СЕТ СН'!$F$15</f>
        <v>#REF!</v>
      </c>
      <c r="K252" s="36" t="e">
        <f>SUMIFS(СВЦЭМ!#REF!,СВЦЭМ!$A$40:$A$783,$A252,СВЦЭМ!$B$40:$B$783,K$225)+'СЕТ СН'!$F$15</f>
        <v>#REF!</v>
      </c>
      <c r="L252" s="36" t="e">
        <f>SUMIFS(СВЦЭМ!#REF!,СВЦЭМ!$A$40:$A$783,$A252,СВЦЭМ!$B$40:$B$783,L$225)+'СЕТ СН'!$F$15</f>
        <v>#REF!</v>
      </c>
      <c r="M252" s="36" t="e">
        <f>SUMIFS(СВЦЭМ!#REF!,СВЦЭМ!$A$40:$A$783,$A252,СВЦЭМ!$B$40:$B$783,M$225)+'СЕТ СН'!$F$15</f>
        <v>#REF!</v>
      </c>
      <c r="N252" s="36" t="e">
        <f>SUMIFS(СВЦЭМ!#REF!,СВЦЭМ!$A$40:$A$783,$A252,СВЦЭМ!$B$40:$B$783,N$225)+'СЕТ СН'!$F$15</f>
        <v>#REF!</v>
      </c>
      <c r="O252" s="36" t="e">
        <f>SUMIFS(СВЦЭМ!#REF!,СВЦЭМ!$A$40:$A$783,$A252,СВЦЭМ!$B$40:$B$783,O$225)+'СЕТ СН'!$F$15</f>
        <v>#REF!</v>
      </c>
      <c r="P252" s="36" t="e">
        <f>SUMIFS(СВЦЭМ!#REF!,СВЦЭМ!$A$40:$A$783,$A252,СВЦЭМ!$B$40:$B$783,P$225)+'СЕТ СН'!$F$15</f>
        <v>#REF!</v>
      </c>
      <c r="Q252" s="36" t="e">
        <f>SUMIFS(СВЦЭМ!#REF!,СВЦЭМ!$A$40:$A$783,$A252,СВЦЭМ!$B$40:$B$783,Q$225)+'СЕТ СН'!$F$15</f>
        <v>#REF!</v>
      </c>
      <c r="R252" s="36" t="e">
        <f>SUMIFS(СВЦЭМ!#REF!,СВЦЭМ!$A$40:$A$783,$A252,СВЦЭМ!$B$40:$B$783,R$225)+'СЕТ СН'!$F$15</f>
        <v>#REF!</v>
      </c>
      <c r="S252" s="36" t="e">
        <f>SUMIFS(СВЦЭМ!#REF!,СВЦЭМ!$A$40:$A$783,$A252,СВЦЭМ!$B$40:$B$783,S$225)+'СЕТ СН'!$F$15</f>
        <v>#REF!</v>
      </c>
      <c r="T252" s="36" t="e">
        <f>SUMIFS(СВЦЭМ!#REF!,СВЦЭМ!$A$40:$A$783,$A252,СВЦЭМ!$B$40:$B$783,T$225)+'СЕТ СН'!$F$15</f>
        <v>#REF!</v>
      </c>
      <c r="U252" s="36" t="e">
        <f>SUMIFS(СВЦЭМ!#REF!,СВЦЭМ!$A$40:$A$783,$A252,СВЦЭМ!$B$40:$B$783,U$225)+'СЕТ СН'!$F$15</f>
        <v>#REF!</v>
      </c>
      <c r="V252" s="36" t="e">
        <f>SUMIFS(СВЦЭМ!#REF!,СВЦЭМ!$A$40:$A$783,$A252,СВЦЭМ!$B$40:$B$783,V$225)+'СЕТ СН'!$F$15</f>
        <v>#REF!</v>
      </c>
      <c r="W252" s="36" t="e">
        <f>SUMIFS(СВЦЭМ!#REF!,СВЦЭМ!$A$40:$A$783,$A252,СВЦЭМ!$B$40:$B$783,W$225)+'СЕТ СН'!$F$15</f>
        <v>#REF!</v>
      </c>
      <c r="X252" s="36" t="e">
        <f>SUMIFS(СВЦЭМ!#REF!,СВЦЭМ!$A$40:$A$783,$A252,СВЦЭМ!$B$40:$B$783,X$225)+'СЕТ СН'!$F$15</f>
        <v>#REF!</v>
      </c>
      <c r="Y252" s="36" t="e">
        <f>SUMIFS(СВЦЭМ!#REF!,СВЦЭМ!$A$40:$A$783,$A252,СВЦЭМ!$B$40:$B$783,Y$225)+'СЕТ СН'!$F$15</f>
        <v>#REF!</v>
      </c>
    </row>
    <row r="253" spans="1:25" ht="15.75" hidden="1" x14ac:dyDescent="0.2">
      <c r="A253" s="35">
        <f t="shared" si="6"/>
        <v>44314</v>
      </c>
      <c r="B253" s="36" t="e">
        <f>SUMIFS(СВЦЭМ!#REF!,СВЦЭМ!$A$40:$A$783,$A253,СВЦЭМ!$B$40:$B$783,B$225)+'СЕТ СН'!$F$15</f>
        <v>#REF!</v>
      </c>
      <c r="C253" s="36" t="e">
        <f>SUMIFS(СВЦЭМ!#REF!,СВЦЭМ!$A$40:$A$783,$A253,СВЦЭМ!$B$40:$B$783,C$225)+'СЕТ СН'!$F$15</f>
        <v>#REF!</v>
      </c>
      <c r="D253" s="36" t="e">
        <f>SUMIFS(СВЦЭМ!#REF!,СВЦЭМ!$A$40:$A$783,$A253,СВЦЭМ!$B$40:$B$783,D$225)+'СЕТ СН'!$F$15</f>
        <v>#REF!</v>
      </c>
      <c r="E253" s="36" t="e">
        <f>SUMIFS(СВЦЭМ!#REF!,СВЦЭМ!$A$40:$A$783,$A253,СВЦЭМ!$B$40:$B$783,E$225)+'СЕТ СН'!$F$15</f>
        <v>#REF!</v>
      </c>
      <c r="F253" s="36" t="e">
        <f>SUMIFS(СВЦЭМ!#REF!,СВЦЭМ!$A$40:$A$783,$A253,СВЦЭМ!$B$40:$B$783,F$225)+'СЕТ СН'!$F$15</f>
        <v>#REF!</v>
      </c>
      <c r="G253" s="36" t="e">
        <f>SUMIFS(СВЦЭМ!#REF!,СВЦЭМ!$A$40:$A$783,$A253,СВЦЭМ!$B$40:$B$783,G$225)+'СЕТ СН'!$F$15</f>
        <v>#REF!</v>
      </c>
      <c r="H253" s="36" t="e">
        <f>SUMIFS(СВЦЭМ!#REF!,СВЦЭМ!$A$40:$A$783,$A253,СВЦЭМ!$B$40:$B$783,H$225)+'СЕТ СН'!$F$15</f>
        <v>#REF!</v>
      </c>
      <c r="I253" s="36" t="e">
        <f>SUMIFS(СВЦЭМ!#REF!,СВЦЭМ!$A$40:$A$783,$A253,СВЦЭМ!$B$40:$B$783,I$225)+'СЕТ СН'!$F$15</f>
        <v>#REF!</v>
      </c>
      <c r="J253" s="36" t="e">
        <f>SUMIFS(СВЦЭМ!#REF!,СВЦЭМ!$A$40:$A$783,$A253,СВЦЭМ!$B$40:$B$783,J$225)+'СЕТ СН'!$F$15</f>
        <v>#REF!</v>
      </c>
      <c r="K253" s="36" t="e">
        <f>SUMIFS(СВЦЭМ!#REF!,СВЦЭМ!$A$40:$A$783,$A253,СВЦЭМ!$B$40:$B$783,K$225)+'СЕТ СН'!$F$15</f>
        <v>#REF!</v>
      </c>
      <c r="L253" s="36" t="e">
        <f>SUMIFS(СВЦЭМ!#REF!,СВЦЭМ!$A$40:$A$783,$A253,СВЦЭМ!$B$40:$B$783,L$225)+'СЕТ СН'!$F$15</f>
        <v>#REF!</v>
      </c>
      <c r="M253" s="36" t="e">
        <f>SUMIFS(СВЦЭМ!#REF!,СВЦЭМ!$A$40:$A$783,$A253,СВЦЭМ!$B$40:$B$783,M$225)+'СЕТ СН'!$F$15</f>
        <v>#REF!</v>
      </c>
      <c r="N253" s="36" t="e">
        <f>SUMIFS(СВЦЭМ!#REF!,СВЦЭМ!$A$40:$A$783,$A253,СВЦЭМ!$B$40:$B$783,N$225)+'СЕТ СН'!$F$15</f>
        <v>#REF!</v>
      </c>
      <c r="O253" s="36" t="e">
        <f>SUMIFS(СВЦЭМ!#REF!,СВЦЭМ!$A$40:$A$783,$A253,СВЦЭМ!$B$40:$B$783,O$225)+'СЕТ СН'!$F$15</f>
        <v>#REF!</v>
      </c>
      <c r="P253" s="36" t="e">
        <f>SUMIFS(СВЦЭМ!#REF!,СВЦЭМ!$A$40:$A$783,$A253,СВЦЭМ!$B$40:$B$783,P$225)+'СЕТ СН'!$F$15</f>
        <v>#REF!</v>
      </c>
      <c r="Q253" s="36" t="e">
        <f>SUMIFS(СВЦЭМ!#REF!,СВЦЭМ!$A$40:$A$783,$A253,СВЦЭМ!$B$40:$B$783,Q$225)+'СЕТ СН'!$F$15</f>
        <v>#REF!</v>
      </c>
      <c r="R253" s="36" t="e">
        <f>SUMIFS(СВЦЭМ!#REF!,СВЦЭМ!$A$40:$A$783,$A253,СВЦЭМ!$B$40:$B$783,R$225)+'СЕТ СН'!$F$15</f>
        <v>#REF!</v>
      </c>
      <c r="S253" s="36" t="e">
        <f>SUMIFS(СВЦЭМ!#REF!,СВЦЭМ!$A$40:$A$783,$A253,СВЦЭМ!$B$40:$B$783,S$225)+'СЕТ СН'!$F$15</f>
        <v>#REF!</v>
      </c>
      <c r="T253" s="36" t="e">
        <f>SUMIFS(СВЦЭМ!#REF!,СВЦЭМ!$A$40:$A$783,$A253,СВЦЭМ!$B$40:$B$783,T$225)+'СЕТ СН'!$F$15</f>
        <v>#REF!</v>
      </c>
      <c r="U253" s="36" t="e">
        <f>SUMIFS(СВЦЭМ!#REF!,СВЦЭМ!$A$40:$A$783,$A253,СВЦЭМ!$B$40:$B$783,U$225)+'СЕТ СН'!$F$15</f>
        <v>#REF!</v>
      </c>
      <c r="V253" s="36" t="e">
        <f>SUMIFS(СВЦЭМ!#REF!,СВЦЭМ!$A$40:$A$783,$A253,СВЦЭМ!$B$40:$B$783,V$225)+'СЕТ СН'!$F$15</f>
        <v>#REF!</v>
      </c>
      <c r="W253" s="36" t="e">
        <f>SUMIFS(СВЦЭМ!#REF!,СВЦЭМ!$A$40:$A$783,$A253,СВЦЭМ!$B$40:$B$783,W$225)+'СЕТ СН'!$F$15</f>
        <v>#REF!</v>
      </c>
      <c r="X253" s="36" t="e">
        <f>SUMIFS(СВЦЭМ!#REF!,СВЦЭМ!$A$40:$A$783,$A253,СВЦЭМ!$B$40:$B$783,X$225)+'СЕТ СН'!$F$15</f>
        <v>#REF!</v>
      </c>
      <c r="Y253" s="36" t="e">
        <f>SUMIFS(СВЦЭМ!#REF!,СВЦЭМ!$A$40:$A$783,$A253,СВЦЭМ!$B$40:$B$783,Y$225)+'СЕТ СН'!$F$15</f>
        <v>#REF!</v>
      </c>
    </row>
    <row r="254" spans="1:25" ht="15.75" hidden="1" x14ac:dyDescent="0.2">
      <c r="A254" s="35">
        <f t="shared" si="6"/>
        <v>44315</v>
      </c>
      <c r="B254" s="36" t="e">
        <f>SUMIFS(СВЦЭМ!#REF!,СВЦЭМ!$A$40:$A$783,$A254,СВЦЭМ!$B$40:$B$783,B$225)+'СЕТ СН'!$F$15</f>
        <v>#REF!</v>
      </c>
      <c r="C254" s="36" t="e">
        <f>SUMIFS(СВЦЭМ!#REF!,СВЦЭМ!$A$40:$A$783,$A254,СВЦЭМ!$B$40:$B$783,C$225)+'СЕТ СН'!$F$15</f>
        <v>#REF!</v>
      </c>
      <c r="D254" s="36" t="e">
        <f>SUMIFS(СВЦЭМ!#REF!,СВЦЭМ!$A$40:$A$783,$A254,СВЦЭМ!$B$40:$B$783,D$225)+'СЕТ СН'!$F$15</f>
        <v>#REF!</v>
      </c>
      <c r="E254" s="36" t="e">
        <f>SUMIFS(СВЦЭМ!#REF!,СВЦЭМ!$A$40:$A$783,$A254,СВЦЭМ!$B$40:$B$783,E$225)+'СЕТ СН'!$F$15</f>
        <v>#REF!</v>
      </c>
      <c r="F254" s="36" t="e">
        <f>SUMIFS(СВЦЭМ!#REF!,СВЦЭМ!$A$40:$A$783,$A254,СВЦЭМ!$B$40:$B$783,F$225)+'СЕТ СН'!$F$15</f>
        <v>#REF!</v>
      </c>
      <c r="G254" s="36" t="e">
        <f>SUMIFS(СВЦЭМ!#REF!,СВЦЭМ!$A$40:$A$783,$A254,СВЦЭМ!$B$40:$B$783,G$225)+'СЕТ СН'!$F$15</f>
        <v>#REF!</v>
      </c>
      <c r="H254" s="36" t="e">
        <f>SUMIFS(СВЦЭМ!#REF!,СВЦЭМ!$A$40:$A$783,$A254,СВЦЭМ!$B$40:$B$783,H$225)+'СЕТ СН'!$F$15</f>
        <v>#REF!</v>
      </c>
      <c r="I254" s="36" t="e">
        <f>SUMIFS(СВЦЭМ!#REF!,СВЦЭМ!$A$40:$A$783,$A254,СВЦЭМ!$B$40:$B$783,I$225)+'СЕТ СН'!$F$15</f>
        <v>#REF!</v>
      </c>
      <c r="J254" s="36" t="e">
        <f>SUMIFS(СВЦЭМ!#REF!,СВЦЭМ!$A$40:$A$783,$A254,СВЦЭМ!$B$40:$B$783,J$225)+'СЕТ СН'!$F$15</f>
        <v>#REF!</v>
      </c>
      <c r="K254" s="36" t="e">
        <f>SUMIFS(СВЦЭМ!#REF!,СВЦЭМ!$A$40:$A$783,$A254,СВЦЭМ!$B$40:$B$783,K$225)+'СЕТ СН'!$F$15</f>
        <v>#REF!</v>
      </c>
      <c r="L254" s="36" t="e">
        <f>SUMIFS(СВЦЭМ!#REF!,СВЦЭМ!$A$40:$A$783,$A254,СВЦЭМ!$B$40:$B$783,L$225)+'СЕТ СН'!$F$15</f>
        <v>#REF!</v>
      </c>
      <c r="M254" s="36" t="e">
        <f>SUMIFS(СВЦЭМ!#REF!,СВЦЭМ!$A$40:$A$783,$A254,СВЦЭМ!$B$40:$B$783,M$225)+'СЕТ СН'!$F$15</f>
        <v>#REF!</v>
      </c>
      <c r="N254" s="36" t="e">
        <f>SUMIFS(СВЦЭМ!#REF!,СВЦЭМ!$A$40:$A$783,$A254,СВЦЭМ!$B$40:$B$783,N$225)+'СЕТ СН'!$F$15</f>
        <v>#REF!</v>
      </c>
      <c r="O254" s="36" t="e">
        <f>SUMIFS(СВЦЭМ!#REF!,СВЦЭМ!$A$40:$A$783,$A254,СВЦЭМ!$B$40:$B$783,O$225)+'СЕТ СН'!$F$15</f>
        <v>#REF!</v>
      </c>
      <c r="P254" s="36" t="e">
        <f>SUMIFS(СВЦЭМ!#REF!,СВЦЭМ!$A$40:$A$783,$A254,СВЦЭМ!$B$40:$B$783,P$225)+'СЕТ СН'!$F$15</f>
        <v>#REF!</v>
      </c>
      <c r="Q254" s="36" t="e">
        <f>SUMIFS(СВЦЭМ!#REF!,СВЦЭМ!$A$40:$A$783,$A254,СВЦЭМ!$B$40:$B$783,Q$225)+'СЕТ СН'!$F$15</f>
        <v>#REF!</v>
      </c>
      <c r="R254" s="36" t="e">
        <f>SUMIFS(СВЦЭМ!#REF!,СВЦЭМ!$A$40:$A$783,$A254,СВЦЭМ!$B$40:$B$783,R$225)+'СЕТ СН'!$F$15</f>
        <v>#REF!</v>
      </c>
      <c r="S254" s="36" t="e">
        <f>SUMIFS(СВЦЭМ!#REF!,СВЦЭМ!$A$40:$A$783,$A254,СВЦЭМ!$B$40:$B$783,S$225)+'СЕТ СН'!$F$15</f>
        <v>#REF!</v>
      </c>
      <c r="T254" s="36" t="e">
        <f>SUMIFS(СВЦЭМ!#REF!,СВЦЭМ!$A$40:$A$783,$A254,СВЦЭМ!$B$40:$B$783,T$225)+'СЕТ СН'!$F$15</f>
        <v>#REF!</v>
      </c>
      <c r="U254" s="36" t="e">
        <f>SUMIFS(СВЦЭМ!#REF!,СВЦЭМ!$A$40:$A$783,$A254,СВЦЭМ!$B$40:$B$783,U$225)+'СЕТ СН'!$F$15</f>
        <v>#REF!</v>
      </c>
      <c r="V254" s="36" t="e">
        <f>SUMIFS(СВЦЭМ!#REF!,СВЦЭМ!$A$40:$A$783,$A254,СВЦЭМ!$B$40:$B$783,V$225)+'СЕТ СН'!$F$15</f>
        <v>#REF!</v>
      </c>
      <c r="W254" s="36" t="e">
        <f>SUMIFS(СВЦЭМ!#REF!,СВЦЭМ!$A$40:$A$783,$A254,СВЦЭМ!$B$40:$B$783,W$225)+'СЕТ СН'!$F$15</f>
        <v>#REF!</v>
      </c>
      <c r="X254" s="36" t="e">
        <f>SUMIFS(СВЦЭМ!#REF!,СВЦЭМ!$A$40:$A$783,$A254,СВЦЭМ!$B$40:$B$783,X$225)+'СЕТ СН'!$F$15</f>
        <v>#REF!</v>
      </c>
      <c r="Y254" s="36" t="e">
        <f>SUMIFS(СВЦЭМ!#REF!,СВЦЭМ!$A$40:$A$783,$A254,СВЦЭМ!$B$40:$B$783,Y$225)+'СЕТ СН'!$F$15</f>
        <v>#REF!</v>
      </c>
    </row>
    <row r="255" spans="1:25" ht="15.75" hidden="1" x14ac:dyDescent="0.2">
      <c r="A255" s="35">
        <f t="shared" si="6"/>
        <v>44316</v>
      </c>
      <c r="B255" s="36" t="e">
        <f>SUMIFS(СВЦЭМ!#REF!,СВЦЭМ!$A$40:$A$783,$A255,СВЦЭМ!$B$40:$B$783,B$225)+'СЕТ СН'!$F$15</f>
        <v>#REF!</v>
      </c>
      <c r="C255" s="36" t="e">
        <f>SUMIFS(СВЦЭМ!#REF!,СВЦЭМ!$A$40:$A$783,$A255,СВЦЭМ!$B$40:$B$783,C$225)+'СЕТ СН'!$F$15</f>
        <v>#REF!</v>
      </c>
      <c r="D255" s="36" t="e">
        <f>SUMIFS(СВЦЭМ!#REF!,СВЦЭМ!$A$40:$A$783,$A255,СВЦЭМ!$B$40:$B$783,D$225)+'СЕТ СН'!$F$15</f>
        <v>#REF!</v>
      </c>
      <c r="E255" s="36" t="e">
        <f>SUMIFS(СВЦЭМ!#REF!,СВЦЭМ!$A$40:$A$783,$A255,СВЦЭМ!$B$40:$B$783,E$225)+'СЕТ СН'!$F$15</f>
        <v>#REF!</v>
      </c>
      <c r="F255" s="36" t="e">
        <f>SUMIFS(СВЦЭМ!#REF!,СВЦЭМ!$A$40:$A$783,$A255,СВЦЭМ!$B$40:$B$783,F$225)+'СЕТ СН'!$F$15</f>
        <v>#REF!</v>
      </c>
      <c r="G255" s="36" t="e">
        <f>SUMIFS(СВЦЭМ!#REF!,СВЦЭМ!$A$40:$A$783,$A255,СВЦЭМ!$B$40:$B$783,G$225)+'СЕТ СН'!$F$15</f>
        <v>#REF!</v>
      </c>
      <c r="H255" s="36" t="e">
        <f>SUMIFS(СВЦЭМ!#REF!,СВЦЭМ!$A$40:$A$783,$A255,СВЦЭМ!$B$40:$B$783,H$225)+'СЕТ СН'!$F$15</f>
        <v>#REF!</v>
      </c>
      <c r="I255" s="36" t="e">
        <f>SUMIFS(СВЦЭМ!#REF!,СВЦЭМ!$A$40:$A$783,$A255,СВЦЭМ!$B$40:$B$783,I$225)+'СЕТ СН'!$F$15</f>
        <v>#REF!</v>
      </c>
      <c r="J255" s="36" t="e">
        <f>SUMIFS(СВЦЭМ!#REF!,СВЦЭМ!$A$40:$A$783,$A255,СВЦЭМ!$B$40:$B$783,J$225)+'СЕТ СН'!$F$15</f>
        <v>#REF!</v>
      </c>
      <c r="K255" s="36" t="e">
        <f>SUMIFS(СВЦЭМ!#REF!,СВЦЭМ!$A$40:$A$783,$A255,СВЦЭМ!$B$40:$B$783,K$225)+'СЕТ СН'!$F$15</f>
        <v>#REF!</v>
      </c>
      <c r="L255" s="36" t="e">
        <f>SUMIFS(СВЦЭМ!#REF!,СВЦЭМ!$A$40:$A$783,$A255,СВЦЭМ!$B$40:$B$783,L$225)+'СЕТ СН'!$F$15</f>
        <v>#REF!</v>
      </c>
      <c r="M255" s="36" t="e">
        <f>SUMIFS(СВЦЭМ!#REF!,СВЦЭМ!$A$40:$A$783,$A255,СВЦЭМ!$B$40:$B$783,M$225)+'СЕТ СН'!$F$15</f>
        <v>#REF!</v>
      </c>
      <c r="N255" s="36" t="e">
        <f>SUMIFS(СВЦЭМ!#REF!,СВЦЭМ!$A$40:$A$783,$A255,СВЦЭМ!$B$40:$B$783,N$225)+'СЕТ СН'!$F$15</f>
        <v>#REF!</v>
      </c>
      <c r="O255" s="36" t="e">
        <f>SUMIFS(СВЦЭМ!#REF!,СВЦЭМ!$A$40:$A$783,$A255,СВЦЭМ!$B$40:$B$783,O$225)+'СЕТ СН'!$F$15</f>
        <v>#REF!</v>
      </c>
      <c r="P255" s="36" t="e">
        <f>SUMIFS(СВЦЭМ!#REF!,СВЦЭМ!$A$40:$A$783,$A255,СВЦЭМ!$B$40:$B$783,P$225)+'СЕТ СН'!$F$15</f>
        <v>#REF!</v>
      </c>
      <c r="Q255" s="36" t="e">
        <f>SUMIFS(СВЦЭМ!#REF!,СВЦЭМ!$A$40:$A$783,$A255,СВЦЭМ!$B$40:$B$783,Q$225)+'СЕТ СН'!$F$15</f>
        <v>#REF!</v>
      </c>
      <c r="R255" s="36" t="e">
        <f>SUMIFS(СВЦЭМ!#REF!,СВЦЭМ!$A$40:$A$783,$A255,СВЦЭМ!$B$40:$B$783,R$225)+'СЕТ СН'!$F$15</f>
        <v>#REF!</v>
      </c>
      <c r="S255" s="36" t="e">
        <f>SUMIFS(СВЦЭМ!#REF!,СВЦЭМ!$A$40:$A$783,$A255,СВЦЭМ!$B$40:$B$783,S$225)+'СЕТ СН'!$F$15</f>
        <v>#REF!</v>
      </c>
      <c r="T255" s="36" t="e">
        <f>SUMIFS(СВЦЭМ!#REF!,СВЦЭМ!$A$40:$A$783,$A255,СВЦЭМ!$B$40:$B$783,T$225)+'СЕТ СН'!$F$15</f>
        <v>#REF!</v>
      </c>
      <c r="U255" s="36" t="e">
        <f>SUMIFS(СВЦЭМ!#REF!,СВЦЭМ!$A$40:$A$783,$A255,СВЦЭМ!$B$40:$B$783,U$225)+'СЕТ СН'!$F$15</f>
        <v>#REF!</v>
      </c>
      <c r="V255" s="36" t="e">
        <f>SUMIFS(СВЦЭМ!#REF!,СВЦЭМ!$A$40:$A$783,$A255,СВЦЭМ!$B$40:$B$783,V$225)+'СЕТ СН'!$F$15</f>
        <v>#REF!</v>
      </c>
      <c r="W255" s="36" t="e">
        <f>SUMIFS(СВЦЭМ!#REF!,СВЦЭМ!$A$40:$A$783,$A255,СВЦЭМ!$B$40:$B$783,W$225)+'СЕТ СН'!$F$15</f>
        <v>#REF!</v>
      </c>
      <c r="X255" s="36" t="e">
        <f>SUMIFS(СВЦЭМ!#REF!,СВЦЭМ!$A$40:$A$783,$A255,СВЦЭМ!$B$40:$B$783,X$225)+'СЕТ СН'!$F$15</f>
        <v>#REF!</v>
      </c>
      <c r="Y255" s="36" t="e">
        <f>SUMIFS(СВЦЭМ!#REF!,СВЦЭМ!$A$40:$A$783,$A255,СВЦЭМ!$B$40:$B$783,Y$225)+'СЕТ СН'!$F$15</f>
        <v>#REF!</v>
      </c>
    </row>
    <row r="256" spans="1:25" ht="15.75" hidden="1" x14ac:dyDescent="0.2">
      <c r="A256" s="35">
        <f t="shared" si="6"/>
        <v>44317</v>
      </c>
      <c r="B256" s="36" t="e">
        <f>SUMIFS(СВЦЭМ!#REF!,СВЦЭМ!$A$40:$A$783,$A256,СВЦЭМ!$B$40:$B$783,B$225)+'СЕТ СН'!$F$15</f>
        <v>#REF!</v>
      </c>
      <c r="C256" s="36" t="e">
        <f>SUMIFS(СВЦЭМ!#REF!,СВЦЭМ!$A$40:$A$783,$A256,СВЦЭМ!$B$40:$B$783,C$225)+'СЕТ СН'!$F$15</f>
        <v>#REF!</v>
      </c>
      <c r="D256" s="36" t="e">
        <f>SUMIFS(СВЦЭМ!#REF!,СВЦЭМ!$A$40:$A$783,$A256,СВЦЭМ!$B$40:$B$783,D$225)+'СЕТ СН'!$F$15</f>
        <v>#REF!</v>
      </c>
      <c r="E256" s="36" t="e">
        <f>SUMIFS(СВЦЭМ!#REF!,СВЦЭМ!$A$40:$A$783,$A256,СВЦЭМ!$B$40:$B$783,E$225)+'СЕТ СН'!$F$15</f>
        <v>#REF!</v>
      </c>
      <c r="F256" s="36" t="e">
        <f>SUMIFS(СВЦЭМ!#REF!,СВЦЭМ!$A$40:$A$783,$A256,СВЦЭМ!$B$40:$B$783,F$225)+'СЕТ СН'!$F$15</f>
        <v>#REF!</v>
      </c>
      <c r="G256" s="36" t="e">
        <f>SUMIFS(СВЦЭМ!#REF!,СВЦЭМ!$A$40:$A$783,$A256,СВЦЭМ!$B$40:$B$783,G$225)+'СЕТ СН'!$F$15</f>
        <v>#REF!</v>
      </c>
      <c r="H256" s="36" t="e">
        <f>SUMIFS(СВЦЭМ!#REF!,СВЦЭМ!$A$40:$A$783,$A256,СВЦЭМ!$B$40:$B$783,H$225)+'СЕТ СН'!$F$15</f>
        <v>#REF!</v>
      </c>
      <c r="I256" s="36" t="e">
        <f>SUMIFS(СВЦЭМ!#REF!,СВЦЭМ!$A$40:$A$783,$A256,СВЦЭМ!$B$40:$B$783,I$225)+'СЕТ СН'!$F$15</f>
        <v>#REF!</v>
      </c>
      <c r="J256" s="36" t="e">
        <f>SUMIFS(СВЦЭМ!#REF!,СВЦЭМ!$A$40:$A$783,$A256,СВЦЭМ!$B$40:$B$783,J$225)+'СЕТ СН'!$F$15</f>
        <v>#REF!</v>
      </c>
      <c r="K256" s="36" t="e">
        <f>SUMIFS(СВЦЭМ!#REF!,СВЦЭМ!$A$40:$A$783,$A256,СВЦЭМ!$B$40:$B$783,K$225)+'СЕТ СН'!$F$15</f>
        <v>#REF!</v>
      </c>
      <c r="L256" s="36" t="e">
        <f>SUMIFS(СВЦЭМ!#REF!,СВЦЭМ!$A$40:$A$783,$A256,СВЦЭМ!$B$40:$B$783,L$225)+'СЕТ СН'!$F$15</f>
        <v>#REF!</v>
      </c>
      <c r="M256" s="36" t="e">
        <f>SUMIFS(СВЦЭМ!#REF!,СВЦЭМ!$A$40:$A$783,$A256,СВЦЭМ!$B$40:$B$783,M$225)+'СЕТ СН'!$F$15</f>
        <v>#REF!</v>
      </c>
      <c r="N256" s="36" t="e">
        <f>SUMIFS(СВЦЭМ!#REF!,СВЦЭМ!$A$40:$A$783,$A256,СВЦЭМ!$B$40:$B$783,N$225)+'СЕТ СН'!$F$15</f>
        <v>#REF!</v>
      </c>
      <c r="O256" s="36" t="e">
        <f>SUMIFS(СВЦЭМ!#REF!,СВЦЭМ!$A$40:$A$783,$A256,СВЦЭМ!$B$40:$B$783,O$225)+'СЕТ СН'!$F$15</f>
        <v>#REF!</v>
      </c>
      <c r="P256" s="36" t="e">
        <f>SUMIFS(СВЦЭМ!#REF!,СВЦЭМ!$A$40:$A$783,$A256,СВЦЭМ!$B$40:$B$783,P$225)+'СЕТ СН'!$F$15</f>
        <v>#REF!</v>
      </c>
      <c r="Q256" s="36" t="e">
        <f>SUMIFS(СВЦЭМ!#REF!,СВЦЭМ!$A$40:$A$783,$A256,СВЦЭМ!$B$40:$B$783,Q$225)+'СЕТ СН'!$F$15</f>
        <v>#REF!</v>
      </c>
      <c r="R256" s="36" t="e">
        <f>SUMIFS(СВЦЭМ!#REF!,СВЦЭМ!$A$40:$A$783,$A256,СВЦЭМ!$B$40:$B$783,R$225)+'СЕТ СН'!$F$15</f>
        <v>#REF!</v>
      </c>
      <c r="S256" s="36" t="e">
        <f>SUMIFS(СВЦЭМ!#REF!,СВЦЭМ!$A$40:$A$783,$A256,СВЦЭМ!$B$40:$B$783,S$225)+'СЕТ СН'!$F$15</f>
        <v>#REF!</v>
      </c>
      <c r="T256" s="36" t="e">
        <f>SUMIFS(СВЦЭМ!#REF!,СВЦЭМ!$A$40:$A$783,$A256,СВЦЭМ!$B$40:$B$783,T$225)+'СЕТ СН'!$F$15</f>
        <v>#REF!</v>
      </c>
      <c r="U256" s="36" t="e">
        <f>SUMIFS(СВЦЭМ!#REF!,СВЦЭМ!$A$40:$A$783,$A256,СВЦЭМ!$B$40:$B$783,U$225)+'СЕТ СН'!$F$15</f>
        <v>#REF!</v>
      </c>
      <c r="V256" s="36" t="e">
        <f>SUMIFS(СВЦЭМ!#REF!,СВЦЭМ!$A$40:$A$783,$A256,СВЦЭМ!$B$40:$B$783,V$225)+'СЕТ СН'!$F$15</f>
        <v>#REF!</v>
      </c>
      <c r="W256" s="36" t="e">
        <f>SUMIFS(СВЦЭМ!#REF!,СВЦЭМ!$A$40:$A$783,$A256,СВЦЭМ!$B$40:$B$783,W$225)+'СЕТ СН'!$F$15</f>
        <v>#REF!</v>
      </c>
      <c r="X256" s="36" t="e">
        <f>SUMIFS(СВЦЭМ!#REF!,СВЦЭМ!$A$40:$A$783,$A256,СВЦЭМ!$B$40:$B$783,X$225)+'СЕТ СН'!$F$15</f>
        <v>#REF!</v>
      </c>
      <c r="Y256" s="36" t="e">
        <f>SUMIFS(СВЦЭМ!#REF!,СВЦЭМ!$A$40:$A$783,$A256,СВЦЭМ!$B$40:$B$783,Y$225)+'СЕТ СН'!$F$15</f>
        <v>#REF!</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t="e">
        <f>SUMIFS(СВЦЭМ!#REF!,СВЦЭМ!$A$40:$A$783,$A261,СВЦЭМ!$B$40:$B$783,B$260)+'СЕТ СН'!$F$15</f>
        <v>#REF!</v>
      </c>
      <c r="C261" s="36" t="e">
        <f>SUMIFS(СВЦЭМ!#REF!,СВЦЭМ!$A$40:$A$783,$A261,СВЦЭМ!$B$40:$B$783,C$260)+'СЕТ СН'!$F$15</f>
        <v>#REF!</v>
      </c>
      <c r="D261" s="36" t="e">
        <f>SUMIFS(СВЦЭМ!#REF!,СВЦЭМ!$A$40:$A$783,$A261,СВЦЭМ!$B$40:$B$783,D$260)+'СЕТ СН'!$F$15</f>
        <v>#REF!</v>
      </c>
      <c r="E261" s="36" t="e">
        <f>SUMIFS(СВЦЭМ!#REF!,СВЦЭМ!$A$40:$A$783,$A261,СВЦЭМ!$B$40:$B$783,E$260)+'СЕТ СН'!$F$15</f>
        <v>#REF!</v>
      </c>
      <c r="F261" s="36" t="e">
        <f>SUMIFS(СВЦЭМ!#REF!,СВЦЭМ!$A$40:$A$783,$A261,СВЦЭМ!$B$40:$B$783,F$260)+'СЕТ СН'!$F$15</f>
        <v>#REF!</v>
      </c>
      <c r="G261" s="36" t="e">
        <f>SUMIFS(СВЦЭМ!#REF!,СВЦЭМ!$A$40:$A$783,$A261,СВЦЭМ!$B$40:$B$783,G$260)+'СЕТ СН'!$F$15</f>
        <v>#REF!</v>
      </c>
      <c r="H261" s="36" t="e">
        <f>SUMIFS(СВЦЭМ!#REF!,СВЦЭМ!$A$40:$A$783,$A261,СВЦЭМ!$B$40:$B$783,H$260)+'СЕТ СН'!$F$15</f>
        <v>#REF!</v>
      </c>
      <c r="I261" s="36" t="e">
        <f>SUMIFS(СВЦЭМ!#REF!,СВЦЭМ!$A$40:$A$783,$A261,СВЦЭМ!$B$40:$B$783,I$260)+'СЕТ СН'!$F$15</f>
        <v>#REF!</v>
      </c>
      <c r="J261" s="36" t="e">
        <f>SUMIFS(СВЦЭМ!#REF!,СВЦЭМ!$A$40:$A$783,$A261,СВЦЭМ!$B$40:$B$783,J$260)+'СЕТ СН'!$F$15</f>
        <v>#REF!</v>
      </c>
      <c r="K261" s="36" t="e">
        <f>SUMIFS(СВЦЭМ!#REF!,СВЦЭМ!$A$40:$A$783,$A261,СВЦЭМ!$B$40:$B$783,K$260)+'СЕТ СН'!$F$15</f>
        <v>#REF!</v>
      </c>
      <c r="L261" s="36" t="e">
        <f>SUMIFS(СВЦЭМ!#REF!,СВЦЭМ!$A$40:$A$783,$A261,СВЦЭМ!$B$40:$B$783,L$260)+'СЕТ СН'!$F$15</f>
        <v>#REF!</v>
      </c>
      <c r="M261" s="36" t="e">
        <f>SUMIFS(СВЦЭМ!#REF!,СВЦЭМ!$A$40:$A$783,$A261,СВЦЭМ!$B$40:$B$783,M$260)+'СЕТ СН'!$F$15</f>
        <v>#REF!</v>
      </c>
      <c r="N261" s="36" t="e">
        <f>SUMIFS(СВЦЭМ!#REF!,СВЦЭМ!$A$40:$A$783,$A261,СВЦЭМ!$B$40:$B$783,N$260)+'СЕТ СН'!$F$15</f>
        <v>#REF!</v>
      </c>
      <c r="O261" s="36" t="e">
        <f>SUMIFS(СВЦЭМ!#REF!,СВЦЭМ!$A$40:$A$783,$A261,СВЦЭМ!$B$40:$B$783,O$260)+'СЕТ СН'!$F$15</f>
        <v>#REF!</v>
      </c>
      <c r="P261" s="36" t="e">
        <f>SUMIFS(СВЦЭМ!#REF!,СВЦЭМ!$A$40:$A$783,$A261,СВЦЭМ!$B$40:$B$783,P$260)+'СЕТ СН'!$F$15</f>
        <v>#REF!</v>
      </c>
      <c r="Q261" s="36" t="e">
        <f>SUMIFS(СВЦЭМ!#REF!,СВЦЭМ!$A$40:$A$783,$A261,СВЦЭМ!$B$40:$B$783,Q$260)+'СЕТ СН'!$F$15</f>
        <v>#REF!</v>
      </c>
      <c r="R261" s="36" t="e">
        <f>SUMIFS(СВЦЭМ!#REF!,СВЦЭМ!$A$40:$A$783,$A261,СВЦЭМ!$B$40:$B$783,R$260)+'СЕТ СН'!$F$15</f>
        <v>#REF!</v>
      </c>
      <c r="S261" s="36" t="e">
        <f>SUMIFS(СВЦЭМ!#REF!,СВЦЭМ!$A$40:$A$783,$A261,СВЦЭМ!$B$40:$B$783,S$260)+'СЕТ СН'!$F$15</f>
        <v>#REF!</v>
      </c>
      <c r="T261" s="36" t="e">
        <f>SUMIFS(СВЦЭМ!#REF!,СВЦЭМ!$A$40:$A$783,$A261,СВЦЭМ!$B$40:$B$783,T$260)+'СЕТ СН'!$F$15</f>
        <v>#REF!</v>
      </c>
      <c r="U261" s="36" t="e">
        <f>SUMIFS(СВЦЭМ!#REF!,СВЦЭМ!$A$40:$A$783,$A261,СВЦЭМ!$B$40:$B$783,U$260)+'СЕТ СН'!$F$15</f>
        <v>#REF!</v>
      </c>
      <c r="V261" s="36" t="e">
        <f>SUMIFS(СВЦЭМ!#REF!,СВЦЭМ!$A$40:$A$783,$A261,СВЦЭМ!$B$40:$B$783,V$260)+'СЕТ СН'!$F$15</f>
        <v>#REF!</v>
      </c>
      <c r="W261" s="36" t="e">
        <f>SUMIFS(СВЦЭМ!#REF!,СВЦЭМ!$A$40:$A$783,$A261,СВЦЭМ!$B$40:$B$783,W$260)+'СЕТ СН'!$F$15</f>
        <v>#REF!</v>
      </c>
      <c r="X261" s="36" t="e">
        <f>SUMIFS(СВЦЭМ!#REF!,СВЦЭМ!$A$40:$A$783,$A261,СВЦЭМ!$B$40:$B$783,X$260)+'СЕТ СН'!$F$15</f>
        <v>#REF!</v>
      </c>
      <c r="Y261" s="36" t="e">
        <f>SUMIFS(СВЦЭМ!#REF!,СВЦЭМ!$A$40:$A$783,$A261,СВЦЭМ!$B$40:$B$783,Y$260)+'СЕТ СН'!$F$15</f>
        <v>#REF!</v>
      </c>
      <c r="AA261" s="45"/>
    </row>
    <row r="262" spans="1:27" ht="15.75" hidden="1" x14ac:dyDescent="0.2">
      <c r="A262" s="35">
        <f>A261+1</f>
        <v>44288</v>
      </c>
      <c r="B262" s="36" t="e">
        <f>SUMIFS(СВЦЭМ!#REF!,СВЦЭМ!$A$40:$A$783,$A262,СВЦЭМ!$B$40:$B$783,B$260)+'СЕТ СН'!$F$15</f>
        <v>#REF!</v>
      </c>
      <c r="C262" s="36" t="e">
        <f>SUMIFS(СВЦЭМ!#REF!,СВЦЭМ!$A$40:$A$783,$A262,СВЦЭМ!$B$40:$B$783,C$260)+'СЕТ СН'!$F$15</f>
        <v>#REF!</v>
      </c>
      <c r="D262" s="36" t="e">
        <f>SUMIFS(СВЦЭМ!#REF!,СВЦЭМ!$A$40:$A$783,$A262,СВЦЭМ!$B$40:$B$783,D$260)+'СЕТ СН'!$F$15</f>
        <v>#REF!</v>
      </c>
      <c r="E262" s="36" t="e">
        <f>SUMIFS(СВЦЭМ!#REF!,СВЦЭМ!$A$40:$A$783,$A262,СВЦЭМ!$B$40:$B$783,E$260)+'СЕТ СН'!$F$15</f>
        <v>#REF!</v>
      </c>
      <c r="F262" s="36" t="e">
        <f>SUMIFS(СВЦЭМ!#REF!,СВЦЭМ!$A$40:$A$783,$A262,СВЦЭМ!$B$40:$B$783,F$260)+'СЕТ СН'!$F$15</f>
        <v>#REF!</v>
      </c>
      <c r="G262" s="36" t="e">
        <f>SUMIFS(СВЦЭМ!#REF!,СВЦЭМ!$A$40:$A$783,$A262,СВЦЭМ!$B$40:$B$783,G$260)+'СЕТ СН'!$F$15</f>
        <v>#REF!</v>
      </c>
      <c r="H262" s="36" t="e">
        <f>SUMIFS(СВЦЭМ!#REF!,СВЦЭМ!$A$40:$A$783,$A262,СВЦЭМ!$B$40:$B$783,H$260)+'СЕТ СН'!$F$15</f>
        <v>#REF!</v>
      </c>
      <c r="I262" s="36" t="e">
        <f>SUMIFS(СВЦЭМ!#REF!,СВЦЭМ!$A$40:$A$783,$A262,СВЦЭМ!$B$40:$B$783,I$260)+'СЕТ СН'!$F$15</f>
        <v>#REF!</v>
      </c>
      <c r="J262" s="36" t="e">
        <f>SUMIFS(СВЦЭМ!#REF!,СВЦЭМ!$A$40:$A$783,$A262,СВЦЭМ!$B$40:$B$783,J$260)+'СЕТ СН'!$F$15</f>
        <v>#REF!</v>
      </c>
      <c r="K262" s="36" t="e">
        <f>SUMIFS(СВЦЭМ!#REF!,СВЦЭМ!$A$40:$A$783,$A262,СВЦЭМ!$B$40:$B$783,K$260)+'СЕТ СН'!$F$15</f>
        <v>#REF!</v>
      </c>
      <c r="L262" s="36" t="e">
        <f>SUMIFS(СВЦЭМ!#REF!,СВЦЭМ!$A$40:$A$783,$A262,СВЦЭМ!$B$40:$B$783,L$260)+'СЕТ СН'!$F$15</f>
        <v>#REF!</v>
      </c>
      <c r="M262" s="36" t="e">
        <f>SUMIFS(СВЦЭМ!#REF!,СВЦЭМ!$A$40:$A$783,$A262,СВЦЭМ!$B$40:$B$783,M$260)+'СЕТ СН'!$F$15</f>
        <v>#REF!</v>
      </c>
      <c r="N262" s="36" t="e">
        <f>SUMIFS(СВЦЭМ!#REF!,СВЦЭМ!$A$40:$A$783,$A262,СВЦЭМ!$B$40:$B$783,N$260)+'СЕТ СН'!$F$15</f>
        <v>#REF!</v>
      </c>
      <c r="O262" s="36" t="e">
        <f>SUMIFS(СВЦЭМ!#REF!,СВЦЭМ!$A$40:$A$783,$A262,СВЦЭМ!$B$40:$B$783,O$260)+'СЕТ СН'!$F$15</f>
        <v>#REF!</v>
      </c>
      <c r="P262" s="36" t="e">
        <f>SUMIFS(СВЦЭМ!#REF!,СВЦЭМ!$A$40:$A$783,$A262,СВЦЭМ!$B$40:$B$783,P$260)+'СЕТ СН'!$F$15</f>
        <v>#REF!</v>
      </c>
      <c r="Q262" s="36" t="e">
        <f>SUMIFS(СВЦЭМ!#REF!,СВЦЭМ!$A$40:$A$783,$A262,СВЦЭМ!$B$40:$B$783,Q$260)+'СЕТ СН'!$F$15</f>
        <v>#REF!</v>
      </c>
      <c r="R262" s="36" t="e">
        <f>SUMIFS(СВЦЭМ!#REF!,СВЦЭМ!$A$40:$A$783,$A262,СВЦЭМ!$B$40:$B$783,R$260)+'СЕТ СН'!$F$15</f>
        <v>#REF!</v>
      </c>
      <c r="S262" s="36" t="e">
        <f>SUMIFS(СВЦЭМ!#REF!,СВЦЭМ!$A$40:$A$783,$A262,СВЦЭМ!$B$40:$B$783,S$260)+'СЕТ СН'!$F$15</f>
        <v>#REF!</v>
      </c>
      <c r="T262" s="36" t="e">
        <f>SUMIFS(СВЦЭМ!#REF!,СВЦЭМ!$A$40:$A$783,$A262,СВЦЭМ!$B$40:$B$783,T$260)+'СЕТ СН'!$F$15</f>
        <v>#REF!</v>
      </c>
      <c r="U262" s="36" t="e">
        <f>SUMIFS(СВЦЭМ!#REF!,СВЦЭМ!$A$40:$A$783,$A262,СВЦЭМ!$B$40:$B$783,U$260)+'СЕТ СН'!$F$15</f>
        <v>#REF!</v>
      </c>
      <c r="V262" s="36" t="e">
        <f>SUMIFS(СВЦЭМ!#REF!,СВЦЭМ!$A$40:$A$783,$A262,СВЦЭМ!$B$40:$B$783,V$260)+'СЕТ СН'!$F$15</f>
        <v>#REF!</v>
      </c>
      <c r="W262" s="36" t="e">
        <f>SUMIFS(СВЦЭМ!#REF!,СВЦЭМ!$A$40:$A$783,$A262,СВЦЭМ!$B$40:$B$783,W$260)+'СЕТ СН'!$F$15</f>
        <v>#REF!</v>
      </c>
      <c r="X262" s="36" t="e">
        <f>SUMIFS(СВЦЭМ!#REF!,СВЦЭМ!$A$40:$A$783,$A262,СВЦЭМ!$B$40:$B$783,X$260)+'СЕТ СН'!$F$15</f>
        <v>#REF!</v>
      </c>
      <c r="Y262" s="36" t="e">
        <f>SUMIFS(СВЦЭМ!#REF!,СВЦЭМ!$A$40:$A$783,$A262,СВЦЭМ!$B$40:$B$783,Y$260)+'СЕТ СН'!$F$15</f>
        <v>#REF!</v>
      </c>
    </row>
    <row r="263" spans="1:27" ht="15.75" hidden="1" x14ac:dyDescent="0.2">
      <c r="A263" s="35">
        <f t="shared" ref="A263:A291" si="7">A262+1</f>
        <v>44289</v>
      </c>
      <c r="B263" s="36" t="e">
        <f>SUMIFS(СВЦЭМ!#REF!,СВЦЭМ!$A$40:$A$783,$A263,СВЦЭМ!$B$40:$B$783,B$260)+'СЕТ СН'!$F$15</f>
        <v>#REF!</v>
      </c>
      <c r="C263" s="36" t="e">
        <f>SUMIFS(СВЦЭМ!#REF!,СВЦЭМ!$A$40:$A$783,$A263,СВЦЭМ!$B$40:$B$783,C$260)+'СЕТ СН'!$F$15</f>
        <v>#REF!</v>
      </c>
      <c r="D263" s="36" t="e">
        <f>SUMIFS(СВЦЭМ!#REF!,СВЦЭМ!$A$40:$A$783,$A263,СВЦЭМ!$B$40:$B$783,D$260)+'СЕТ СН'!$F$15</f>
        <v>#REF!</v>
      </c>
      <c r="E263" s="36" t="e">
        <f>SUMIFS(СВЦЭМ!#REF!,СВЦЭМ!$A$40:$A$783,$A263,СВЦЭМ!$B$40:$B$783,E$260)+'СЕТ СН'!$F$15</f>
        <v>#REF!</v>
      </c>
      <c r="F263" s="36" t="e">
        <f>SUMIFS(СВЦЭМ!#REF!,СВЦЭМ!$A$40:$A$783,$A263,СВЦЭМ!$B$40:$B$783,F$260)+'СЕТ СН'!$F$15</f>
        <v>#REF!</v>
      </c>
      <c r="G263" s="36" t="e">
        <f>SUMIFS(СВЦЭМ!#REF!,СВЦЭМ!$A$40:$A$783,$A263,СВЦЭМ!$B$40:$B$783,G$260)+'СЕТ СН'!$F$15</f>
        <v>#REF!</v>
      </c>
      <c r="H263" s="36" t="e">
        <f>SUMIFS(СВЦЭМ!#REF!,СВЦЭМ!$A$40:$A$783,$A263,СВЦЭМ!$B$40:$B$783,H$260)+'СЕТ СН'!$F$15</f>
        <v>#REF!</v>
      </c>
      <c r="I263" s="36" t="e">
        <f>SUMIFS(СВЦЭМ!#REF!,СВЦЭМ!$A$40:$A$783,$A263,СВЦЭМ!$B$40:$B$783,I$260)+'СЕТ СН'!$F$15</f>
        <v>#REF!</v>
      </c>
      <c r="J263" s="36" t="e">
        <f>SUMIFS(СВЦЭМ!#REF!,СВЦЭМ!$A$40:$A$783,$A263,СВЦЭМ!$B$40:$B$783,J$260)+'СЕТ СН'!$F$15</f>
        <v>#REF!</v>
      </c>
      <c r="K263" s="36" t="e">
        <f>SUMIFS(СВЦЭМ!#REF!,СВЦЭМ!$A$40:$A$783,$A263,СВЦЭМ!$B$40:$B$783,K$260)+'СЕТ СН'!$F$15</f>
        <v>#REF!</v>
      </c>
      <c r="L263" s="36" t="e">
        <f>SUMIFS(СВЦЭМ!#REF!,СВЦЭМ!$A$40:$A$783,$A263,СВЦЭМ!$B$40:$B$783,L$260)+'СЕТ СН'!$F$15</f>
        <v>#REF!</v>
      </c>
      <c r="M263" s="36" t="e">
        <f>SUMIFS(СВЦЭМ!#REF!,СВЦЭМ!$A$40:$A$783,$A263,СВЦЭМ!$B$40:$B$783,M$260)+'СЕТ СН'!$F$15</f>
        <v>#REF!</v>
      </c>
      <c r="N263" s="36" t="e">
        <f>SUMIFS(СВЦЭМ!#REF!,СВЦЭМ!$A$40:$A$783,$A263,СВЦЭМ!$B$40:$B$783,N$260)+'СЕТ СН'!$F$15</f>
        <v>#REF!</v>
      </c>
      <c r="O263" s="36" t="e">
        <f>SUMIFS(СВЦЭМ!#REF!,СВЦЭМ!$A$40:$A$783,$A263,СВЦЭМ!$B$40:$B$783,O$260)+'СЕТ СН'!$F$15</f>
        <v>#REF!</v>
      </c>
      <c r="P263" s="36" t="e">
        <f>SUMIFS(СВЦЭМ!#REF!,СВЦЭМ!$A$40:$A$783,$A263,СВЦЭМ!$B$40:$B$783,P$260)+'СЕТ СН'!$F$15</f>
        <v>#REF!</v>
      </c>
      <c r="Q263" s="36" t="e">
        <f>SUMIFS(СВЦЭМ!#REF!,СВЦЭМ!$A$40:$A$783,$A263,СВЦЭМ!$B$40:$B$783,Q$260)+'СЕТ СН'!$F$15</f>
        <v>#REF!</v>
      </c>
      <c r="R263" s="36" t="e">
        <f>SUMIFS(СВЦЭМ!#REF!,СВЦЭМ!$A$40:$A$783,$A263,СВЦЭМ!$B$40:$B$783,R$260)+'СЕТ СН'!$F$15</f>
        <v>#REF!</v>
      </c>
      <c r="S263" s="36" t="e">
        <f>SUMIFS(СВЦЭМ!#REF!,СВЦЭМ!$A$40:$A$783,$A263,СВЦЭМ!$B$40:$B$783,S$260)+'СЕТ СН'!$F$15</f>
        <v>#REF!</v>
      </c>
      <c r="T263" s="36" t="e">
        <f>SUMIFS(СВЦЭМ!#REF!,СВЦЭМ!$A$40:$A$783,$A263,СВЦЭМ!$B$40:$B$783,T$260)+'СЕТ СН'!$F$15</f>
        <v>#REF!</v>
      </c>
      <c r="U263" s="36" t="e">
        <f>SUMIFS(СВЦЭМ!#REF!,СВЦЭМ!$A$40:$A$783,$A263,СВЦЭМ!$B$40:$B$783,U$260)+'СЕТ СН'!$F$15</f>
        <v>#REF!</v>
      </c>
      <c r="V263" s="36" t="e">
        <f>SUMIFS(СВЦЭМ!#REF!,СВЦЭМ!$A$40:$A$783,$A263,СВЦЭМ!$B$40:$B$783,V$260)+'СЕТ СН'!$F$15</f>
        <v>#REF!</v>
      </c>
      <c r="W263" s="36" t="e">
        <f>SUMIFS(СВЦЭМ!#REF!,СВЦЭМ!$A$40:$A$783,$A263,СВЦЭМ!$B$40:$B$783,W$260)+'СЕТ СН'!$F$15</f>
        <v>#REF!</v>
      </c>
      <c r="X263" s="36" t="e">
        <f>SUMIFS(СВЦЭМ!#REF!,СВЦЭМ!$A$40:$A$783,$A263,СВЦЭМ!$B$40:$B$783,X$260)+'СЕТ СН'!$F$15</f>
        <v>#REF!</v>
      </c>
      <c r="Y263" s="36" t="e">
        <f>SUMIFS(СВЦЭМ!#REF!,СВЦЭМ!$A$40:$A$783,$A263,СВЦЭМ!$B$40:$B$783,Y$260)+'СЕТ СН'!$F$15</f>
        <v>#REF!</v>
      </c>
    </row>
    <row r="264" spans="1:27" ht="15.75" hidden="1" x14ac:dyDescent="0.2">
      <c r="A264" s="35">
        <f t="shared" si="7"/>
        <v>44290</v>
      </c>
      <c r="B264" s="36" t="e">
        <f>SUMIFS(СВЦЭМ!#REF!,СВЦЭМ!$A$40:$A$783,$A264,СВЦЭМ!$B$40:$B$783,B$260)+'СЕТ СН'!$F$15</f>
        <v>#REF!</v>
      </c>
      <c r="C264" s="36" t="e">
        <f>SUMIFS(СВЦЭМ!#REF!,СВЦЭМ!$A$40:$A$783,$A264,СВЦЭМ!$B$40:$B$783,C$260)+'СЕТ СН'!$F$15</f>
        <v>#REF!</v>
      </c>
      <c r="D264" s="36" t="e">
        <f>SUMIFS(СВЦЭМ!#REF!,СВЦЭМ!$A$40:$A$783,$A264,СВЦЭМ!$B$40:$B$783,D$260)+'СЕТ СН'!$F$15</f>
        <v>#REF!</v>
      </c>
      <c r="E264" s="36" t="e">
        <f>SUMIFS(СВЦЭМ!#REF!,СВЦЭМ!$A$40:$A$783,$A264,СВЦЭМ!$B$40:$B$783,E$260)+'СЕТ СН'!$F$15</f>
        <v>#REF!</v>
      </c>
      <c r="F264" s="36" t="e">
        <f>SUMIFS(СВЦЭМ!#REF!,СВЦЭМ!$A$40:$A$783,$A264,СВЦЭМ!$B$40:$B$783,F$260)+'СЕТ СН'!$F$15</f>
        <v>#REF!</v>
      </c>
      <c r="G264" s="36" t="e">
        <f>SUMIFS(СВЦЭМ!#REF!,СВЦЭМ!$A$40:$A$783,$A264,СВЦЭМ!$B$40:$B$783,G$260)+'СЕТ СН'!$F$15</f>
        <v>#REF!</v>
      </c>
      <c r="H264" s="36" t="e">
        <f>SUMIFS(СВЦЭМ!#REF!,СВЦЭМ!$A$40:$A$783,$A264,СВЦЭМ!$B$40:$B$783,H$260)+'СЕТ СН'!$F$15</f>
        <v>#REF!</v>
      </c>
      <c r="I264" s="36" t="e">
        <f>SUMIFS(СВЦЭМ!#REF!,СВЦЭМ!$A$40:$A$783,$A264,СВЦЭМ!$B$40:$B$783,I$260)+'СЕТ СН'!$F$15</f>
        <v>#REF!</v>
      </c>
      <c r="J264" s="36" t="e">
        <f>SUMIFS(СВЦЭМ!#REF!,СВЦЭМ!$A$40:$A$783,$A264,СВЦЭМ!$B$40:$B$783,J$260)+'СЕТ СН'!$F$15</f>
        <v>#REF!</v>
      </c>
      <c r="K264" s="36" t="e">
        <f>SUMIFS(СВЦЭМ!#REF!,СВЦЭМ!$A$40:$A$783,$A264,СВЦЭМ!$B$40:$B$783,K$260)+'СЕТ СН'!$F$15</f>
        <v>#REF!</v>
      </c>
      <c r="L264" s="36" t="e">
        <f>SUMIFS(СВЦЭМ!#REF!,СВЦЭМ!$A$40:$A$783,$A264,СВЦЭМ!$B$40:$B$783,L$260)+'СЕТ СН'!$F$15</f>
        <v>#REF!</v>
      </c>
      <c r="M264" s="36" t="e">
        <f>SUMIFS(СВЦЭМ!#REF!,СВЦЭМ!$A$40:$A$783,$A264,СВЦЭМ!$B$40:$B$783,M$260)+'СЕТ СН'!$F$15</f>
        <v>#REF!</v>
      </c>
      <c r="N264" s="36" t="e">
        <f>SUMIFS(СВЦЭМ!#REF!,СВЦЭМ!$A$40:$A$783,$A264,СВЦЭМ!$B$40:$B$783,N$260)+'СЕТ СН'!$F$15</f>
        <v>#REF!</v>
      </c>
      <c r="O264" s="36" t="e">
        <f>SUMIFS(СВЦЭМ!#REF!,СВЦЭМ!$A$40:$A$783,$A264,СВЦЭМ!$B$40:$B$783,O$260)+'СЕТ СН'!$F$15</f>
        <v>#REF!</v>
      </c>
      <c r="P264" s="36" t="e">
        <f>SUMIFS(СВЦЭМ!#REF!,СВЦЭМ!$A$40:$A$783,$A264,СВЦЭМ!$B$40:$B$783,P$260)+'СЕТ СН'!$F$15</f>
        <v>#REF!</v>
      </c>
      <c r="Q264" s="36" t="e">
        <f>SUMIFS(СВЦЭМ!#REF!,СВЦЭМ!$A$40:$A$783,$A264,СВЦЭМ!$B$40:$B$783,Q$260)+'СЕТ СН'!$F$15</f>
        <v>#REF!</v>
      </c>
      <c r="R264" s="36" t="e">
        <f>SUMIFS(СВЦЭМ!#REF!,СВЦЭМ!$A$40:$A$783,$A264,СВЦЭМ!$B$40:$B$783,R$260)+'СЕТ СН'!$F$15</f>
        <v>#REF!</v>
      </c>
      <c r="S264" s="36" t="e">
        <f>SUMIFS(СВЦЭМ!#REF!,СВЦЭМ!$A$40:$A$783,$A264,СВЦЭМ!$B$40:$B$783,S$260)+'СЕТ СН'!$F$15</f>
        <v>#REF!</v>
      </c>
      <c r="T264" s="36" t="e">
        <f>SUMIFS(СВЦЭМ!#REF!,СВЦЭМ!$A$40:$A$783,$A264,СВЦЭМ!$B$40:$B$783,T$260)+'СЕТ СН'!$F$15</f>
        <v>#REF!</v>
      </c>
      <c r="U264" s="36" t="e">
        <f>SUMIFS(СВЦЭМ!#REF!,СВЦЭМ!$A$40:$A$783,$A264,СВЦЭМ!$B$40:$B$783,U$260)+'СЕТ СН'!$F$15</f>
        <v>#REF!</v>
      </c>
      <c r="V264" s="36" t="e">
        <f>SUMIFS(СВЦЭМ!#REF!,СВЦЭМ!$A$40:$A$783,$A264,СВЦЭМ!$B$40:$B$783,V$260)+'СЕТ СН'!$F$15</f>
        <v>#REF!</v>
      </c>
      <c r="W264" s="36" t="e">
        <f>SUMIFS(СВЦЭМ!#REF!,СВЦЭМ!$A$40:$A$783,$A264,СВЦЭМ!$B$40:$B$783,W$260)+'СЕТ СН'!$F$15</f>
        <v>#REF!</v>
      </c>
      <c r="X264" s="36" t="e">
        <f>SUMIFS(СВЦЭМ!#REF!,СВЦЭМ!$A$40:$A$783,$A264,СВЦЭМ!$B$40:$B$783,X$260)+'СЕТ СН'!$F$15</f>
        <v>#REF!</v>
      </c>
      <c r="Y264" s="36" t="e">
        <f>SUMIFS(СВЦЭМ!#REF!,СВЦЭМ!$A$40:$A$783,$A264,СВЦЭМ!$B$40:$B$783,Y$260)+'СЕТ СН'!$F$15</f>
        <v>#REF!</v>
      </c>
    </row>
    <row r="265" spans="1:27" ht="15.75" hidden="1" x14ac:dyDescent="0.2">
      <c r="A265" s="35">
        <f t="shared" si="7"/>
        <v>44291</v>
      </c>
      <c r="B265" s="36" t="e">
        <f>SUMIFS(СВЦЭМ!#REF!,СВЦЭМ!$A$40:$A$783,$A265,СВЦЭМ!$B$40:$B$783,B$260)+'СЕТ СН'!$F$15</f>
        <v>#REF!</v>
      </c>
      <c r="C265" s="36" t="e">
        <f>SUMIFS(СВЦЭМ!#REF!,СВЦЭМ!$A$40:$A$783,$A265,СВЦЭМ!$B$40:$B$783,C$260)+'СЕТ СН'!$F$15</f>
        <v>#REF!</v>
      </c>
      <c r="D265" s="36" t="e">
        <f>SUMIFS(СВЦЭМ!#REF!,СВЦЭМ!$A$40:$A$783,$A265,СВЦЭМ!$B$40:$B$783,D$260)+'СЕТ СН'!$F$15</f>
        <v>#REF!</v>
      </c>
      <c r="E265" s="36" t="e">
        <f>SUMIFS(СВЦЭМ!#REF!,СВЦЭМ!$A$40:$A$783,$A265,СВЦЭМ!$B$40:$B$783,E$260)+'СЕТ СН'!$F$15</f>
        <v>#REF!</v>
      </c>
      <c r="F265" s="36" t="e">
        <f>SUMIFS(СВЦЭМ!#REF!,СВЦЭМ!$A$40:$A$783,$A265,СВЦЭМ!$B$40:$B$783,F$260)+'СЕТ СН'!$F$15</f>
        <v>#REF!</v>
      </c>
      <c r="G265" s="36" t="e">
        <f>SUMIFS(СВЦЭМ!#REF!,СВЦЭМ!$A$40:$A$783,$A265,СВЦЭМ!$B$40:$B$783,G$260)+'СЕТ СН'!$F$15</f>
        <v>#REF!</v>
      </c>
      <c r="H265" s="36" t="e">
        <f>SUMIFS(СВЦЭМ!#REF!,СВЦЭМ!$A$40:$A$783,$A265,СВЦЭМ!$B$40:$B$783,H$260)+'СЕТ СН'!$F$15</f>
        <v>#REF!</v>
      </c>
      <c r="I265" s="36" t="e">
        <f>SUMIFS(СВЦЭМ!#REF!,СВЦЭМ!$A$40:$A$783,$A265,СВЦЭМ!$B$40:$B$783,I$260)+'СЕТ СН'!$F$15</f>
        <v>#REF!</v>
      </c>
      <c r="J265" s="36" t="e">
        <f>SUMIFS(СВЦЭМ!#REF!,СВЦЭМ!$A$40:$A$783,$A265,СВЦЭМ!$B$40:$B$783,J$260)+'СЕТ СН'!$F$15</f>
        <v>#REF!</v>
      </c>
      <c r="K265" s="36" t="e">
        <f>SUMIFS(СВЦЭМ!#REF!,СВЦЭМ!$A$40:$A$783,$A265,СВЦЭМ!$B$40:$B$783,K$260)+'СЕТ СН'!$F$15</f>
        <v>#REF!</v>
      </c>
      <c r="L265" s="36" t="e">
        <f>SUMIFS(СВЦЭМ!#REF!,СВЦЭМ!$A$40:$A$783,$A265,СВЦЭМ!$B$40:$B$783,L$260)+'СЕТ СН'!$F$15</f>
        <v>#REF!</v>
      </c>
      <c r="M265" s="36" t="e">
        <f>SUMIFS(СВЦЭМ!#REF!,СВЦЭМ!$A$40:$A$783,$A265,СВЦЭМ!$B$40:$B$783,M$260)+'СЕТ СН'!$F$15</f>
        <v>#REF!</v>
      </c>
      <c r="N265" s="36" t="e">
        <f>SUMIFS(СВЦЭМ!#REF!,СВЦЭМ!$A$40:$A$783,$A265,СВЦЭМ!$B$40:$B$783,N$260)+'СЕТ СН'!$F$15</f>
        <v>#REF!</v>
      </c>
      <c r="O265" s="36" t="e">
        <f>SUMIFS(СВЦЭМ!#REF!,СВЦЭМ!$A$40:$A$783,$A265,СВЦЭМ!$B$40:$B$783,O$260)+'СЕТ СН'!$F$15</f>
        <v>#REF!</v>
      </c>
      <c r="P265" s="36" t="e">
        <f>SUMIFS(СВЦЭМ!#REF!,СВЦЭМ!$A$40:$A$783,$A265,СВЦЭМ!$B$40:$B$783,P$260)+'СЕТ СН'!$F$15</f>
        <v>#REF!</v>
      </c>
      <c r="Q265" s="36" t="e">
        <f>SUMIFS(СВЦЭМ!#REF!,СВЦЭМ!$A$40:$A$783,$A265,СВЦЭМ!$B$40:$B$783,Q$260)+'СЕТ СН'!$F$15</f>
        <v>#REF!</v>
      </c>
      <c r="R265" s="36" t="e">
        <f>SUMIFS(СВЦЭМ!#REF!,СВЦЭМ!$A$40:$A$783,$A265,СВЦЭМ!$B$40:$B$783,R$260)+'СЕТ СН'!$F$15</f>
        <v>#REF!</v>
      </c>
      <c r="S265" s="36" t="e">
        <f>SUMIFS(СВЦЭМ!#REF!,СВЦЭМ!$A$40:$A$783,$A265,СВЦЭМ!$B$40:$B$783,S$260)+'СЕТ СН'!$F$15</f>
        <v>#REF!</v>
      </c>
      <c r="T265" s="36" t="e">
        <f>SUMIFS(СВЦЭМ!#REF!,СВЦЭМ!$A$40:$A$783,$A265,СВЦЭМ!$B$40:$B$783,T$260)+'СЕТ СН'!$F$15</f>
        <v>#REF!</v>
      </c>
      <c r="U265" s="36" t="e">
        <f>SUMIFS(СВЦЭМ!#REF!,СВЦЭМ!$A$40:$A$783,$A265,СВЦЭМ!$B$40:$B$783,U$260)+'СЕТ СН'!$F$15</f>
        <v>#REF!</v>
      </c>
      <c r="V265" s="36" t="e">
        <f>SUMIFS(СВЦЭМ!#REF!,СВЦЭМ!$A$40:$A$783,$A265,СВЦЭМ!$B$40:$B$783,V$260)+'СЕТ СН'!$F$15</f>
        <v>#REF!</v>
      </c>
      <c r="W265" s="36" t="e">
        <f>SUMIFS(СВЦЭМ!#REF!,СВЦЭМ!$A$40:$A$783,$A265,СВЦЭМ!$B$40:$B$783,W$260)+'СЕТ СН'!$F$15</f>
        <v>#REF!</v>
      </c>
      <c r="X265" s="36" t="e">
        <f>SUMIFS(СВЦЭМ!#REF!,СВЦЭМ!$A$40:$A$783,$A265,СВЦЭМ!$B$40:$B$783,X$260)+'СЕТ СН'!$F$15</f>
        <v>#REF!</v>
      </c>
      <c r="Y265" s="36" t="e">
        <f>SUMIFS(СВЦЭМ!#REF!,СВЦЭМ!$A$40:$A$783,$A265,СВЦЭМ!$B$40:$B$783,Y$260)+'СЕТ СН'!$F$15</f>
        <v>#REF!</v>
      </c>
    </row>
    <row r="266" spans="1:27" ht="15.75" hidden="1" x14ac:dyDescent="0.2">
      <c r="A266" s="35">
        <f t="shared" si="7"/>
        <v>44292</v>
      </c>
      <c r="B266" s="36" t="e">
        <f>SUMIFS(СВЦЭМ!#REF!,СВЦЭМ!$A$40:$A$783,$A266,СВЦЭМ!$B$40:$B$783,B$260)+'СЕТ СН'!$F$15</f>
        <v>#REF!</v>
      </c>
      <c r="C266" s="36" t="e">
        <f>SUMIFS(СВЦЭМ!#REF!,СВЦЭМ!$A$40:$A$783,$A266,СВЦЭМ!$B$40:$B$783,C$260)+'СЕТ СН'!$F$15</f>
        <v>#REF!</v>
      </c>
      <c r="D266" s="36" t="e">
        <f>SUMIFS(СВЦЭМ!#REF!,СВЦЭМ!$A$40:$A$783,$A266,СВЦЭМ!$B$40:$B$783,D$260)+'СЕТ СН'!$F$15</f>
        <v>#REF!</v>
      </c>
      <c r="E266" s="36" t="e">
        <f>SUMIFS(СВЦЭМ!#REF!,СВЦЭМ!$A$40:$A$783,$A266,СВЦЭМ!$B$40:$B$783,E$260)+'СЕТ СН'!$F$15</f>
        <v>#REF!</v>
      </c>
      <c r="F266" s="36" t="e">
        <f>SUMIFS(СВЦЭМ!#REF!,СВЦЭМ!$A$40:$A$783,$A266,СВЦЭМ!$B$40:$B$783,F$260)+'СЕТ СН'!$F$15</f>
        <v>#REF!</v>
      </c>
      <c r="G266" s="36" t="e">
        <f>SUMIFS(СВЦЭМ!#REF!,СВЦЭМ!$A$40:$A$783,$A266,СВЦЭМ!$B$40:$B$783,G$260)+'СЕТ СН'!$F$15</f>
        <v>#REF!</v>
      </c>
      <c r="H266" s="36" t="e">
        <f>SUMIFS(СВЦЭМ!#REF!,СВЦЭМ!$A$40:$A$783,$A266,СВЦЭМ!$B$40:$B$783,H$260)+'СЕТ СН'!$F$15</f>
        <v>#REF!</v>
      </c>
      <c r="I266" s="36" t="e">
        <f>SUMIFS(СВЦЭМ!#REF!,СВЦЭМ!$A$40:$A$783,$A266,СВЦЭМ!$B$40:$B$783,I$260)+'СЕТ СН'!$F$15</f>
        <v>#REF!</v>
      </c>
      <c r="J266" s="36" t="e">
        <f>SUMIFS(СВЦЭМ!#REF!,СВЦЭМ!$A$40:$A$783,$A266,СВЦЭМ!$B$40:$B$783,J$260)+'СЕТ СН'!$F$15</f>
        <v>#REF!</v>
      </c>
      <c r="K266" s="36" t="e">
        <f>SUMIFS(СВЦЭМ!#REF!,СВЦЭМ!$A$40:$A$783,$A266,СВЦЭМ!$B$40:$B$783,K$260)+'СЕТ СН'!$F$15</f>
        <v>#REF!</v>
      </c>
      <c r="L266" s="36" t="e">
        <f>SUMIFS(СВЦЭМ!#REF!,СВЦЭМ!$A$40:$A$783,$A266,СВЦЭМ!$B$40:$B$783,L$260)+'СЕТ СН'!$F$15</f>
        <v>#REF!</v>
      </c>
      <c r="M266" s="36" t="e">
        <f>SUMIFS(СВЦЭМ!#REF!,СВЦЭМ!$A$40:$A$783,$A266,СВЦЭМ!$B$40:$B$783,M$260)+'СЕТ СН'!$F$15</f>
        <v>#REF!</v>
      </c>
      <c r="N266" s="36" t="e">
        <f>SUMIFS(СВЦЭМ!#REF!,СВЦЭМ!$A$40:$A$783,$A266,СВЦЭМ!$B$40:$B$783,N$260)+'СЕТ СН'!$F$15</f>
        <v>#REF!</v>
      </c>
      <c r="O266" s="36" t="e">
        <f>SUMIFS(СВЦЭМ!#REF!,СВЦЭМ!$A$40:$A$783,$A266,СВЦЭМ!$B$40:$B$783,O$260)+'СЕТ СН'!$F$15</f>
        <v>#REF!</v>
      </c>
      <c r="P266" s="36" t="e">
        <f>SUMIFS(СВЦЭМ!#REF!,СВЦЭМ!$A$40:$A$783,$A266,СВЦЭМ!$B$40:$B$783,P$260)+'СЕТ СН'!$F$15</f>
        <v>#REF!</v>
      </c>
      <c r="Q266" s="36" t="e">
        <f>SUMIFS(СВЦЭМ!#REF!,СВЦЭМ!$A$40:$A$783,$A266,СВЦЭМ!$B$40:$B$783,Q$260)+'СЕТ СН'!$F$15</f>
        <v>#REF!</v>
      </c>
      <c r="R266" s="36" t="e">
        <f>SUMIFS(СВЦЭМ!#REF!,СВЦЭМ!$A$40:$A$783,$A266,СВЦЭМ!$B$40:$B$783,R$260)+'СЕТ СН'!$F$15</f>
        <v>#REF!</v>
      </c>
      <c r="S266" s="36" t="e">
        <f>SUMIFS(СВЦЭМ!#REF!,СВЦЭМ!$A$40:$A$783,$A266,СВЦЭМ!$B$40:$B$783,S$260)+'СЕТ СН'!$F$15</f>
        <v>#REF!</v>
      </c>
      <c r="T266" s="36" t="e">
        <f>SUMIFS(СВЦЭМ!#REF!,СВЦЭМ!$A$40:$A$783,$A266,СВЦЭМ!$B$40:$B$783,T$260)+'СЕТ СН'!$F$15</f>
        <v>#REF!</v>
      </c>
      <c r="U266" s="36" t="e">
        <f>SUMIFS(СВЦЭМ!#REF!,СВЦЭМ!$A$40:$A$783,$A266,СВЦЭМ!$B$40:$B$783,U$260)+'СЕТ СН'!$F$15</f>
        <v>#REF!</v>
      </c>
      <c r="V266" s="36" t="e">
        <f>SUMIFS(СВЦЭМ!#REF!,СВЦЭМ!$A$40:$A$783,$A266,СВЦЭМ!$B$40:$B$783,V$260)+'СЕТ СН'!$F$15</f>
        <v>#REF!</v>
      </c>
      <c r="W266" s="36" t="e">
        <f>SUMIFS(СВЦЭМ!#REF!,СВЦЭМ!$A$40:$A$783,$A266,СВЦЭМ!$B$40:$B$783,W$260)+'СЕТ СН'!$F$15</f>
        <v>#REF!</v>
      </c>
      <c r="X266" s="36" t="e">
        <f>SUMIFS(СВЦЭМ!#REF!,СВЦЭМ!$A$40:$A$783,$A266,СВЦЭМ!$B$40:$B$783,X$260)+'СЕТ СН'!$F$15</f>
        <v>#REF!</v>
      </c>
      <c r="Y266" s="36" t="e">
        <f>SUMIFS(СВЦЭМ!#REF!,СВЦЭМ!$A$40:$A$783,$A266,СВЦЭМ!$B$40:$B$783,Y$260)+'СЕТ СН'!$F$15</f>
        <v>#REF!</v>
      </c>
    </row>
    <row r="267" spans="1:27" ht="15.75" hidden="1" x14ac:dyDescent="0.2">
      <c r="A267" s="35">
        <f t="shared" si="7"/>
        <v>44293</v>
      </c>
      <c r="B267" s="36" t="e">
        <f>SUMIFS(СВЦЭМ!#REF!,СВЦЭМ!$A$40:$A$783,$A267,СВЦЭМ!$B$40:$B$783,B$260)+'СЕТ СН'!$F$15</f>
        <v>#REF!</v>
      </c>
      <c r="C267" s="36" t="e">
        <f>SUMIFS(СВЦЭМ!#REF!,СВЦЭМ!$A$40:$A$783,$A267,СВЦЭМ!$B$40:$B$783,C$260)+'СЕТ СН'!$F$15</f>
        <v>#REF!</v>
      </c>
      <c r="D267" s="36" t="e">
        <f>SUMIFS(СВЦЭМ!#REF!,СВЦЭМ!$A$40:$A$783,$A267,СВЦЭМ!$B$40:$B$783,D$260)+'СЕТ СН'!$F$15</f>
        <v>#REF!</v>
      </c>
      <c r="E267" s="36" t="e">
        <f>SUMIFS(СВЦЭМ!#REF!,СВЦЭМ!$A$40:$A$783,$A267,СВЦЭМ!$B$40:$B$783,E$260)+'СЕТ СН'!$F$15</f>
        <v>#REF!</v>
      </c>
      <c r="F267" s="36" t="e">
        <f>SUMIFS(СВЦЭМ!#REF!,СВЦЭМ!$A$40:$A$783,$A267,СВЦЭМ!$B$40:$B$783,F$260)+'СЕТ СН'!$F$15</f>
        <v>#REF!</v>
      </c>
      <c r="G267" s="36" t="e">
        <f>SUMIFS(СВЦЭМ!#REF!,СВЦЭМ!$A$40:$A$783,$A267,СВЦЭМ!$B$40:$B$783,G$260)+'СЕТ СН'!$F$15</f>
        <v>#REF!</v>
      </c>
      <c r="H267" s="36" t="e">
        <f>SUMIFS(СВЦЭМ!#REF!,СВЦЭМ!$A$40:$A$783,$A267,СВЦЭМ!$B$40:$B$783,H$260)+'СЕТ СН'!$F$15</f>
        <v>#REF!</v>
      </c>
      <c r="I267" s="36" t="e">
        <f>SUMIFS(СВЦЭМ!#REF!,СВЦЭМ!$A$40:$A$783,$A267,СВЦЭМ!$B$40:$B$783,I$260)+'СЕТ СН'!$F$15</f>
        <v>#REF!</v>
      </c>
      <c r="J267" s="36" t="e">
        <f>SUMIFS(СВЦЭМ!#REF!,СВЦЭМ!$A$40:$A$783,$A267,СВЦЭМ!$B$40:$B$783,J$260)+'СЕТ СН'!$F$15</f>
        <v>#REF!</v>
      </c>
      <c r="K267" s="36" t="e">
        <f>SUMIFS(СВЦЭМ!#REF!,СВЦЭМ!$A$40:$A$783,$A267,СВЦЭМ!$B$40:$B$783,K$260)+'СЕТ СН'!$F$15</f>
        <v>#REF!</v>
      </c>
      <c r="L267" s="36" t="e">
        <f>SUMIFS(СВЦЭМ!#REF!,СВЦЭМ!$A$40:$A$783,$A267,СВЦЭМ!$B$40:$B$783,L$260)+'СЕТ СН'!$F$15</f>
        <v>#REF!</v>
      </c>
      <c r="M267" s="36" t="e">
        <f>SUMIFS(СВЦЭМ!#REF!,СВЦЭМ!$A$40:$A$783,$A267,СВЦЭМ!$B$40:$B$783,M$260)+'СЕТ СН'!$F$15</f>
        <v>#REF!</v>
      </c>
      <c r="N267" s="36" t="e">
        <f>SUMIFS(СВЦЭМ!#REF!,СВЦЭМ!$A$40:$A$783,$A267,СВЦЭМ!$B$40:$B$783,N$260)+'СЕТ СН'!$F$15</f>
        <v>#REF!</v>
      </c>
      <c r="O267" s="36" t="e">
        <f>SUMIFS(СВЦЭМ!#REF!,СВЦЭМ!$A$40:$A$783,$A267,СВЦЭМ!$B$40:$B$783,O$260)+'СЕТ СН'!$F$15</f>
        <v>#REF!</v>
      </c>
      <c r="P267" s="36" t="e">
        <f>SUMIFS(СВЦЭМ!#REF!,СВЦЭМ!$A$40:$A$783,$A267,СВЦЭМ!$B$40:$B$783,P$260)+'СЕТ СН'!$F$15</f>
        <v>#REF!</v>
      </c>
      <c r="Q267" s="36" t="e">
        <f>SUMIFS(СВЦЭМ!#REF!,СВЦЭМ!$A$40:$A$783,$A267,СВЦЭМ!$B$40:$B$783,Q$260)+'СЕТ СН'!$F$15</f>
        <v>#REF!</v>
      </c>
      <c r="R267" s="36" t="e">
        <f>SUMIFS(СВЦЭМ!#REF!,СВЦЭМ!$A$40:$A$783,$A267,СВЦЭМ!$B$40:$B$783,R$260)+'СЕТ СН'!$F$15</f>
        <v>#REF!</v>
      </c>
      <c r="S267" s="36" t="e">
        <f>SUMIFS(СВЦЭМ!#REF!,СВЦЭМ!$A$40:$A$783,$A267,СВЦЭМ!$B$40:$B$783,S$260)+'СЕТ СН'!$F$15</f>
        <v>#REF!</v>
      </c>
      <c r="T267" s="36" t="e">
        <f>SUMIFS(СВЦЭМ!#REF!,СВЦЭМ!$A$40:$A$783,$A267,СВЦЭМ!$B$40:$B$783,T$260)+'СЕТ СН'!$F$15</f>
        <v>#REF!</v>
      </c>
      <c r="U267" s="36" t="e">
        <f>SUMIFS(СВЦЭМ!#REF!,СВЦЭМ!$A$40:$A$783,$A267,СВЦЭМ!$B$40:$B$783,U$260)+'СЕТ СН'!$F$15</f>
        <v>#REF!</v>
      </c>
      <c r="V267" s="36" t="e">
        <f>SUMIFS(СВЦЭМ!#REF!,СВЦЭМ!$A$40:$A$783,$A267,СВЦЭМ!$B$40:$B$783,V$260)+'СЕТ СН'!$F$15</f>
        <v>#REF!</v>
      </c>
      <c r="W267" s="36" t="e">
        <f>SUMIFS(СВЦЭМ!#REF!,СВЦЭМ!$A$40:$A$783,$A267,СВЦЭМ!$B$40:$B$783,W$260)+'СЕТ СН'!$F$15</f>
        <v>#REF!</v>
      </c>
      <c r="X267" s="36" t="e">
        <f>SUMIFS(СВЦЭМ!#REF!,СВЦЭМ!$A$40:$A$783,$A267,СВЦЭМ!$B$40:$B$783,X$260)+'СЕТ СН'!$F$15</f>
        <v>#REF!</v>
      </c>
      <c r="Y267" s="36" t="e">
        <f>SUMIFS(СВЦЭМ!#REF!,СВЦЭМ!$A$40:$A$783,$A267,СВЦЭМ!$B$40:$B$783,Y$260)+'СЕТ СН'!$F$15</f>
        <v>#REF!</v>
      </c>
    </row>
    <row r="268" spans="1:27" ht="15.75" hidden="1" x14ac:dyDescent="0.2">
      <c r="A268" s="35">
        <f t="shared" si="7"/>
        <v>44294</v>
      </c>
      <c r="B268" s="36" t="e">
        <f>SUMIFS(СВЦЭМ!#REF!,СВЦЭМ!$A$40:$A$783,$A268,СВЦЭМ!$B$40:$B$783,B$260)+'СЕТ СН'!$F$15</f>
        <v>#REF!</v>
      </c>
      <c r="C268" s="36" t="e">
        <f>SUMIFS(СВЦЭМ!#REF!,СВЦЭМ!$A$40:$A$783,$A268,СВЦЭМ!$B$40:$B$783,C$260)+'СЕТ СН'!$F$15</f>
        <v>#REF!</v>
      </c>
      <c r="D268" s="36" t="e">
        <f>SUMIFS(СВЦЭМ!#REF!,СВЦЭМ!$A$40:$A$783,$A268,СВЦЭМ!$B$40:$B$783,D$260)+'СЕТ СН'!$F$15</f>
        <v>#REF!</v>
      </c>
      <c r="E268" s="36" t="e">
        <f>SUMIFS(СВЦЭМ!#REF!,СВЦЭМ!$A$40:$A$783,$A268,СВЦЭМ!$B$40:$B$783,E$260)+'СЕТ СН'!$F$15</f>
        <v>#REF!</v>
      </c>
      <c r="F268" s="36" t="e">
        <f>SUMIFS(СВЦЭМ!#REF!,СВЦЭМ!$A$40:$A$783,$A268,СВЦЭМ!$B$40:$B$783,F$260)+'СЕТ СН'!$F$15</f>
        <v>#REF!</v>
      </c>
      <c r="G268" s="36" t="e">
        <f>SUMIFS(СВЦЭМ!#REF!,СВЦЭМ!$A$40:$A$783,$A268,СВЦЭМ!$B$40:$B$783,G$260)+'СЕТ СН'!$F$15</f>
        <v>#REF!</v>
      </c>
      <c r="H268" s="36" t="e">
        <f>SUMIFS(СВЦЭМ!#REF!,СВЦЭМ!$A$40:$A$783,$A268,СВЦЭМ!$B$40:$B$783,H$260)+'СЕТ СН'!$F$15</f>
        <v>#REF!</v>
      </c>
      <c r="I268" s="36" t="e">
        <f>SUMIFS(СВЦЭМ!#REF!,СВЦЭМ!$A$40:$A$783,$A268,СВЦЭМ!$B$40:$B$783,I$260)+'СЕТ СН'!$F$15</f>
        <v>#REF!</v>
      </c>
      <c r="J268" s="36" t="e">
        <f>SUMIFS(СВЦЭМ!#REF!,СВЦЭМ!$A$40:$A$783,$A268,СВЦЭМ!$B$40:$B$783,J$260)+'СЕТ СН'!$F$15</f>
        <v>#REF!</v>
      </c>
      <c r="K268" s="36" t="e">
        <f>SUMIFS(СВЦЭМ!#REF!,СВЦЭМ!$A$40:$A$783,$A268,СВЦЭМ!$B$40:$B$783,K$260)+'СЕТ СН'!$F$15</f>
        <v>#REF!</v>
      </c>
      <c r="L268" s="36" t="e">
        <f>SUMIFS(СВЦЭМ!#REF!,СВЦЭМ!$A$40:$A$783,$A268,СВЦЭМ!$B$40:$B$783,L$260)+'СЕТ СН'!$F$15</f>
        <v>#REF!</v>
      </c>
      <c r="M268" s="36" t="e">
        <f>SUMIFS(СВЦЭМ!#REF!,СВЦЭМ!$A$40:$A$783,$A268,СВЦЭМ!$B$40:$B$783,M$260)+'СЕТ СН'!$F$15</f>
        <v>#REF!</v>
      </c>
      <c r="N268" s="36" t="e">
        <f>SUMIFS(СВЦЭМ!#REF!,СВЦЭМ!$A$40:$A$783,$A268,СВЦЭМ!$B$40:$B$783,N$260)+'СЕТ СН'!$F$15</f>
        <v>#REF!</v>
      </c>
      <c r="O268" s="36" t="e">
        <f>SUMIFS(СВЦЭМ!#REF!,СВЦЭМ!$A$40:$A$783,$A268,СВЦЭМ!$B$40:$B$783,O$260)+'СЕТ СН'!$F$15</f>
        <v>#REF!</v>
      </c>
      <c r="P268" s="36" t="e">
        <f>SUMIFS(СВЦЭМ!#REF!,СВЦЭМ!$A$40:$A$783,$A268,СВЦЭМ!$B$40:$B$783,P$260)+'СЕТ СН'!$F$15</f>
        <v>#REF!</v>
      </c>
      <c r="Q268" s="36" t="e">
        <f>SUMIFS(СВЦЭМ!#REF!,СВЦЭМ!$A$40:$A$783,$A268,СВЦЭМ!$B$40:$B$783,Q$260)+'СЕТ СН'!$F$15</f>
        <v>#REF!</v>
      </c>
      <c r="R268" s="36" t="e">
        <f>SUMIFS(СВЦЭМ!#REF!,СВЦЭМ!$A$40:$A$783,$A268,СВЦЭМ!$B$40:$B$783,R$260)+'СЕТ СН'!$F$15</f>
        <v>#REF!</v>
      </c>
      <c r="S268" s="36" t="e">
        <f>SUMIFS(СВЦЭМ!#REF!,СВЦЭМ!$A$40:$A$783,$A268,СВЦЭМ!$B$40:$B$783,S$260)+'СЕТ СН'!$F$15</f>
        <v>#REF!</v>
      </c>
      <c r="T268" s="36" t="e">
        <f>SUMIFS(СВЦЭМ!#REF!,СВЦЭМ!$A$40:$A$783,$A268,СВЦЭМ!$B$40:$B$783,T$260)+'СЕТ СН'!$F$15</f>
        <v>#REF!</v>
      </c>
      <c r="U268" s="36" t="e">
        <f>SUMIFS(СВЦЭМ!#REF!,СВЦЭМ!$A$40:$A$783,$A268,СВЦЭМ!$B$40:$B$783,U$260)+'СЕТ СН'!$F$15</f>
        <v>#REF!</v>
      </c>
      <c r="V268" s="36" t="e">
        <f>SUMIFS(СВЦЭМ!#REF!,СВЦЭМ!$A$40:$A$783,$A268,СВЦЭМ!$B$40:$B$783,V$260)+'СЕТ СН'!$F$15</f>
        <v>#REF!</v>
      </c>
      <c r="W268" s="36" t="e">
        <f>SUMIFS(СВЦЭМ!#REF!,СВЦЭМ!$A$40:$A$783,$A268,СВЦЭМ!$B$40:$B$783,W$260)+'СЕТ СН'!$F$15</f>
        <v>#REF!</v>
      </c>
      <c r="X268" s="36" t="e">
        <f>SUMIFS(СВЦЭМ!#REF!,СВЦЭМ!$A$40:$A$783,$A268,СВЦЭМ!$B$40:$B$783,X$260)+'СЕТ СН'!$F$15</f>
        <v>#REF!</v>
      </c>
      <c r="Y268" s="36" t="e">
        <f>SUMIFS(СВЦЭМ!#REF!,СВЦЭМ!$A$40:$A$783,$A268,СВЦЭМ!$B$40:$B$783,Y$260)+'СЕТ СН'!$F$15</f>
        <v>#REF!</v>
      </c>
    </row>
    <row r="269" spans="1:27" ht="15.75" hidden="1" x14ac:dyDescent="0.2">
      <c r="A269" s="35">
        <f t="shared" si="7"/>
        <v>44295</v>
      </c>
      <c r="B269" s="36" t="e">
        <f>SUMIFS(СВЦЭМ!#REF!,СВЦЭМ!$A$40:$A$783,$A269,СВЦЭМ!$B$40:$B$783,B$260)+'СЕТ СН'!$F$15</f>
        <v>#REF!</v>
      </c>
      <c r="C269" s="36" t="e">
        <f>SUMIFS(СВЦЭМ!#REF!,СВЦЭМ!$A$40:$A$783,$A269,СВЦЭМ!$B$40:$B$783,C$260)+'СЕТ СН'!$F$15</f>
        <v>#REF!</v>
      </c>
      <c r="D269" s="36" t="e">
        <f>SUMIFS(СВЦЭМ!#REF!,СВЦЭМ!$A$40:$A$783,$A269,СВЦЭМ!$B$40:$B$783,D$260)+'СЕТ СН'!$F$15</f>
        <v>#REF!</v>
      </c>
      <c r="E269" s="36" t="e">
        <f>SUMIFS(СВЦЭМ!#REF!,СВЦЭМ!$A$40:$A$783,$A269,СВЦЭМ!$B$40:$B$783,E$260)+'СЕТ СН'!$F$15</f>
        <v>#REF!</v>
      </c>
      <c r="F269" s="36" t="e">
        <f>SUMIFS(СВЦЭМ!#REF!,СВЦЭМ!$A$40:$A$783,$A269,СВЦЭМ!$B$40:$B$783,F$260)+'СЕТ СН'!$F$15</f>
        <v>#REF!</v>
      </c>
      <c r="G269" s="36" t="e">
        <f>SUMIFS(СВЦЭМ!#REF!,СВЦЭМ!$A$40:$A$783,$A269,СВЦЭМ!$B$40:$B$783,G$260)+'СЕТ СН'!$F$15</f>
        <v>#REF!</v>
      </c>
      <c r="H269" s="36" t="e">
        <f>SUMIFS(СВЦЭМ!#REF!,СВЦЭМ!$A$40:$A$783,$A269,СВЦЭМ!$B$40:$B$783,H$260)+'СЕТ СН'!$F$15</f>
        <v>#REF!</v>
      </c>
      <c r="I269" s="36" t="e">
        <f>SUMIFS(СВЦЭМ!#REF!,СВЦЭМ!$A$40:$A$783,$A269,СВЦЭМ!$B$40:$B$783,I$260)+'СЕТ СН'!$F$15</f>
        <v>#REF!</v>
      </c>
      <c r="J269" s="36" t="e">
        <f>SUMIFS(СВЦЭМ!#REF!,СВЦЭМ!$A$40:$A$783,$A269,СВЦЭМ!$B$40:$B$783,J$260)+'СЕТ СН'!$F$15</f>
        <v>#REF!</v>
      </c>
      <c r="K269" s="36" t="e">
        <f>SUMIFS(СВЦЭМ!#REF!,СВЦЭМ!$A$40:$A$783,$A269,СВЦЭМ!$B$40:$B$783,K$260)+'СЕТ СН'!$F$15</f>
        <v>#REF!</v>
      </c>
      <c r="L269" s="36" t="e">
        <f>SUMIFS(СВЦЭМ!#REF!,СВЦЭМ!$A$40:$A$783,$A269,СВЦЭМ!$B$40:$B$783,L$260)+'СЕТ СН'!$F$15</f>
        <v>#REF!</v>
      </c>
      <c r="M269" s="36" t="e">
        <f>SUMIFS(СВЦЭМ!#REF!,СВЦЭМ!$A$40:$A$783,$A269,СВЦЭМ!$B$40:$B$783,M$260)+'СЕТ СН'!$F$15</f>
        <v>#REF!</v>
      </c>
      <c r="N269" s="36" t="e">
        <f>SUMIFS(СВЦЭМ!#REF!,СВЦЭМ!$A$40:$A$783,$A269,СВЦЭМ!$B$40:$B$783,N$260)+'СЕТ СН'!$F$15</f>
        <v>#REF!</v>
      </c>
      <c r="O269" s="36" t="e">
        <f>SUMIFS(СВЦЭМ!#REF!,СВЦЭМ!$A$40:$A$783,$A269,СВЦЭМ!$B$40:$B$783,O$260)+'СЕТ СН'!$F$15</f>
        <v>#REF!</v>
      </c>
      <c r="P269" s="36" t="e">
        <f>SUMIFS(СВЦЭМ!#REF!,СВЦЭМ!$A$40:$A$783,$A269,СВЦЭМ!$B$40:$B$783,P$260)+'СЕТ СН'!$F$15</f>
        <v>#REF!</v>
      </c>
      <c r="Q269" s="36" t="e">
        <f>SUMIFS(СВЦЭМ!#REF!,СВЦЭМ!$A$40:$A$783,$A269,СВЦЭМ!$B$40:$B$783,Q$260)+'СЕТ СН'!$F$15</f>
        <v>#REF!</v>
      </c>
      <c r="R269" s="36" t="e">
        <f>SUMIFS(СВЦЭМ!#REF!,СВЦЭМ!$A$40:$A$783,$A269,СВЦЭМ!$B$40:$B$783,R$260)+'СЕТ СН'!$F$15</f>
        <v>#REF!</v>
      </c>
      <c r="S269" s="36" t="e">
        <f>SUMIFS(СВЦЭМ!#REF!,СВЦЭМ!$A$40:$A$783,$A269,СВЦЭМ!$B$40:$B$783,S$260)+'СЕТ СН'!$F$15</f>
        <v>#REF!</v>
      </c>
      <c r="T269" s="36" t="e">
        <f>SUMIFS(СВЦЭМ!#REF!,СВЦЭМ!$A$40:$A$783,$A269,СВЦЭМ!$B$40:$B$783,T$260)+'СЕТ СН'!$F$15</f>
        <v>#REF!</v>
      </c>
      <c r="U269" s="36" t="e">
        <f>SUMIFS(СВЦЭМ!#REF!,СВЦЭМ!$A$40:$A$783,$A269,СВЦЭМ!$B$40:$B$783,U$260)+'СЕТ СН'!$F$15</f>
        <v>#REF!</v>
      </c>
      <c r="V269" s="36" t="e">
        <f>SUMIFS(СВЦЭМ!#REF!,СВЦЭМ!$A$40:$A$783,$A269,СВЦЭМ!$B$40:$B$783,V$260)+'СЕТ СН'!$F$15</f>
        <v>#REF!</v>
      </c>
      <c r="W269" s="36" t="e">
        <f>SUMIFS(СВЦЭМ!#REF!,СВЦЭМ!$A$40:$A$783,$A269,СВЦЭМ!$B$40:$B$783,W$260)+'СЕТ СН'!$F$15</f>
        <v>#REF!</v>
      </c>
      <c r="X269" s="36" t="e">
        <f>SUMIFS(СВЦЭМ!#REF!,СВЦЭМ!$A$40:$A$783,$A269,СВЦЭМ!$B$40:$B$783,X$260)+'СЕТ СН'!$F$15</f>
        <v>#REF!</v>
      </c>
      <c r="Y269" s="36" t="e">
        <f>SUMIFS(СВЦЭМ!#REF!,СВЦЭМ!$A$40:$A$783,$A269,СВЦЭМ!$B$40:$B$783,Y$260)+'СЕТ СН'!$F$15</f>
        <v>#REF!</v>
      </c>
    </row>
    <row r="270" spans="1:27" ht="15.75" hidden="1" x14ac:dyDescent="0.2">
      <c r="A270" s="35">
        <f t="shared" si="7"/>
        <v>44296</v>
      </c>
      <c r="B270" s="36" t="e">
        <f>SUMIFS(СВЦЭМ!#REF!,СВЦЭМ!$A$40:$A$783,$A270,СВЦЭМ!$B$40:$B$783,B$260)+'СЕТ СН'!$F$15</f>
        <v>#REF!</v>
      </c>
      <c r="C270" s="36" t="e">
        <f>SUMIFS(СВЦЭМ!#REF!,СВЦЭМ!$A$40:$A$783,$A270,СВЦЭМ!$B$40:$B$783,C$260)+'СЕТ СН'!$F$15</f>
        <v>#REF!</v>
      </c>
      <c r="D270" s="36" t="e">
        <f>SUMIFS(СВЦЭМ!#REF!,СВЦЭМ!$A$40:$A$783,$A270,СВЦЭМ!$B$40:$B$783,D$260)+'СЕТ СН'!$F$15</f>
        <v>#REF!</v>
      </c>
      <c r="E270" s="36" t="e">
        <f>SUMIFS(СВЦЭМ!#REF!,СВЦЭМ!$A$40:$A$783,$A270,СВЦЭМ!$B$40:$B$783,E$260)+'СЕТ СН'!$F$15</f>
        <v>#REF!</v>
      </c>
      <c r="F270" s="36" t="e">
        <f>SUMIFS(СВЦЭМ!#REF!,СВЦЭМ!$A$40:$A$783,$A270,СВЦЭМ!$B$40:$B$783,F$260)+'СЕТ СН'!$F$15</f>
        <v>#REF!</v>
      </c>
      <c r="G270" s="36" t="e">
        <f>SUMIFS(СВЦЭМ!#REF!,СВЦЭМ!$A$40:$A$783,$A270,СВЦЭМ!$B$40:$B$783,G$260)+'СЕТ СН'!$F$15</f>
        <v>#REF!</v>
      </c>
      <c r="H270" s="36" t="e">
        <f>SUMIFS(СВЦЭМ!#REF!,СВЦЭМ!$A$40:$A$783,$A270,СВЦЭМ!$B$40:$B$783,H$260)+'СЕТ СН'!$F$15</f>
        <v>#REF!</v>
      </c>
      <c r="I270" s="36" t="e">
        <f>SUMIFS(СВЦЭМ!#REF!,СВЦЭМ!$A$40:$A$783,$A270,СВЦЭМ!$B$40:$B$783,I$260)+'СЕТ СН'!$F$15</f>
        <v>#REF!</v>
      </c>
      <c r="J270" s="36" t="e">
        <f>SUMIFS(СВЦЭМ!#REF!,СВЦЭМ!$A$40:$A$783,$A270,СВЦЭМ!$B$40:$B$783,J$260)+'СЕТ СН'!$F$15</f>
        <v>#REF!</v>
      </c>
      <c r="K270" s="36" t="e">
        <f>SUMIFS(СВЦЭМ!#REF!,СВЦЭМ!$A$40:$A$783,$A270,СВЦЭМ!$B$40:$B$783,K$260)+'СЕТ СН'!$F$15</f>
        <v>#REF!</v>
      </c>
      <c r="L270" s="36" t="e">
        <f>SUMIFS(СВЦЭМ!#REF!,СВЦЭМ!$A$40:$A$783,$A270,СВЦЭМ!$B$40:$B$783,L$260)+'СЕТ СН'!$F$15</f>
        <v>#REF!</v>
      </c>
      <c r="M270" s="36" t="e">
        <f>SUMIFS(СВЦЭМ!#REF!,СВЦЭМ!$A$40:$A$783,$A270,СВЦЭМ!$B$40:$B$783,M$260)+'СЕТ СН'!$F$15</f>
        <v>#REF!</v>
      </c>
      <c r="N270" s="36" t="e">
        <f>SUMIFS(СВЦЭМ!#REF!,СВЦЭМ!$A$40:$A$783,$A270,СВЦЭМ!$B$40:$B$783,N$260)+'СЕТ СН'!$F$15</f>
        <v>#REF!</v>
      </c>
      <c r="O270" s="36" t="e">
        <f>SUMIFS(СВЦЭМ!#REF!,СВЦЭМ!$A$40:$A$783,$A270,СВЦЭМ!$B$40:$B$783,O$260)+'СЕТ СН'!$F$15</f>
        <v>#REF!</v>
      </c>
      <c r="P270" s="36" t="e">
        <f>SUMIFS(СВЦЭМ!#REF!,СВЦЭМ!$A$40:$A$783,$A270,СВЦЭМ!$B$40:$B$783,P$260)+'СЕТ СН'!$F$15</f>
        <v>#REF!</v>
      </c>
      <c r="Q270" s="36" t="e">
        <f>SUMIFS(СВЦЭМ!#REF!,СВЦЭМ!$A$40:$A$783,$A270,СВЦЭМ!$B$40:$B$783,Q$260)+'СЕТ СН'!$F$15</f>
        <v>#REF!</v>
      </c>
      <c r="R270" s="36" t="e">
        <f>SUMIFS(СВЦЭМ!#REF!,СВЦЭМ!$A$40:$A$783,$A270,СВЦЭМ!$B$40:$B$783,R$260)+'СЕТ СН'!$F$15</f>
        <v>#REF!</v>
      </c>
      <c r="S270" s="36" t="e">
        <f>SUMIFS(СВЦЭМ!#REF!,СВЦЭМ!$A$40:$A$783,$A270,СВЦЭМ!$B$40:$B$783,S$260)+'СЕТ СН'!$F$15</f>
        <v>#REF!</v>
      </c>
      <c r="T270" s="36" t="e">
        <f>SUMIFS(СВЦЭМ!#REF!,СВЦЭМ!$A$40:$A$783,$A270,СВЦЭМ!$B$40:$B$783,T$260)+'СЕТ СН'!$F$15</f>
        <v>#REF!</v>
      </c>
      <c r="U270" s="36" t="e">
        <f>SUMIFS(СВЦЭМ!#REF!,СВЦЭМ!$A$40:$A$783,$A270,СВЦЭМ!$B$40:$B$783,U$260)+'СЕТ СН'!$F$15</f>
        <v>#REF!</v>
      </c>
      <c r="V270" s="36" t="e">
        <f>SUMIFS(СВЦЭМ!#REF!,СВЦЭМ!$A$40:$A$783,$A270,СВЦЭМ!$B$40:$B$783,V$260)+'СЕТ СН'!$F$15</f>
        <v>#REF!</v>
      </c>
      <c r="W270" s="36" t="e">
        <f>SUMIFS(СВЦЭМ!#REF!,СВЦЭМ!$A$40:$A$783,$A270,СВЦЭМ!$B$40:$B$783,W$260)+'СЕТ СН'!$F$15</f>
        <v>#REF!</v>
      </c>
      <c r="X270" s="36" t="e">
        <f>SUMIFS(СВЦЭМ!#REF!,СВЦЭМ!$A$40:$A$783,$A270,СВЦЭМ!$B$40:$B$783,X$260)+'СЕТ СН'!$F$15</f>
        <v>#REF!</v>
      </c>
      <c r="Y270" s="36" t="e">
        <f>SUMIFS(СВЦЭМ!#REF!,СВЦЭМ!$A$40:$A$783,$A270,СВЦЭМ!$B$40:$B$783,Y$260)+'СЕТ СН'!$F$15</f>
        <v>#REF!</v>
      </c>
    </row>
    <row r="271" spans="1:27" ht="15.75" hidden="1" x14ac:dyDescent="0.2">
      <c r="A271" s="35">
        <f t="shared" si="7"/>
        <v>44297</v>
      </c>
      <c r="B271" s="36" t="e">
        <f>SUMIFS(СВЦЭМ!#REF!,СВЦЭМ!$A$40:$A$783,$A271,СВЦЭМ!$B$40:$B$783,B$260)+'СЕТ СН'!$F$15</f>
        <v>#REF!</v>
      </c>
      <c r="C271" s="36" t="e">
        <f>SUMIFS(СВЦЭМ!#REF!,СВЦЭМ!$A$40:$A$783,$A271,СВЦЭМ!$B$40:$B$783,C$260)+'СЕТ СН'!$F$15</f>
        <v>#REF!</v>
      </c>
      <c r="D271" s="36" t="e">
        <f>SUMIFS(СВЦЭМ!#REF!,СВЦЭМ!$A$40:$A$783,$A271,СВЦЭМ!$B$40:$B$783,D$260)+'СЕТ СН'!$F$15</f>
        <v>#REF!</v>
      </c>
      <c r="E271" s="36" t="e">
        <f>SUMIFS(СВЦЭМ!#REF!,СВЦЭМ!$A$40:$A$783,$A271,СВЦЭМ!$B$40:$B$783,E$260)+'СЕТ СН'!$F$15</f>
        <v>#REF!</v>
      </c>
      <c r="F271" s="36" t="e">
        <f>SUMIFS(СВЦЭМ!#REF!,СВЦЭМ!$A$40:$A$783,$A271,СВЦЭМ!$B$40:$B$783,F$260)+'СЕТ СН'!$F$15</f>
        <v>#REF!</v>
      </c>
      <c r="G271" s="36" t="e">
        <f>SUMIFS(СВЦЭМ!#REF!,СВЦЭМ!$A$40:$A$783,$A271,СВЦЭМ!$B$40:$B$783,G$260)+'СЕТ СН'!$F$15</f>
        <v>#REF!</v>
      </c>
      <c r="H271" s="36" t="e">
        <f>SUMIFS(СВЦЭМ!#REF!,СВЦЭМ!$A$40:$A$783,$A271,СВЦЭМ!$B$40:$B$783,H$260)+'СЕТ СН'!$F$15</f>
        <v>#REF!</v>
      </c>
      <c r="I271" s="36" t="e">
        <f>SUMIFS(СВЦЭМ!#REF!,СВЦЭМ!$A$40:$A$783,$A271,СВЦЭМ!$B$40:$B$783,I$260)+'СЕТ СН'!$F$15</f>
        <v>#REF!</v>
      </c>
      <c r="J271" s="36" t="e">
        <f>SUMIFS(СВЦЭМ!#REF!,СВЦЭМ!$A$40:$A$783,$A271,СВЦЭМ!$B$40:$B$783,J$260)+'СЕТ СН'!$F$15</f>
        <v>#REF!</v>
      </c>
      <c r="K271" s="36" t="e">
        <f>SUMIFS(СВЦЭМ!#REF!,СВЦЭМ!$A$40:$A$783,$A271,СВЦЭМ!$B$40:$B$783,K$260)+'СЕТ СН'!$F$15</f>
        <v>#REF!</v>
      </c>
      <c r="L271" s="36" t="e">
        <f>SUMIFS(СВЦЭМ!#REF!,СВЦЭМ!$A$40:$A$783,$A271,СВЦЭМ!$B$40:$B$783,L$260)+'СЕТ СН'!$F$15</f>
        <v>#REF!</v>
      </c>
      <c r="M271" s="36" t="e">
        <f>SUMIFS(СВЦЭМ!#REF!,СВЦЭМ!$A$40:$A$783,$A271,СВЦЭМ!$B$40:$B$783,M$260)+'СЕТ СН'!$F$15</f>
        <v>#REF!</v>
      </c>
      <c r="N271" s="36" t="e">
        <f>SUMIFS(СВЦЭМ!#REF!,СВЦЭМ!$A$40:$A$783,$A271,СВЦЭМ!$B$40:$B$783,N$260)+'СЕТ СН'!$F$15</f>
        <v>#REF!</v>
      </c>
      <c r="O271" s="36" t="e">
        <f>SUMIFS(СВЦЭМ!#REF!,СВЦЭМ!$A$40:$A$783,$A271,СВЦЭМ!$B$40:$B$783,O$260)+'СЕТ СН'!$F$15</f>
        <v>#REF!</v>
      </c>
      <c r="P271" s="36" t="e">
        <f>SUMIFS(СВЦЭМ!#REF!,СВЦЭМ!$A$40:$A$783,$A271,СВЦЭМ!$B$40:$B$783,P$260)+'СЕТ СН'!$F$15</f>
        <v>#REF!</v>
      </c>
      <c r="Q271" s="36" t="e">
        <f>SUMIFS(СВЦЭМ!#REF!,СВЦЭМ!$A$40:$A$783,$A271,СВЦЭМ!$B$40:$B$783,Q$260)+'СЕТ СН'!$F$15</f>
        <v>#REF!</v>
      </c>
      <c r="R271" s="36" t="e">
        <f>SUMIFS(СВЦЭМ!#REF!,СВЦЭМ!$A$40:$A$783,$A271,СВЦЭМ!$B$40:$B$783,R$260)+'СЕТ СН'!$F$15</f>
        <v>#REF!</v>
      </c>
      <c r="S271" s="36" t="e">
        <f>SUMIFS(СВЦЭМ!#REF!,СВЦЭМ!$A$40:$A$783,$A271,СВЦЭМ!$B$40:$B$783,S$260)+'СЕТ СН'!$F$15</f>
        <v>#REF!</v>
      </c>
      <c r="T271" s="36" t="e">
        <f>SUMIFS(СВЦЭМ!#REF!,СВЦЭМ!$A$40:$A$783,$A271,СВЦЭМ!$B$40:$B$783,T$260)+'СЕТ СН'!$F$15</f>
        <v>#REF!</v>
      </c>
      <c r="U271" s="36" t="e">
        <f>SUMIFS(СВЦЭМ!#REF!,СВЦЭМ!$A$40:$A$783,$A271,СВЦЭМ!$B$40:$B$783,U$260)+'СЕТ СН'!$F$15</f>
        <v>#REF!</v>
      </c>
      <c r="V271" s="36" t="e">
        <f>SUMIFS(СВЦЭМ!#REF!,СВЦЭМ!$A$40:$A$783,$A271,СВЦЭМ!$B$40:$B$783,V$260)+'СЕТ СН'!$F$15</f>
        <v>#REF!</v>
      </c>
      <c r="W271" s="36" t="e">
        <f>SUMIFS(СВЦЭМ!#REF!,СВЦЭМ!$A$40:$A$783,$A271,СВЦЭМ!$B$40:$B$783,W$260)+'СЕТ СН'!$F$15</f>
        <v>#REF!</v>
      </c>
      <c r="X271" s="36" t="e">
        <f>SUMIFS(СВЦЭМ!#REF!,СВЦЭМ!$A$40:$A$783,$A271,СВЦЭМ!$B$40:$B$783,X$260)+'СЕТ СН'!$F$15</f>
        <v>#REF!</v>
      </c>
      <c r="Y271" s="36" t="e">
        <f>SUMIFS(СВЦЭМ!#REF!,СВЦЭМ!$A$40:$A$783,$A271,СВЦЭМ!$B$40:$B$783,Y$260)+'СЕТ СН'!$F$15</f>
        <v>#REF!</v>
      </c>
    </row>
    <row r="272" spans="1:27" ht="15.75" hidden="1" x14ac:dyDescent="0.2">
      <c r="A272" s="35">
        <f t="shared" si="7"/>
        <v>44298</v>
      </c>
      <c r="B272" s="36" t="e">
        <f>SUMIFS(СВЦЭМ!#REF!,СВЦЭМ!$A$40:$A$783,$A272,СВЦЭМ!$B$40:$B$783,B$260)+'СЕТ СН'!$F$15</f>
        <v>#REF!</v>
      </c>
      <c r="C272" s="36" t="e">
        <f>SUMIFS(СВЦЭМ!#REF!,СВЦЭМ!$A$40:$A$783,$A272,СВЦЭМ!$B$40:$B$783,C$260)+'СЕТ СН'!$F$15</f>
        <v>#REF!</v>
      </c>
      <c r="D272" s="36" t="e">
        <f>SUMIFS(СВЦЭМ!#REF!,СВЦЭМ!$A$40:$A$783,$A272,СВЦЭМ!$B$40:$B$783,D$260)+'СЕТ СН'!$F$15</f>
        <v>#REF!</v>
      </c>
      <c r="E272" s="36" t="e">
        <f>SUMIFS(СВЦЭМ!#REF!,СВЦЭМ!$A$40:$A$783,$A272,СВЦЭМ!$B$40:$B$783,E$260)+'СЕТ СН'!$F$15</f>
        <v>#REF!</v>
      </c>
      <c r="F272" s="36" t="e">
        <f>SUMIFS(СВЦЭМ!#REF!,СВЦЭМ!$A$40:$A$783,$A272,СВЦЭМ!$B$40:$B$783,F$260)+'СЕТ СН'!$F$15</f>
        <v>#REF!</v>
      </c>
      <c r="G272" s="36" t="e">
        <f>SUMIFS(СВЦЭМ!#REF!,СВЦЭМ!$A$40:$A$783,$A272,СВЦЭМ!$B$40:$B$783,G$260)+'СЕТ СН'!$F$15</f>
        <v>#REF!</v>
      </c>
      <c r="H272" s="36" t="e">
        <f>SUMIFS(СВЦЭМ!#REF!,СВЦЭМ!$A$40:$A$783,$A272,СВЦЭМ!$B$40:$B$783,H$260)+'СЕТ СН'!$F$15</f>
        <v>#REF!</v>
      </c>
      <c r="I272" s="36" t="e">
        <f>SUMIFS(СВЦЭМ!#REF!,СВЦЭМ!$A$40:$A$783,$A272,СВЦЭМ!$B$40:$B$783,I$260)+'СЕТ СН'!$F$15</f>
        <v>#REF!</v>
      </c>
      <c r="J272" s="36" t="e">
        <f>SUMIFS(СВЦЭМ!#REF!,СВЦЭМ!$A$40:$A$783,$A272,СВЦЭМ!$B$40:$B$783,J$260)+'СЕТ СН'!$F$15</f>
        <v>#REF!</v>
      </c>
      <c r="K272" s="36" t="e">
        <f>SUMIFS(СВЦЭМ!#REF!,СВЦЭМ!$A$40:$A$783,$A272,СВЦЭМ!$B$40:$B$783,K$260)+'СЕТ СН'!$F$15</f>
        <v>#REF!</v>
      </c>
      <c r="L272" s="36" t="e">
        <f>SUMIFS(СВЦЭМ!#REF!,СВЦЭМ!$A$40:$A$783,$A272,СВЦЭМ!$B$40:$B$783,L$260)+'СЕТ СН'!$F$15</f>
        <v>#REF!</v>
      </c>
      <c r="M272" s="36" t="e">
        <f>SUMIFS(СВЦЭМ!#REF!,СВЦЭМ!$A$40:$A$783,$A272,СВЦЭМ!$B$40:$B$783,M$260)+'СЕТ СН'!$F$15</f>
        <v>#REF!</v>
      </c>
      <c r="N272" s="36" t="e">
        <f>SUMIFS(СВЦЭМ!#REF!,СВЦЭМ!$A$40:$A$783,$A272,СВЦЭМ!$B$40:$B$783,N$260)+'СЕТ СН'!$F$15</f>
        <v>#REF!</v>
      </c>
      <c r="O272" s="36" t="e">
        <f>SUMIFS(СВЦЭМ!#REF!,СВЦЭМ!$A$40:$A$783,$A272,СВЦЭМ!$B$40:$B$783,O$260)+'СЕТ СН'!$F$15</f>
        <v>#REF!</v>
      </c>
      <c r="P272" s="36" t="e">
        <f>SUMIFS(СВЦЭМ!#REF!,СВЦЭМ!$A$40:$A$783,$A272,СВЦЭМ!$B$40:$B$783,P$260)+'СЕТ СН'!$F$15</f>
        <v>#REF!</v>
      </c>
      <c r="Q272" s="36" t="e">
        <f>SUMIFS(СВЦЭМ!#REF!,СВЦЭМ!$A$40:$A$783,$A272,СВЦЭМ!$B$40:$B$783,Q$260)+'СЕТ СН'!$F$15</f>
        <v>#REF!</v>
      </c>
      <c r="R272" s="36" t="e">
        <f>SUMIFS(СВЦЭМ!#REF!,СВЦЭМ!$A$40:$A$783,$A272,СВЦЭМ!$B$40:$B$783,R$260)+'СЕТ СН'!$F$15</f>
        <v>#REF!</v>
      </c>
      <c r="S272" s="36" t="e">
        <f>SUMIFS(СВЦЭМ!#REF!,СВЦЭМ!$A$40:$A$783,$A272,СВЦЭМ!$B$40:$B$783,S$260)+'СЕТ СН'!$F$15</f>
        <v>#REF!</v>
      </c>
      <c r="T272" s="36" t="e">
        <f>SUMIFS(СВЦЭМ!#REF!,СВЦЭМ!$A$40:$A$783,$A272,СВЦЭМ!$B$40:$B$783,T$260)+'СЕТ СН'!$F$15</f>
        <v>#REF!</v>
      </c>
      <c r="U272" s="36" t="e">
        <f>SUMIFS(СВЦЭМ!#REF!,СВЦЭМ!$A$40:$A$783,$A272,СВЦЭМ!$B$40:$B$783,U$260)+'СЕТ СН'!$F$15</f>
        <v>#REF!</v>
      </c>
      <c r="V272" s="36" t="e">
        <f>SUMIFS(СВЦЭМ!#REF!,СВЦЭМ!$A$40:$A$783,$A272,СВЦЭМ!$B$40:$B$783,V$260)+'СЕТ СН'!$F$15</f>
        <v>#REF!</v>
      </c>
      <c r="W272" s="36" t="e">
        <f>SUMIFS(СВЦЭМ!#REF!,СВЦЭМ!$A$40:$A$783,$A272,СВЦЭМ!$B$40:$B$783,W$260)+'СЕТ СН'!$F$15</f>
        <v>#REF!</v>
      </c>
      <c r="X272" s="36" t="e">
        <f>SUMIFS(СВЦЭМ!#REF!,СВЦЭМ!$A$40:$A$783,$A272,СВЦЭМ!$B$40:$B$783,X$260)+'СЕТ СН'!$F$15</f>
        <v>#REF!</v>
      </c>
      <c r="Y272" s="36" t="e">
        <f>SUMIFS(СВЦЭМ!#REF!,СВЦЭМ!$A$40:$A$783,$A272,СВЦЭМ!$B$40:$B$783,Y$260)+'СЕТ СН'!$F$15</f>
        <v>#REF!</v>
      </c>
    </row>
    <row r="273" spans="1:25" ht="15.75" hidden="1" x14ac:dyDescent="0.2">
      <c r="A273" s="35">
        <f t="shared" si="7"/>
        <v>44299</v>
      </c>
      <c r="B273" s="36" t="e">
        <f>SUMIFS(СВЦЭМ!#REF!,СВЦЭМ!$A$40:$A$783,$A273,СВЦЭМ!$B$40:$B$783,B$260)+'СЕТ СН'!$F$15</f>
        <v>#REF!</v>
      </c>
      <c r="C273" s="36" t="e">
        <f>SUMIFS(СВЦЭМ!#REF!,СВЦЭМ!$A$40:$A$783,$A273,СВЦЭМ!$B$40:$B$783,C$260)+'СЕТ СН'!$F$15</f>
        <v>#REF!</v>
      </c>
      <c r="D273" s="36" t="e">
        <f>SUMIFS(СВЦЭМ!#REF!,СВЦЭМ!$A$40:$A$783,$A273,СВЦЭМ!$B$40:$B$783,D$260)+'СЕТ СН'!$F$15</f>
        <v>#REF!</v>
      </c>
      <c r="E273" s="36" t="e">
        <f>SUMIFS(СВЦЭМ!#REF!,СВЦЭМ!$A$40:$A$783,$A273,СВЦЭМ!$B$40:$B$783,E$260)+'СЕТ СН'!$F$15</f>
        <v>#REF!</v>
      </c>
      <c r="F273" s="36" t="e">
        <f>SUMIFS(СВЦЭМ!#REF!,СВЦЭМ!$A$40:$A$783,$A273,СВЦЭМ!$B$40:$B$783,F$260)+'СЕТ СН'!$F$15</f>
        <v>#REF!</v>
      </c>
      <c r="G273" s="36" t="e">
        <f>SUMIFS(СВЦЭМ!#REF!,СВЦЭМ!$A$40:$A$783,$A273,СВЦЭМ!$B$40:$B$783,G$260)+'СЕТ СН'!$F$15</f>
        <v>#REF!</v>
      </c>
      <c r="H273" s="36" t="e">
        <f>SUMIFS(СВЦЭМ!#REF!,СВЦЭМ!$A$40:$A$783,$A273,СВЦЭМ!$B$40:$B$783,H$260)+'СЕТ СН'!$F$15</f>
        <v>#REF!</v>
      </c>
      <c r="I273" s="36" t="e">
        <f>SUMIFS(СВЦЭМ!#REF!,СВЦЭМ!$A$40:$A$783,$A273,СВЦЭМ!$B$40:$B$783,I$260)+'СЕТ СН'!$F$15</f>
        <v>#REF!</v>
      </c>
      <c r="J273" s="36" t="e">
        <f>SUMIFS(СВЦЭМ!#REF!,СВЦЭМ!$A$40:$A$783,$A273,СВЦЭМ!$B$40:$B$783,J$260)+'СЕТ СН'!$F$15</f>
        <v>#REF!</v>
      </c>
      <c r="K273" s="36" t="e">
        <f>SUMIFS(СВЦЭМ!#REF!,СВЦЭМ!$A$40:$A$783,$A273,СВЦЭМ!$B$40:$B$783,K$260)+'СЕТ СН'!$F$15</f>
        <v>#REF!</v>
      </c>
      <c r="L273" s="36" t="e">
        <f>SUMIFS(СВЦЭМ!#REF!,СВЦЭМ!$A$40:$A$783,$A273,СВЦЭМ!$B$40:$B$783,L$260)+'СЕТ СН'!$F$15</f>
        <v>#REF!</v>
      </c>
      <c r="M273" s="36" t="e">
        <f>SUMIFS(СВЦЭМ!#REF!,СВЦЭМ!$A$40:$A$783,$A273,СВЦЭМ!$B$40:$B$783,M$260)+'СЕТ СН'!$F$15</f>
        <v>#REF!</v>
      </c>
      <c r="N273" s="36" t="e">
        <f>SUMIFS(СВЦЭМ!#REF!,СВЦЭМ!$A$40:$A$783,$A273,СВЦЭМ!$B$40:$B$783,N$260)+'СЕТ СН'!$F$15</f>
        <v>#REF!</v>
      </c>
      <c r="O273" s="36" t="e">
        <f>SUMIFS(СВЦЭМ!#REF!,СВЦЭМ!$A$40:$A$783,$A273,СВЦЭМ!$B$40:$B$783,O$260)+'СЕТ СН'!$F$15</f>
        <v>#REF!</v>
      </c>
      <c r="P273" s="36" t="e">
        <f>SUMIFS(СВЦЭМ!#REF!,СВЦЭМ!$A$40:$A$783,$A273,СВЦЭМ!$B$40:$B$783,P$260)+'СЕТ СН'!$F$15</f>
        <v>#REF!</v>
      </c>
      <c r="Q273" s="36" t="e">
        <f>SUMIFS(СВЦЭМ!#REF!,СВЦЭМ!$A$40:$A$783,$A273,СВЦЭМ!$B$40:$B$783,Q$260)+'СЕТ СН'!$F$15</f>
        <v>#REF!</v>
      </c>
      <c r="R273" s="36" t="e">
        <f>SUMIFS(СВЦЭМ!#REF!,СВЦЭМ!$A$40:$A$783,$A273,СВЦЭМ!$B$40:$B$783,R$260)+'СЕТ СН'!$F$15</f>
        <v>#REF!</v>
      </c>
      <c r="S273" s="36" t="e">
        <f>SUMIFS(СВЦЭМ!#REF!,СВЦЭМ!$A$40:$A$783,$A273,СВЦЭМ!$B$40:$B$783,S$260)+'СЕТ СН'!$F$15</f>
        <v>#REF!</v>
      </c>
      <c r="T273" s="36" t="e">
        <f>SUMIFS(СВЦЭМ!#REF!,СВЦЭМ!$A$40:$A$783,$A273,СВЦЭМ!$B$40:$B$783,T$260)+'СЕТ СН'!$F$15</f>
        <v>#REF!</v>
      </c>
      <c r="U273" s="36" t="e">
        <f>SUMIFS(СВЦЭМ!#REF!,СВЦЭМ!$A$40:$A$783,$A273,СВЦЭМ!$B$40:$B$783,U$260)+'СЕТ СН'!$F$15</f>
        <v>#REF!</v>
      </c>
      <c r="V273" s="36" t="e">
        <f>SUMIFS(СВЦЭМ!#REF!,СВЦЭМ!$A$40:$A$783,$A273,СВЦЭМ!$B$40:$B$783,V$260)+'СЕТ СН'!$F$15</f>
        <v>#REF!</v>
      </c>
      <c r="W273" s="36" t="e">
        <f>SUMIFS(СВЦЭМ!#REF!,СВЦЭМ!$A$40:$A$783,$A273,СВЦЭМ!$B$40:$B$783,W$260)+'СЕТ СН'!$F$15</f>
        <v>#REF!</v>
      </c>
      <c r="X273" s="36" t="e">
        <f>SUMIFS(СВЦЭМ!#REF!,СВЦЭМ!$A$40:$A$783,$A273,СВЦЭМ!$B$40:$B$783,X$260)+'СЕТ СН'!$F$15</f>
        <v>#REF!</v>
      </c>
      <c r="Y273" s="36" t="e">
        <f>SUMIFS(СВЦЭМ!#REF!,СВЦЭМ!$A$40:$A$783,$A273,СВЦЭМ!$B$40:$B$783,Y$260)+'СЕТ СН'!$F$15</f>
        <v>#REF!</v>
      </c>
    </row>
    <row r="274" spans="1:25" ht="15.75" hidden="1" x14ac:dyDescent="0.2">
      <c r="A274" s="35">
        <f t="shared" si="7"/>
        <v>44300</v>
      </c>
      <c r="B274" s="36" t="e">
        <f>SUMIFS(СВЦЭМ!#REF!,СВЦЭМ!$A$40:$A$783,$A274,СВЦЭМ!$B$40:$B$783,B$260)+'СЕТ СН'!$F$15</f>
        <v>#REF!</v>
      </c>
      <c r="C274" s="36" t="e">
        <f>SUMIFS(СВЦЭМ!#REF!,СВЦЭМ!$A$40:$A$783,$A274,СВЦЭМ!$B$40:$B$783,C$260)+'СЕТ СН'!$F$15</f>
        <v>#REF!</v>
      </c>
      <c r="D274" s="36" t="e">
        <f>SUMIFS(СВЦЭМ!#REF!,СВЦЭМ!$A$40:$A$783,$A274,СВЦЭМ!$B$40:$B$783,D$260)+'СЕТ СН'!$F$15</f>
        <v>#REF!</v>
      </c>
      <c r="E274" s="36" t="e">
        <f>SUMIFS(СВЦЭМ!#REF!,СВЦЭМ!$A$40:$A$783,$A274,СВЦЭМ!$B$40:$B$783,E$260)+'СЕТ СН'!$F$15</f>
        <v>#REF!</v>
      </c>
      <c r="F274" s="36" t="e">
        <f>SUMIFS(СВЦЭМ!#REF!,СВЦЭМ!$A$40:$A$783,$A274,СВЦЭМ!$B$40:$B$783,F$260)+'СЕТ СН'!$F$15</f>
        <v>#REF!</v>
      </c>
      <c r="G274" s="36" t="e">
        <f>SUMIFS(СВЦЭМ!#REF!,СВЦЭМ!$A$40:$A$783,$A274,СВЦЭМ!$B$40:$B$783,G$260)+'СЕТ СН'!$F$15</f>
        <v>#REF!</v>
      </c>
      <c r="H274" s="36" t="e">
        <f>SUMIFS(СВЦЭМ!#REF!,СВЦЭМ!$A$40:$A$783,$A274,СВЦЭМ!$B$40:$B$783,H$260)+'СЕТ СН'!$F$15</f>
        <v>#REF!</v>
      </c>
      <c r="I274" s="36" t="e">
        <f>SUMIFS(СВЦЭМ!#REF!,СВЦЭМ!$A$40:$A$783,$A274,СВЦЭМ!$B$40:$B$783,I$260)+'СЕТ СН'!$F$15</f>
        <v>#REF!</v>
      </c>
      <c r="J274" s="36" t="e">
        <f>SUMIFS(СВЦЭМ!#REF!,СВЦЭМ!$A$40:$A$783,$A274,СВЦЭМ!$B$40:$B$783,J$260)+'СЕТ СН'!$F$15</f>
        <v>#REF!</v>
      </c>
      <c r="K274" s="36" t="e">
        <f>SUMIFS(СВЦЭМ!#REF!,СВЦЭМ!$A$40:$A$783,$A274,СВЦЭМ!$B$40:$B$783,K$260)+'СЕТ СН'!$F$15</f>
        <v>#REF!</v>
      </c>
      <c r="L274" s="36" t="e">
        <f>SUMIFS(СВЦЭМ!#REF!,СВЦЭМ!$A$40:$A$783,$A274,СВЦЭМ!$B$40:$B$783,L$260)+'СЕТ СН'!$F$15</f>
        <v>#REF!</v>
      </c>
      <c r="M274" s="36" t="e">
        <f>SUMIFS(СВЦЭМ!#REF!,СВЦЭМ!$A$40:$A$783,$A274,СВЦЭМ!$B$40:$B$783,M$260)+'СЕТ СН'!$F$15</f>
        <v>#REF!</v>
      </c>
      <c r="N274" s="36" t="e">
        <f>SUMIFS(СВЦЭМ!#REF!,СВЦЭМ!$A$40:$A$783,$A274,СВЦЭМ!$B$40:$B$783,N$260)+'СЕТ СН'!$F$15</f>
        <v>#REF!</v>
      </c>
      <c r="O274" s="36" t="e">
        <f>SUMIFS(СВЦЭМ!#REF!,СВЦЭМ!$A$40:$A$783,$A274,СВЦЭМ!$B$40:$B$783,O$260)+'СЕТ СН'!$F$15</f>
        <v>#REF!</v>
      </c>
      <c r="P274" s="36" t="e">
        <f>SUMIFS(СВЦЭМ!#REF!,СВЦЭМ!$A$40:$A$783,$A274,СВЦЭМ!$B$40:$B$783,P$260)+'СЕТ СН'!$F$15</f>
        <v>#REF!</v>
      </c>
      <c r="Q274" s="36" t="e">
        <f>SUMIFS(СВЦЭМ!#REF!,СВЦЭМ!$A$40:$A$783,$A274,СВЦЭМ!$B$40:$B$783,Q$260)+'СЕТ СН'!$F$15</f>
        <v>#REF!</v>
      </c>
      <c r="R274" s="36" t="e">
        <f>SUMIFS(СВЦЭМ!#REF!,СВЦЭМ!$A$40:$A$783,$A274,СВЦЭМ!$B$40:$B$783,R$260)+'СЕТ СН'!$F$15</f>
        <v>#REF!</v>
      </c>
      <c r="S274" s="36" t="e">
        <f>SUMIFS(СВЦЭМ!#REF!,СВЦЭМ!$A$40:$A$783,$A274,СВЦЭМ!$B$40:$B$783,S$260)+'СЕТ СН'!$F$15</f>
        <v>#REF!</v>
      </c>
      <c r="T274" s="36" t="e">
        <f>SUMIFS(СВЦЭМ!#REF!,СВЦЭМ!$A$40:$A$783,$A274,СВЦЭМ!$B$40:$B$783,T$260)+'СЕТ СН'!$F$15</f>
        <v>#REF!</v>
      </c>
      <c r="U274" s="36" t="e">
        <f>SUMIFS(СВЦЭМ!#REF!,СВЦЭМ!$A$40:$A$783,$A274,СВЦЭМ!$B$40:$B$783,U$260)+'СЕТ СН'!$F$15</f>
        <v>#REF!</v>
      </c>
      <c r="V274" s="36" t="e">
        <f>SUMIFS(СВЦЭМ!#REF!,СВЦЭМ!$A$40:$A$783,$A274,СВЦЭМ!$B$40:$B$783,V$260)+'СЕТ СН'!$F$15</f>
        <v>#REF!</v>
      </c>
      <c r="W274" s="36" t="e">
        <f>SUMIFS(СВЦЭМ!#REF!,СВЦЭМ!$A$40:$A$783,$A274,СВЦЭМ!$B$40:$B$783,W$260)+'СЕТ СН'!$F$15</f>
        <v>#REF!</v>
      </c>
      <c r="X274" s="36" t="e">
        <f>SUMIFS(СВЦЭМ!#REF!,СВЦЭМ!$A$40:$A$783,$A274,СВЦЭМ!$B$40:$B$783,X$260)+'СЕТ СН'!$F$15</f>
        <v>#REF!</v>
      </c>
      <c r="Y274" s="36" t="e">
        <f>SUMIFS(СВЦЭМ!#REF!,СВЦЭМ!$A$40:$A$783,$A274,СВЦЭМ!$B$40:$B$783,Y$260)+'СЕТ СН'!$F$15</f>
        <v>#REF!</v>
      </c>
    </row>
    <row r="275" spans="1:25" ht="15.75" hidden="1" x14ac:dyDescent="0.2">
      <c r="A275" s="35">
        <f t="shared" si="7"/>
        <v>44301</v>
      </c>
      <c r="B275" s="36" t="e">
        <f>SUMIFS(СВЦЭМ!#REF!,СВЦЭМ!$A$40:$A$783,$A275,СВЦЭМ!$B$40:$B$783,B$260)+'СЕТ СН'!$F$15</f>
        <v>#REF!</v>
      </c>
      <c r="C275" s="36" t="e">
        <f>SUMIFS(СВЦЭМ!#REF!,СВЦЭМ!$A$40:$A$783,$A275,СВЦЭМ!$B$40:$B$783,C$260)+'СЕТ СН'!$F$15</f>
        <v>#REF!</v>
      </c>
      <c r="D275" s="36" t="e">
        <f>SUMIFS(СВЦЭМ!#REF!,СВЦЭМ!$A$40:$A$783,$A275,СВЦЭМ!$B$40:$B$783,D$260)+'СЕТ СН'!$F$15</f>
        <v>#REF!</v>
      </c>
      <c r="E275" s="36" t="e">
        <f>SUMIFS(СВЦЭМ!#REF!,СВЦЭМ!$A$40:$A$783,$A275,СВЦЭМ!$B$40:$B$783,E$260)+'СЕТ СН'!$F$15</f>
        <v>#REF!</v>
      </c>
      <c r="F275" s="36" t="e">
        <f>SUMIFS(СВЦЭМ!#REF!,СВЦЭМ!$A$40:$A$783,$A275,СВЦЭМ!$B$40:$B$783,F$260)+'СЕТ СН'!$F$15</f>
        <v>#REF!</v>
      </c>
      <c r="G275" s="36" t="e">
        <f>SUMIFS(СВЦЭМ!#REF!,СВЦЭМ!$A$40:$A$783,$A275,СВЦЭМ!$B$40:$B$783,G$260)+'СЕТ СН'!$F$15</f>
        <v>#REF!</v>
      </c>
      <c r="H275" s="36" t="e">
        <f>SUMIFS(СВЦЭМ!#REF!,СВЦЭМ!$A$40:$A$783,$A275,СВЦЭМ!$B$40:$B$783,H$260)+'СЕТ СН'!$F$15</f>
        <v>#REF!</v>
      </c>
      <c r="I275" s="36" t="e">
        <f>SUMIFS(СВЦЭМ!#REF!,СВЦЭМ!$A$40:$A$783,$A275,СВЦЭМ!$B$40:$B$783,I$260)+'СЕТ СН'!$F$15</f>
        <v>#REF!</v>
      </c>
      <c r="J275" s="36" t="e">
        <f>SUMIFS(СВЦЭМ!#REF!,СВЦЭМ!$A$40:$A$783,$A275,СВЦЭМ!$B$40:$B$783,J$260)+'СЕТ СН'!$F$15</f>
        <v>#REF!</v>
      </c>
      <c r="K275" s="36" t="e">
        <f>SUMIFS(СВЦЭМ!#REF!,СВЦЭМ!$A$40:$A$783,$A275,СВЦЭМ!$B$40:$B$783,K$260)+'СЕТ СН'!$F$15</f>
        <v>#REF!</v>
      </c>
      <c r="L275" s="36" t="e">
        <f>SUMIFS(СВЦЭМ!#REF!,СВЦЭМ!$A$40:$A$783,$A275,СВЦЭМ!$B$40:$B$783,L$260)+'СЕТ СН'!$F$15</f>
        <v>#REF!</v>
      </c>
      <c r="M275" s="36" t="e">
        <f>SUMIFS(СВЦЭМ!#REF!,СВЦЭМ!$A$40:$A$783,$A275,СВЦЭМ!$B$40:$B$783,M$260)+'СЕТ СН'!$F$15</f>
        <v>#REF!</v>
      </c>
      <c r="N275" s="36" t="e">
        <f>SUMIFS(СВЦЭМ!#REF!,СВЦЭМ!$A$40:$A$783,$A275,СВЦЭМ!$B$40:$B$783,N$260)+'СЕТ СН'!$F$15</f>
        <v>#REF!</v>
      </c>
      <c r="O275" s="36" t="e">
        <f>SUMIFS(СВЦЭМ!#REF!,СВЦЭМ!$A$40:$A$783,$A275,СВЦЭМ!$B$40:$B$783,O$260)+'СЕТ СН'!$F$15</f>
        <v>#REF!</v>
      </c>
      <c r="P275" s="36" t="e">
        <f>SUMIFS(СВЦЭМ!#REF!,СВЦЭМ!$A$40:$A$783,$A275,СВЦЭМ!$B$40:$B$783,P$260)+'СЕТ СН'!$F$15</f>
        <v>#REF!</v>
      </c>
      <c r="Q275" s="36" t="e">
        <f>SUMIFS(СВЦЭМ!#REF!,СВЦЭМ!$A$40:$A$783,$A275,СВЦЭМ!$B$40:$B$783,Q$260)+'СЕТ СН'!$F$15</f>
        <v>#REF!</v>
      </c>
      <c r="R275" s="36" t="e">
        <f>SUMIFS(СВЦЭМ!#REF!,СВЦЭМ!$A$40:$A$783,$A275,СВЦЭМ!$B$40:$B$783,R$260)+'СЕТ СН'!$F$15</f>
        <v>#REF!</v>
      </c>
      <c r="S275" s="36" t="e">
        <f>SUMIFS(СВЦЭМ!#REF!,СВЦЭМ!$A$40:$A$783,$A275,СВЦЭМ!$B$40:$B$783,S$260)+'СЕТ СН'!$F$15</f>
        <v>#REF!</v>
      </c>
      <c r="T275" s="36" t="e">
        <f>SUMIFS(СВЦЭМ!#REF!,СВЦЭМ!$A$40:$A$783,$A275,СВЦЭМ!$B$40:$B$783,T$260)+'СЕТ СН'!$F$15</f>
        <v>#REF!</v>
      </c>
      <c r="U275" s="36" t="e">
        <f>SUMIFS(СВЦЭМ!#REF!,СВЦЭМ!$A$40:$A$783,$A275,СВЦЭМ!$B$40:$B$783,U$260)+'СЕТ СН'!$F$15</f>
        <v>#REF!</v>
      </c>
      <c r="V275" s="36" t="e">
        <f>SUMIFS(СВЦЭМ!#REF!,СВЦЭМ!$A$40:$A$783,$A275,СВЦЭМ!$B$40:$B$783,V$260)+'СЕТ СН'!$F$15</f>
        <v>#REF!</v>
      </c>
      <c r="W275" s="36" t="e">
        <f>SUMIFS(СВЦЭМ!#REF!,СВЦЭМ!$A$40:$A$783,$A275,СВЦЭМ!$B$40:$B$783,W$260)+'СЕТ СН'!$F$15</f>
        <v>#REF!</v>
      </c>
      <c r="X275" s="36" t="e">
        <f>SUMIFS(СВЦЭМ!#REF!,СВЦЭМ!$A$40:$A$783,$A275,СВЦЭМ!$B$40:$B$783,X$260)+'СЕТ СН'!$F$15</f>
        <v>#REF!</v>
      </c>
      <c r="Y275" s="36" t="e">
        <f>SUMIFS(СВЦЭМ!#REF!,СВЦЭМ!$A$40:$A$783,$A275,СВЦЭМ!$B$40:$B$783,Y$260)+'СЕТ СН'!$F$15</f>
        <v>#REF!</v>
      </c>
    </row>
    <row r="276" spans="1:25" ht="15.75" hidden="1" x14ac:dyDescent="0.2">
      <c r="A276" s="35">
        <f t="shared" si="7"/>
        <v>44302</v>
      </c>
      <c r="B276" s="36" t="e">
        <f>SUMIFS(СВЦЭМ!#REF!,СВЦЭМ!$A$40:$A$783,$A276,СВЦЭМ!$B$40:$B$783,B$260)+'СЕТ СН'!$F$15</f>
        <v>#REF!</v>
      </c>
      <c r="C276" s="36" t="e">
        <f>SUMIFS(СВЦЭМ!#REF!,СВЦЭМ!$A$40:$A$783,$A276,СВЦЭМ!$B$40:$B$783,C$260)+'СЕТ СН'!$F$15</f>
        <v>#REF!</v>
      </c>
      <c r="D276" s="36" t="e">
        <f>SUMIFS(СВЦЭМ!#REF!,СВЦЭМ!$A$40:$A$783,$A276,СВЦЭМ!$B$40:$B$783,D$260)+'СЕТ СН'!$F$15</f>
        <v>#REF!</v>
      </c>
      <c r="E276" s="36" t="e">
        <f>SUMIFS(СВЦЭМ!#REF!,СВЦЭМ!$A$40:$A$783,$A276,СВЦЭМ!$B$40:$B$783,E$260)+'СЕТ СН'!$F$15</f>
        <v>#REF!</v>
      </c>
      <c r="F276" s="36" t="e">
        <f>SUMIFS(СВЦЭМ!#REF!,СВЦЭМ!$A$40:$A$783,$A276,СВЦЭМ!$B$40:$B$783,F$260)+'СЕТ СН'!$F$15</f>
        <v>#REF!</v>
      </c>
      <c r="G276" s="36" t="e">
        <f>SUMIFS(СВЦЭМ!#REF!,СВЦЭМ!$A$40:$A$783,$A276,СВЦЭМ!$B$40:$B$783,G$260)+'СЕТ СН'!$F$15</f>
        <v>#REF!</v>
      </c>
      <c r="H276" s="36" t="e">
        <f>SUMIFS(СВЦЭМ!#REF!,СВЦЭМ!$A$40:$A$783,$A276,СВЦЭМ!$B$40:$B$783,H$260)+'СЕТ СН'!$F$15</f>
        <v>#REF!</v>
      </c>
      <c r="I276" s="36" t="e">
        <f>SUMIFS(СВЦЭМ!#REF!,СВЦЭМ!$A$40:$A$783,$A276,СВЦЭМ!$B$40:$B$783,I$260)+'СЕТ СН'!$F$15</f>
        <v>#REF!</v>
      </c>
      <c r="J276" s="36" t="e">
        <f>SUMIFS(СВЦЭМ!#REF!,СВЦЭМ!$A$40:$A$783,$A276,СВЦЭМ!$B$40:$B$783,J$260)+'СЕТ СН'!$F$15</f>
        <v>#REF!</v>
      </c>
      <c r="K276" s="36" t="e">
        <f>SUMIFS(СВЦЭМ!#REF!,СВЦЭМ!$A$40:$A$783,$A276,СВЦЭМ!$B$40:$B$783,K$260)+'СЕТ СН'!$F$15</f>
        <v>#REF!</v>
      </c>
      <c r="L276" s="36" t="e">
        <f>SUMIFS(СВЦЭМ!#REF!,СВЦЭМ!$A$40:$A$783,$A276,СВЦЭМ!$B$40:$B$783,L$260)+'СЕТ СН'!$F$15</f>
        <v>#REF!</v>
      </c>
      <c r="M276" s="36" t="e">
        <f>SUMIFS(СВЦЭМ!#REF!,СВЦЭМ!$A$40:$A$783,$A276,СВЦЭМ!$B$40:$B$783,M$260)+'СЕТ СН'!$F$15</f>
        <v>#REF!</v>
      </c>
      <c r="N276" s="36" t="e">
        <f>SUMIFS(СВЦЭМ!#REF!,СВЦЭМ!$A$40:$A$783,$A276,СВЦЭМ!$B$40:$B$783,N$260)+'СЕТ СН'!$F$15</f>
        <v>#REF!</v>
      </c>
      <c r="O276" s="36" t="e">
        <f>SUMIFS(СВЦЭМ!#REF!,СВЦЭМ!$A$40:$A$783,$A276,СВЦЭМ!$B$40:$B$783,O$260)+'СЕТ СН'!$F$15</f>
        <v>#REF!</v>
      </c>
      <c r="P276" s="36" t="e">
        <f>SUMIFS(СВЦЭМ!#REF!,СВЦЭМ!$A$40:$A$783,$A276,СВЦЭМ!$B$40:$B$783,P$260)+'СЕТ СН'!$F$15</f>
        <v>#REF!</v>
      </c>
      <c r="Q276" s="36" t="e">
        <f>SUMIFS(СВЦЭМ!#REF!,СВЦЭМ!$A$40:$A$783,$A276,СВЦЭМ!$B$40:$B$783,Q$260)+'СЕТ СН'!$F$15</f>
        <v>#REF!</v>
      </c>
      <c r="R276" s="36" t="e">
        <f>SUMIFS(СВЦЭМ!#REF!,СВЦЭМ!$A$40:$A$783,$A276,СВЦЭМ!$B$40:$B$783,R$260)+'СЕТ СН'!$F$15</f>
        <v>#REF!</v>
      </c>
      <c r="S276" s="36" t="e">
        <f>SUMIFS(СВЦЭМ!#REF!,СВЦЭМ!$A$40:$A$783,$A276,СВЦЭМ!$B$40:$B$783,S$260)+'СЕТ СН'!$F$15</f>
        <v>#REF!</v>
      </c>
      <c r="T276" s="36" t="e">
        <f>SUMIFS(СВЦЭМ!#REF!,СВЦЭМ!$A$40:$A$783,$A276,СВЦЭМ!$B$40:$B$783,T$260)+'СЕТ СН'!$F$15</f>
        <v>#REF!</v>
      </c>
      <c r="U276" s="36" t="e">
        <f>SUMIFS(СВЦЭМ!#REF!,СВЦЭМ!$A$40:$A$783,$A276,СВЦЭМ!$B$40:$B$783,U$260)+'СЕТ СН'!$F$15</f>
        <v>#REF!</v>
      </c>
      <c r="V276" s="36" t="e">
        <f>SUMIFS(СВЦЭМ!#REF!,СВЦЭМ!$A$40:$A$783,$A276,СВЦЭМ!$B$40:$B$783,V$260)+'СЕТ СН'!$F$15</f>
        <v>#REF!</v>
      </c>
      <c r="W276" s="36" t="e">
        <f>SUMIFS(СВЦЭМ!#REF!,СВЦЭМ!$A$40:$A$783,$A276,СВЦЭМ!$B$40:$B$783,W$260)+'СЕТ СН'!$F$15</f>
        <v>#REF!</v>
      </c>
      <c r="X276" s="36" t="e">
        <f>SUMIFS(СВЦЭМ!#REF!,СВЦЭМ!$A$40:$A$783,$A276,СВЦЭМ!$B$40:$B$783,X$260)+'СЕТ СН'!$F$15</f>
        <v>#REF!</v>
      </c>
      <c r="Y276" s="36" t="e">
        <f>SUMIFS(СВЦЭМ!#REF!,СВЦЭМ!$A$40:$A$783,$A276,СВЦЭМ!$B$40:$B$783,Y$260)+'СЕТ СН'!$F$15</f>
        <v>#REF!</v>
      </c>
    </row>
    <row r="277" spans="1:25" ht="15.75" hidden="1" x14ac:dyDescent="0.2">
      <c r="A277" s="35">
        <f t="shared" si="7"/>
        <v>44303</v>
      </c>
      <c r="B277" s="36" t="e">
        <f>SUMIFS(СВЦЭМ!#REF!,СВЦЭМ!$A$40:$A$783,$A277,СВЦЭМ!$B$40:$B$783,B$260)+'СЕТ СН'!$F$15</f>
        <v>#REF!</v>
      </c>
      <c r="C277" s="36" t="e">
        <f>SUMIFS(СВЦЭМ!#REF!,СВЦЭМ!$A$40:$A$783,$A277,СВЦЭМ!$B$40:$B$783,C$260)+'СЕТ СН'!$F$15</f>
        <v>#REF!</v>
      </c>
      <c r="D277" s="36" t="e">
        <f>SUMIFS(СВЦЭМ!#REF!,СВЦЭМ!$A$40:$A$783,$A277,СВЦЭМ!$B$40:$B$783,D$260)+'СЕТ СН'!$F$15</f>
        <v>#REF!</v>
      </c>
      <c r="E277" s="36" t="e">
        <f>SUMIFS(СВЦЭМ!#REF!,СВЦЭМ!$A$40:$A$783,$A277,СВЦЭМ!$B$40:$B$783,E$260)+'СЕТ СН'!$F$15</f>
        <v>#REF!</v>
      </c>
      <c r="F277" s="36" t="e">
        <f>SUMIFS(СВЦЭМ!#REF!,СВЦЭМ!$A$40:$A$783,$A277,СВЦЭМ!$B$40:$B$783,F$260)+'СЕТ СН'!$F$15</f>
        <v>#REF!</v>
      </c>
      <c r="G277" s="36" t="e">
        <f>SUMIFS(СВЦЭМ!#REF!,СВЦЭМ!$A$40:$A$783,$A277,СВЦЭМ!$B$40:$B$783,G$260)+'СЕТ СН'!$F$15</f>
        <v>#REF!</v>
      </c>
      <c r="H277" s="36" t="e">
        <f>SUMIFS(СВЦЭМ!#REF!,СВЦЭМ!$A$40:$A$783,$A277,СВЦЭМ!$B$40:$B$783,H$260)+'СЕТ СН'!$F$15</f>
        <v>#REF!</v>
      </c>
      <c r="I277" s="36" t="e">
        <f>SUMIFS(СВЦЭМ!#REF!,СВЦЭМ!$A$40:$A$783,$A277,СВЦЭМ!$B$40:$B$783,I$260)+'СЕТ СН'!$F$15</f>
        <v>#REF!</v>
      </c>
      <c r="J277" s="36" t="e">
        <f>SUMIFS(СВЦЭМ!#REF!,СВЦЭМ!$A$40:$A$783,$A277,СВЦЭМ!$B$40:$B$783,J$260)+'СЕТ СН'!$F$15</f>
        <v>#REF!</v>
      </c>
      <c r="K277" s="36" t="e">
        <f>SUMIFS(СВЦЭМ!#REF!,СВЦЭМ!$A$40:$A$783,$A277,СВЦЭМ!$B$40:$B$783,K$260)+'СЕТ СН'!$F$15</f>
        <v>#REF!</v>
      </c>
      <c r="L277" s="36" t="e">
        <f>SUMIFS(СВЦЭМ!#REF!,СВЦЭМ!$A$40:$A$783,$A277,СВЦЭМ!$B$40:$B$783,L$260)+'СЕТ СН'!$F$15</f>
        <v>#REF!</v>
      </c>
      <c r="M277" s="36" t="e">
        <f>SUMIFS(СВЦЭМ!#REF!,СВЦЭМ!$A$40:$A$783,$A277,СВЦЭМ!$B$40:$B$783,M$260)+'СЕТ СН'!$F$15</f>
        <v>#REF!</v>
      </c>
      <c r="N277" s="36" t="e">
        <f>SUMIFS(СВЦЭМ!#REF!,СВЦЭМ!$A$40:$A$783,$A277,СВЦЭМ!$B$40:$B$783,N$260)+'СЕТ СН'!$F$15</f>
        <v>#REF!</v>
      </c>
      <c r="O277" s="36" t="e">
        <f>SUMIFS(СВЦЭМ!#REF!,СВЦЭМ!$A$40:$A$783,$A277,СВЦЭМ!$B$40:$B$783,O$260)+'СЕТ СН'!$F$15</f>
        <v>#REF!</v>
      </c>
      <c r="P277" s="36" t="e">
        <f>SUMIFS(СВЦЭМ!#REF!,СВЦЭМ!$A$40:$A$783,$A277,СВЦЭМ!$B$40:$B$783,P$260)+'СЕТ СН'!$F$15</f>
        <v>#REF!</v>
      </c>
      <c r="Q277" s="36" t="e">
        <f>SUMIFS(СВЦЭМ!#REF!,СВЦЭМ!$A$40:$A$783,$A277,СВЦЭМ!$B$40:$B$783,Q$260)+'СЕТ СН'!$F$15</f>
        <v>#REF!</v>
      </c>
      <c r="R277" s="36" t="e">
        <f>SUMIFS(СВЦЭМ!#REF!,СВЦЭМ!$A$40:$A$783,$A277,СВЦЭМ!$B$40:$B$783,R$260)+'СЕТ СН'!$F$15</f>
        <v>#REF!</v>
      </c>
      <c r="S277" s="36" t="e">
        <f>SUMIFS(СВЦЭМ!#REF!,СВЦЭМ!$A$40:$A$783,$A277,СВЦЭМ!$B$40:$B$783,S$260)+'СЕТ СН'!$F$15</f>
        <v>#REF!</v>
      </c>
      <c r="T277" s="36" t="e">
        <f>SUMIFS(СВЦЭМ!#REF!,СВЦЭМ!$A$40:$A$783,$A277,СВЦЭМ!$B$40:$B$783,T$260)+'СЕТ СН'!$F$15</f>
        <v>#REF!</v>
      </c>
      <c r="U277" s="36" t="e">
        <f>SUMIFS(СВЦЭМ!#REF!,СВЦЭМ!$A$40:$A$783,$A277,СВЦЭМ!$B$40:$B$783,U$260)+'СЕТ СН'!$F$15</f>
        <v>#REF!</v>
      </c>
      <c r="V277" s="36" t="e">
        <f>SUMIFS(СВЦЭМ!#REF!,СВЦЭМ!$A$40:$A$783,$A277,СВЦЭМ!$B$40:$B$783,V$260)+'СЕТ СН'!$F$15</f>
        <v>#REF!</v>
      </c>
      <c r="W277" s="36" t="e">
        <f>SUMIFS(СВЦЭМ!#REF!,СВЦЭМ!$A$40:$A$783,$A277,СВЦЭМ!$B$40:$B$783,W$260)+'СЕТ СН'!$F$15</f>
        <v>#REF!</v>
      </c>
      <c r="X277" s="36" t="e">
        <f>SUMIFS(СВЦЭМ!#REF!,СВЦЭМ!$A$40:$A$783,$A277,СВЦЭМ!$B$40:$B$783,X$260)+'СЕТ СН'!$F$15</f>
        <v>#REF!</v>
      </c>
      <c r="Y277" s="36" t="e">
        <f>SUMIFS(СВЦЭМ!#REF!,СВЦЭМ!$A$40:$A$783,$A277,СВЦЭМ!$B$40:$B$783,Y$260)+'СЕТ СН'!$F$15</f>
        <v>#REF!</v>
      </c>
    </row>
    <row r="278" spans="1:25" ht="15.75" hidden="1" x14ac:dyDescent="0.2">
      <c r="A278" s="35">
        <f t="shared" si="7"/>
        <v>44304</v>
      </c>
      <c r="B278" s="36" t="e">
        <f>SUMIFS(СВЦЭМ!#REF!,СВЦЭМ!$A$40:$A$783,$A278,СВЦЭМ!$B$40:$B$783,B$260)+'СЕТ СН'!$F$15</f>
        <v>#REF!</v>
      </c>
      <c r="C278" s="36" t="e">
        <f>SUMIFS(СВЦЭМ!#REF!,СВЦЭМ!$A$40:$A$783,$A278,СВЦЭМ!$B$40:$B$783,C$260)+'СЕТ СН'!$F$15</f>
        <v>#REF!</v>
      </c>
      <c r="D278" s="36" t="e">
        <f>SUMIFS(СВЦЭМ!#REF!,СВЦЭМ!$A$40:$A$783,$A278,СВЦЭМ!$B$40:$B$783,D$260)+'СЕТ СН'!$F$15</f>
        <v>#REF!</v>
      </c>
      <c r="E278" s="36" t="e">
        <f>SUMIFS(СВЦЭМ!#REF!,СВЦЭМ!$A$40:$A$783,$A278,СВЦЭМ!$B$40:$B$783,E$260)+'СЕТ СН'!$F$15</f>
        <v>#REF!</v>
      </c>
      <c r="F278" s="36" t="e">
        <f>SUMIFS(СВЦЭМ!#REF!,СВЦЭМ!$A$40:$A$783,$A278,СВЦЭМ!$B$40:$B$783,F$260)+'СЕТ СН'!$F$15</f>
        <v>#REF!</v>
      </c>
      <c r="G278" s="36" t="e">
        <f>SUMIFS(СВЦЭМ!#REF!,СВЦЭМ!$A$40:$A$783,$A278,СВЦЭМ!$B$40:$B$783,G$260)+'СЕТ СН'!$F$15</f>
        <v>#REF!</v>
      </c>
      <c r="H278" s="36" t="e">
        <f>SUMIFS(СВЦЭМ!#REF!,СВЦЭМ!$A$40:$A$783,$A278,СВЦЭМ!$B$40:$B$783,H$260)+'СЕТ СН'!$F$15</f>
        <v>#REF!</v>
      </c>
      <c r="I278" s="36" t="e">
        <f>SUMIFS(СВЦЭМ!#REF!,СВЦЭМ!$A$40:$A$783,$A278,СВЦЭМ!$B$40:$B$783,I$260)+'СЕТ СН'!$F$15</f>
        <v>#REF!</v>
      </c>
      <c r="J278" s="36" t="e">
        <f>SUMIFS(СВЦЭМ!#REF!,СВЦЭМ!$A$40:$A$783,$A278,СВЦЭМ!$B$40:$B$783,J$260)+'СЕТ СН'!$F$15</f>
        <v>#REF!</v>
      </c>
      <c r="K278" s="36" t="e">
        <f>SUMIFS(СВЦЭМ!#REF!,СВЦЭМ!$A$40:$A$783,$A278,СВЦЭМ!$B$40:$B$783,K$260)+'СЕТ СН'!$F$15</f>
        <v>#REF!</v>
      </c>
      <c r="L278" s="36" t="e">
        <f>SUMIFS(СВЦЭМ!#REF!,СВЦЭМ!$A$40:$A$783,$A278,СВЦЭМ!$B$40:$B$783,L$260)+'СЕТ СН'!$F$15</f>
        <v>#REF!</v>
      </c>
      <c r="M278" s="36" t="e">
        <f>SUMIFS(СВЦЭМ!#REF!,СВЦЭМ!$A$40:$A$783,$A278,СВЦЭМ!$B$40:$B$783,M$260)+'СЕТ СН'!$F$15</f>
        <v>#REF!</v>
      </c>
      <c r="N278" s="36" t="e">
        <f>SUMIFS(СВЦЭМ!#REF!,СВЦЭМ!$A$40:$A$783,$A278,СВЦЭМ!$B$40:$B$783,N$260)+'СЕТ СН'!$F$15</f>
        <v>#REF!</v>
      </c>
      <c r="O278" s="36" t="e">
        <f>SUMIFS(СВЦЭМ!#REF!,СВЦЭМ!$A$40:$A$783,$A278,СВЦЭМ!$B$40:$B$783,O$260)+'СЕТ СН'!$F$15</f>
        <v>#REF!</v>
      </c>
      <c r="P278" s="36" t="e">
        <f>SUMIFS(СВЦЭМ!#REF!,СВЦЭМ!$A$40:$A$783,$A278,СВЦЭМ!$B$40:$B$783,P$260)+'СЕТ СН'!$F$15</f>
        <v>#REF!</v>
      </c>
      <c r="Q278" s="36" t="e">
        <f>SUMIFS(СВЦЭМ!#REF!,СВЦЭМ!$A$40:$A$783,$A278,СВЦЭМ!$B$40:$B$783,Q$260)+'СЕТ СН'!$F$15</f>
        <v>#REF!</v>
      </c>
      <c r="R278" s="36" t="e">
        <f>SUMIFS(СВЦЭМ!#REF!,СВЦЭМ!$A$40:$A$783,$A278,СВЦЭМ!$B$40:$B$783,R$260)+'СЕТ СН'!$F$15</f>
        <v>#REF!</v>
      </c>
      <c r="S278" s="36" t="e">
        <f>SUMIFS(СВЦЭМ!#REF!,СВЦЭМ!$A$40:$A$783,$A278,СВЦЭМ!$B$40:$B$783,S$260)+'СЕТ СН'!$F$15</f>
        <v>#REF!</v>
      </c>
      <c r="T278" s="36" t="e">
        <f>SUMIFS(СВЦЭМ!#REF!,СВЦЭМ!$A$40:$A$783,$A278,СВЦЭМ!$B$40:$B$783,T$260)+'СЕТ СН'!$F$15</f>
        <v>#REF!</v>
      </c>
      <c r="U278" s="36" t="e">
        <f>SUMIFS(СВЦЭМ!#REF!,СВЦЭМ!$A$40:$A$783,$A278,СВЦЭМ!$B$40:$B$783,U$260)+'СЕТ СН'!$F$15</f>
        <v>#REF!</v>
      </c>
      <c r="V278" s="36" t="e">
        <f>SUMIFS(СВЦЭМ!#REF!,СВЦЭМ!$A$40:$A$783,$A278,СВЦЭМ!$B$40:$B$783,V$260)+'СЕТ СН'!$F$15</f>
        <v>#REF!</v>
      </c>
      <c r="W278" s="36" t="e">
        <f>SUMIFS(СВЦЭМ!#REF!,СВЦЭМ!$A$40:$A$783,$A278,СВЦЭМ!$B$40:$B$783,W$260)+'СЕТ СН'!$F$15</f>
        <v>#REF!</v>
      </c>
      <c r="X278" s="36" t="e">
        <f>SUMIFS(СВЦЭМ!#REF!,СВЦЭМ!$A$40:$A$783,$A278,СВЦЭМ!$B$40:$B$783,X$260)+'СЕТ СН'!$F$15</f>
        <v>#REF!</v>
      </c>
      <c r="Y278" s="36" t="e">
        <f>SUMIFS(СВЦЭМ!#REF!,СВЦЭМ!$A$40:$A$783,$A278,СВЦЭМ!$B$40:$B$783,Y$260)+'СЕТ СН'!$F$15</f>
        <v>#REF!</v>
      </c>
    </row>
    <row r="279" spans="1:25" ht="15.75" hidden="1" x14ac:dyDescent="0.2">
      <c r="A279" s="35">
        <f t="shared" si="7"/>
        <v>44305</v>
      </c>
      <c r="B279" s="36" t="e">
        <f>SUMIFS(СВЦЭМ!#REF!,СВЦЭМ!$A$40:$A$783,$A279,СВЦЭМ!$B$40:$B$783,B$260)+'СЕТ СН'!$F$15</f>
        <v>#REF!</v>
      </c>
      <c r="C279" s="36" t="e">
        <f>SUMIFS(СВЦЭМ!#REF!,СВЦЭМ!$A$40:$A$783,$A279,СВЦЭМ!$B$40:$B$783,C$260)+'СЕТ СН'!$F$15</f>
        <v>#REF!</v>
      </c>
      <c r="D279" s="36" t="e">
        <f>SUMIFS(СВЦЭМ!#REF!,СВЦЭМ!$A$40:$A$783,$A279,СВЦЭМ!$B$40:$B$783,D$260)+'СЕТ СН'!$F$15</f>
        <v>#REF!</v>
      </c>
      <c r="E279" s="36" t="e">
        <f>SUMIFS(СВЦЭМ!#REF!,СВЦЭМ!$A$40:$A$783,$A279,СВЦЭМ!$B$40:$B$783,E$260)+'СЕТ СН'!$F$15</f>
        <v>#REF!</v>
      </c>
      <c r="F279" s="36" t="e">
        <f>SUMIFS(СВЦЭМ!#REF!,СВЦЭМ!$A$40:$A$783,$A279,СВЦЭМ!$B$40:$B$783,F$260)+'СЕТ СН'!$F$15</f>
        <v>#REF!</v>
      </c>
      <c r="G279" s="36" t="e">
        <f>SUMIFS(СВЦЭМ!#REF!,СВЦЭМ!$A$40:$A$783,$A279,СВЦЭМ!$B$40:$B$783,G$260)+'СЕТ СН'!$F$15</f>
        <v>#REF!</v>
      </c>
      <c r="H279" s="36" t="e">
        <f>SUMIFS(СВЦЭМ!#REF!,СВЦЭМ!$A$40:$A$783,$A279,СВЦЭМ!$B$40:$B$783,H$260)+'СЕТ СН'!$F$15</f>
        <v>#REF!</v>
      </c>
      <c r="I279" s="36" t="e">
        <f>SUMIFS(СВЦЭМ!#REF!,СВЦЭМ!$A$40:$A$783,$A279,СВЦЭМ!$B$40:$B$783,I$260)+'СЕТ СН'!$F$15</f>
        <v>#REF!</v>
      </c>
      <c r="J279" s="36" t="e">
        <f>SUMIFS(СВЦЭМ!#REF!,СВЦЭМ!$A$40:$A$783,$A279,СВЦЭМ!$B$40:$B$783,J$260)+'СЕТ СН'!$F$15</f>
        <v>#REF!</v>
      </c>
      <c r="K279" s="36" t="e">
        <f>SUMIFS(СВЦЭМ!#REF!,СВЦЭМ!$A$40:$A$783,$A279,СВЦЭМ!$B$40:$B$783,K$260)+'СЕТ СН'!$F$15</f>
        <v>#REF!</v>
      </c>
      <c r="L279" s="36" t="e">
        <f>SUMIFS(СВЦЭМ!#REF!,СВЦЭМ!$A$40:$A$783,$A279,СВЦЭМ!$B$40:$B$783,L$260)+'СЕТ СН'!$F$15</f>
        <v>#REF!</v>
      </c>
      <c r="M279" s="36" t="e">
        <f>SUMIFS(СВЦЭМ!#REF!,СВЦЭМ!$A$40:$A$783,$A279,СВЦЭМ!$B$40:$B$783,M$260)+'СЕТ СН'!$F$15</f>
        <v>#REF!</v>
      </c>
      <c r="N279" s="36" t="e">
        <f>SUMIFS(СВЦЭМ!#REF!,СВЦЭМ!$A$40:$A$783,$A279,СВЦЭМ!$B$40:$B$783,N$260)+'СЕТ СН'!$F$15</f>
        <v>#REF!</v>
      </c>
      <c r="O279" s="36" t="e">
        <f>SUMIFS(СВЦЭМ!#REF!,СВЦЭМ!$A$40:$A$783,$A279,СВЦЭМ!$B$40:$B$783,O$260)+'СЕТ СН'!$F$15</f>
        <v>#REF!</v>
      </c>
      <c r="P279" s="36" t="e">
        <f>SUMIFS(СВЦЭМ!#REF!,СВЦЭМ!$A$40:$A$783,$A279,СВЦЭМ!$B$40:$B$783,P$260)+'СЕТ СН'!$F$15</f>
        <v>#REF!</v>
      </c>
      <c r="Q279" s="36" t="e">
        <f>SUMIFS(СВЦЭМ!#REF!,СВЦЭМ!$A$40:$A$783,$A279,СВЦЭМ!$B$40:$B$783,Q$260)+'СЕТ СН'!$F$15</f>
        <v>#REF!</v>
      </c>
      <c r="R279" s="36" t="e">
        <f>SUMIFS(СВЦЭМ!#REF!,СВЦЭМ!$A$40:$A$783,$A279,СВЦЭМ!$B$40:$B$783,R$260)+'СЕТ СН'!$F$15</f>
        <v>#REF!</v>
      </c>
      <c r="S279" s="36" t="e">
        <f>SUMIFS(СВЦЭМ!#REF!,СВЦЭМ!$A$40:$A$783,$A279,СВЦЭМ!$B$40:$B$783,S$260)+'СЕТ СН'!$F$15</f>
        <v>#REF!</v>
      </c>
      <c r="T279" s="36" t="e">
        <f>SUMIFS(СВЦЭМ!#REF!,СВЦЭМ!$A$40:$A$783,$A279,СВЦЭМ!$B$40:$B$783,T$260)+'СЕТ СН'!$F$15</f>
        <v>#REF!</v>
      </c>
      <c r="U279" s="36" t="e">
        <f>SUMIFS(СВЦЭМ!#REF!,СВЦЭМ!$A$40:$A$783,$A279,СВЦЭМ!$B$40:$B$783,U$260)+'СЕТ СН'!$F$15</f>
        <v>#REF!</v>
      </c>
      <c r="V279" s="36" t="e">
        <f>SUMIFS(СВЦЭМ!#REF!,СВЦЭМ!$A$40:$A$783,$A279,СВЦЭМ!$B$40:$B$783,V$260)+'СЕТ СН'!$F$15</f>
        <v>#REF!</v>
      </c>
      <c r="W279" s="36" t="e">
        <f>SUMIFS(СВЦЭМ!#REF!,СВЦЭМ!$A$40:$A$783,$A279,СВЦЭМ!$B$40:$B$783,W$260)+'СЕТ СН'!$F$15</f>
        <v>#REF!</v>
      </c>
      <c r="X279" s="36" t="e">
        <f>SUMIFS(СВЦЭМ!#REF!,СВЦЭМ!$A$40:$A$783,$A279,СВЦЭМ!$B$40:$B$783,X$260)+'СЕТ СН'!$F$15</f>
        <v>#REF!</v>
      </c>
      <c r="Y279" s="36" t="e">
        <f>SUMIFS(СВЦЭМ!#REF!,СВЦЭМ!$A$40:$A$783,$A279,СВЦЭМ!$B$40:$B$783,Y$260)+'СЕТ СН'!$F$15</f>
        <v>#REF!</v>
      </c>
    </row>
    <row r="280" spans="1:25" ht="15.75" hidden="1" x14ac:dyDescent="0.2">
      <c r="A280" s="35">
        <f t="shared" si="7"/>
        <v>44306</v>
      </c>
      <c r="B280" s="36" t="e">
        <f>SUMIFS(СВЦЭМ!#REF!,СВЦЭМ!$A$40:$A$783,$A280,СВЦЭМ!$B$40:$B$783,B$260)+'СЕТ СН'!$F$15</f>
        <v>#REF!</v>
      </c>
      <c r="C280" s="36" t="e">
        <f>SUMIFS(СВЦЭМ!#REF!,СВЦЭМ!$A$40:$A$783,$A280,СВЦЭМ!$B$40:$B$783,C$260)+'СЕТ СН'!$F$15</f>
        <v>#REF!</v>
      </c>
      <c r="D280" s="36" t="e">
        <f>SUMIFS(СВЦЭМ!#REF!,СВЦЭМ!$A$40:$A$783,$A280,СВЦЭМ!$B$40:$B$783,D$260)+'СЕТ СН'!$F$15</f>
        <v>#REF!</v>
      </c>
      <c r="E280" s="36" t="e">
        <f>SUMIFS(СВЦЭМ!#REF!,СВЦЭМ!$A$40:$A$783,$A280,СВЦЭМ!$B$40:$B$783,E$260)+'СЕТ СН'!$F$15</f>
        <v>#REF!</v>
      </c>
      <c r="F280" s="36" t="e">
        <f>SUMIFS(СВЦЭМ!#REF!,СВЦЭМ!$A$40:$A$783,$A280,СВЦЭМ!$B$40:$B$783,F$260)+'СЕТ СН'!$F$15</f>
        <v>#REF!</v>
      </c>
      <c r="G280" s="36" t="e">
        <f>SUMIFS(СВЦЭМ!#REF!,СВЦЭМ!$A$40:$A$783,$A280,СВЦЭМ!$B$40:$B$783,G$260)+'СЕТ СН'!$F$15</f>
        <v>#REF!</v>
      </c>
      <c r="H280" s="36" t="e">
        <f>SUMIFS(СВЦЭМ!#REF!,СВЦЭМ!$A$40:$A$783,$A280,СВЦЭМ!$B$40:$B$783,H$260)+'СЕТ СН'!$F$15</f>
        <v>#REF!</v>
      </c>
      <c r="I280" s="36" t="e">
        <f>SUMIFS(СВЦЭМ!#REF!,СВЦЭМ!$A$40:$A$783,$A280,СВЦЭМ!$B$40:$B$783,I$260)+'СЕТ СН'!$F$15</f>
        <v>#REF!</v>
      </c>
      <c r="J280" s="36" t="e">
        <f>SUMIFS(СВЦЭМ!#REF!,СВЦЭМ!$A$40:$A$783,$A280,СВЦЭМ!$B$40:$B$783,J$260)+'СЕТ СН'!$F$15</f>
        <v>#REF!</v>
      </c>
      <c r="K280" s="36" t="e">
        <f>SUMIFS(СВЦЭМ!#REF!,СВЦЭМ!$A$40:$A$783,$A280,СВЦЭМ!$B$40:$B$783,K$260)+'СЕТ СН'!$F$15</f>
        <v>#REF!</v>
      </c>
      <c r="L280" s="36" t="e">
        <f>SUMIFS(СВЦЭМ!#REF!,СВЦЭМ!$A$40:$A$783,$A280,СВЦЭМ!$B$40:$B$783,L$260)+'СЕТ СН'!$F$15</f>
        <v>#REF!</v>
      </c>
      <c r="M280" s="36" t="e">
        <f>SUMIFS(СВЦЭМ!#REF!,СВЦЭМ!$A$40:$A$783,$A280,СВЦЭМ!$B$40:$B$783,M$260)+'СЕТ СН'!$F$15</f>
        <v>#REF!</v>
      </c>
      <c r="N280" s="36" t="e">
        <f>SUMIFS(СВЦЭМ!#REF!,СВЦЭМ!$A$40:$A$783,$A280,СВЦЭМ!$B$40:$B$783,N$260)+'СЕТ СН'!$F$15</f>
        <v>#REF!</v>
      </c>
      <c r="O280" s="36" t="e">
        <f>SUMIFS(СВЦЭМ!#REF!,СВЦЭМ!$A$40:$A$783,$A280,СВЦЭМ!$B$40:$B$783,O$260)+'СЕТ СН'!$F$15</f>
        <v>#REF!</v>
      </c>
      <c r="P280" s="36" t="e">
        <f>SUMIFS(СВЦЭМ!#REF!,СВЦЭМ!$A$40:$A$783,$A280,СВЦЭМ!$B$40:$B$783,P$260)+'СЕТ СН'!$F$15</f>
        <v>#REF!</v>
      </c>
      <c r="Q280" s="36" t="e">
        <f>SUMIFS(СВЦЭМ!#REF!,СВЦЭМ!$A$40:$A$783,$A280,СВЦЭМ!$B$40:$B$783,Q$260)+'СЕТ СН'!$F$15</f>
        <v>#REF!</v>
      </c>
      <c r="R280" s="36" t="e">
        <f>SUMIFS(СВЦЭМ!#REF!,СВЦЭМ!$A$40:$A$783,$A280,СВЦЭМ!$B$40:$B$783,R$260)+'СЕТ СН'!$F$15</f>
        <v>#REF!</v>
      </c>
      <c r="S280" s="36" t="e">
        <f>SUMIFS(СВЦЭМ!#REF!,СВЦЭМ!$A$40:$A$783,$A280,СВЦЭМ!$B$40:$B$783,S$260)+'СЕТ СН'!$F$15</f>
        <v>#REF!</v>
      </c>
      <c r="T280" s="36" t="e">
        <f>SUMIFS(СВЦЭМ!#REF!,СВЦЭМ!$A$40:$A$783,$A280,СВЦЭМ!$B$40:$B$783,T$260)+'СЕТ СН'!$F$15</f>
        <v>#REF!</v>
      </c>
      <c r="U280" s="36" t="e">
        <f>SUMIFS(СВЦЭМ!#REF!,СВЦЭМ!$A$40:$A$783,$A280,СВЦЭМ!$B$40:$B$783,U$260)+'СЕТ СН'!$F$15</f>
        <v>#REF!</v>
      </c>
      <c r="V280" s="36" t="e">
        <f>SUMIFS(СВЦЭМ!#REF!,СВЦЭМ!$A$40:$A$783,$A280,СВЦЭМ!$B$40:$B$783,V$260)+'СЕТ СН'!$F$15</f>
        <v>#REF!</v>
      </c>
      <c r="W280" s="36" t="e">
        <f>SUMIFS(СВЦЭМ!#REF!,СВЦЭМ!$A$40:$A$783,$A280,СВЦЭМ!$B$40:$B$783,W$260)+'СЕТ СН'!$F$15</f>
        <v>#REF!</v>
      </c>
      <c r="X280" s="36" t="e">
        <f>SUMIFS(СВЦЭМ!#REF!,СВЦЭМ!$A$40:$A$783,$A280,СВЦЭМ!$B$40:$B$783,X$260)+'СЕТ СН'!$F$15</f>
        <v>#REF!</v>
      </c>
      <c r="Y280" s="36" t="e">
        <f>SUMIFS(СВЦЭМ!#REF!,СВЦЭМ!$A$40:$A$783,$A280,СВЦЭМ!$B$40:$B$783,Y$260)+'СЕТ СН'!$F$15</f>
        <v>#REF!</v>
      </c>
    </row>
    <row r="281" spans="1:25" ht="15.75" hidden="1" x14ac:dyDescent="0.2">
      <c r="A281" s="35">
        <f t="shared" si="7"/>
        <v>44307</v>
      </c>
      <c r="B281" s="36" t="e">
        <f>SUMIFS(СВЦЭМ!#REF!,СВЦЭМ!$A$40:$A$783,$A281,СВЦЭМ!$B$40:$B$783,B$260)+'СЕТ СН'!$F$15</f>
        <v>#REF!</v>
      </c>
      <c r="C281" s="36" t="e">
        <f>SUMIFS(СВЦЭМ!#REF!,СВЦЭМ!$A$40:$A$783,$A281,СВЦЭМ!$B$40:$B$783,C$260)+'СЕТ СН'!$F$15</f>
        <v>#REF!</v>
      </c>
      <c r="D281" s="36" t="e">
        <f>SUMIFS(СВЦЭМ!#REF!,СВЦЭМ!$A$40:$A$783,$A281,СВЦЭМ!$B$40:$B$783,D$260)+'СЕТ СН'!$F$15</f>
        <v>#REF!</v>
      </c>
      <c r="E281" s="36" t="e">
        <f>SUMIFS(СВЦЭМ!#REF!,СВЦЭМ!$A$40:$A$783,$A281,СВЦЭМ!$B$40:$B$783,E$260)+'СЕТ СН'!$F$15</f>
        <v>#REF!</v>
      </c>
      <c r="F281" s="36" t="e">
        <f>SUMIFS(СВЦЭМ!#REF!,СВЦЭМ!$A$40:$A$783,$A281,СВЦЭМ!$B$40:$B$783,F$260)+'СЕТ СН'!$F$15</f>
        <v>#REF!</v>
      </c>
      <c r="G281" s="36" t="e">
        <f>SUMIFS(СВЦЭМ!#REF!,СВЦЭМ!$A$40:$A$783,$A281,СВЦЭМ!$B$40:$B$783,G$260)+'СЕТ СН'!$F$15</f>
        <v>#REF!</v>
      </c>
      <c r="H281" s="36" t="e">
        <f>SUMIFS(СВЦЭМ!#REF!,СВЦЭМ!$A$40:$A$783,$A281,СВЦЭМ!$B$40:$B$783,H$260)+'СЕТ СН'!$F$15</f>
        <v>#REF!</v>
      </c>
      <c r="I281" s="36" t="e">
        <f>SUMIFS(СВЦЭМ!#REF!,СВЦЭМ!$A$40:$A$783,$A281,СВЦЭМ!$B$40:$B$783,I$260)+'СЕТ СН'!$F$15</f>
        <v>#REF!</v>
      </c>
      <c r="J281" s="36" t="e">
        <f>SUMIFS(СВЦЭМ!#REF!,СВЦЭМ!$A$40:$A$783,$A281,СВЦЭМ!$B$40:$B$783,J$260)+'СЕТ СН'!$F$15</f>
        <v>#REF!</v>
      </c>
      <c r="K281" s="36" t="e">
        <f>SUMIFS(СВЦЭМ!#REF!,СВЦЭМ!$A$40:$A$783,$A281,СВЦЭМ!$B$40:$B$783,K$260)+'СЕТ СН'!$F$15</f>
        <v>#REF!</v>
      </c>
      <c r="L281" s="36" t="e">
        <f>SUMIFS(СВЦЭМ!#REF!,СВЦЭМ!$A$40:$A$783,$A281,СВЦЭМ!$B$40:$B$783,L$260)+'СЕТ СН'!$F$15</f>
        <v>#REF!</v>
      </c>
      <c r="M281" s="36" t="e">
        <f>SUMIFS(СВЦЭМ!#REF!,СВЦЭМ!$A$40:$A$783,$A281,СВЦЭМ!$B$40:$B$783,M$260)+'СЕТ СН'!$F$15</f>
        <v>#REF!</v>
      </c>
      <c r="N281" s="36" t="e">
        <f>SUMIFS(СВЦЭМ!#REF!,СВЦЭМ!$A$40:$A$783,$A281,СВЦЭМ!$B$40:$B$783,N$260)+'СЕТ СН'!$F$15</f>
        <v>#REF!</v>
      </c>
      <c r="O281" s="36" t="e">
        <f>SUMIFS(СВЦЭМ!#REF!,СВЦЭМ!$A$40:$A$783,$A281,СВЦЭМ!$B$40:$B$783,O$260)+'СЕТ СН'!$F$15</f>
        <v>#REF!</v>
      </c>
      <c r="P281" s="36" t="e">
        <f>SUMIFS(СВЦЭМ!#REF!,СВЦЭМ!$A$40:$A$783,$A281,СВЦЭМ!$B$40:$B$783,P$260)+'СЕТ СН'!$F$15</f>
        <v>#REF!</v>
      </c>
      <c r="Q281" s="36" t="e">
        <f>SUMIFS(СВЦЭМ!#REF!,СВЦЭМ!$A$40:$A$783,$A281,СВЦЭМ!$B$40:$B$783,Q$260)+'СЕТ СН'!$F$15</f>
        <v>#REF!</v>
      </c>
      <c r="R281" s="36" t="e">
        <f>SUMIFS(СВЦЭМ!#REF!,СВЦЭМ!$A$40:$A$783,$A281,СВЦЭМ!$B$40:$B$783,R$260)+'СЕТ СН'!$F$15</f>
        <v>#REF!</v>
      </c>
      <c r="S281" s="36" t="e">
        <f>SUMIFS(СВЦЭМ!#REF!,СВЦЭМ!$A$40:$A$783,$A281,СВЦЭМ!$B$40:$B$783,S$260)+'СЕТ СН'!$F$15</f>
        <v>#REF!</v>
      </c>
      <c r="T281" s="36" t="e">
        <f>SUMIFS(СВЦЭМ!#REF!,СВЦЭМ!$A$40:$A$783,$A281,СВЦЭМ!$B$40:$B$783,T$260)+'СЕТ СН'!$F$15</f>
        <v>#REF!</v>
      </c>
      <c r="U281" s="36" t="e">
        <f>SUMIFS(СВЦЭМ!#REF!,СВЦЭМ!$A$40:$A$783,$A281,СВЦЭМ!$B$40:$B$783,U$260)+'СЕТ СН'!$F$15</f>
        <v>#REF!</v>
      </c>
      <c r="V281" s="36" t="e">
        <f>SUMIFS(СВЦЭМ!#REF!,СВЦЭМ!$A$40:$A$783,$A281,СВЦЭМ!$B$40:$B$783,V$260)+'СЕТ СН'!$F$15</f>
        <v>#REF!</v>
      </c>
      <c r="W281" s="36" t="e">
        <f>SUMIFS(СВЦЭМ!#REF!,СВЦЭМ!$A$40:$A$783,$A281,СВЦЭМ!$B$40:$B$783,W$260)+'СЕТ СН'!$F$15</f>
        <v>#REF!</v>
      </c>
      <c r="X281" s="36" t="e">
        <f>SUMIFS(СВЦЭМ!#REF!,СВЦЭМ!$A$40:$A$783,$A281,СВЦЭМ!$B$40:$B$783,X$260)+'СЕТ СН'!$F$15</f>
        <v>#REF!</v>
      </c>
      <c r="Y281" s="36" t="e">
        <f>SUMIFS(СВЦЭМ!#REF!,СВЦЭМ!$A$40:$A$783,$A281,СВЦЭМ!$B$40:$B$783,Y$260)+'СЕТ СН'!$F$15</f>
        <v>#REF!</v>
      </c>
    </row>
    <row r="282" spans="1:25" ht="15.75" hidden="1" x14ac:dyDescent="0.2">
      <c r="A282" s="35">
        <f t="shared" si="7"/>
        <v>44308</v>
      </c>
      <c r="B282" s="36" t="e">
        <f>SUMIFS(СВЦЭМ!#REF!,СВЦЭМ!$A$40:$A$783,$A282,СВЦЭМ!$B$40:$B$783,B$260)+'СЕТ СН'!$F$15</f>
        <v>#REF!</v>
      </c>
      <c r="C282" s="36" t="e">
        <f>SUMIFS(СВЦЭМ!#REF!,СВЦЭМ!$A$40:$A$783,$A282,СВЦЭМ!$B$40:$B$783,C$260)+'СЕТ СН'!$F$15</f>
        <v>#REF!</v>
      </c>
      <c r="D282" s="36" t="e">
        <f>SUMIFS(СВЦЭМ!#REF!,СВЦЭМ!$A$40:$A$783,$A282,СВЦЭМ!$B$40:$B$783,D$260)+'СЕТ СН'!$F$15</f>
        <v>#REF!</v>
      </c>
      <c r="E282" s="36" t="e">
        <f>SUMIFS(СВЦЭМ!#REF!,СВЦЭМ!$A$40:$A$783,$A282,СВЦЭМ!$B$40:$B$783,E$260)+'СЕТ СН'!$F$15</f>
        <v>#REF!</v>
      </c>
      <c r="F282" s="36" t="e">
        <f>SUMIFS(СВЦЭМ!#REF!,СВЦЭМ!$A$40:$A$783,$A282,СВЦЭМ!$B$40:$B$783,F$260)+'СЕТ СН'!$F$15</f>
        <v>#REF!</v>
      </c>
      <c r="G282" s="36" t="e">
        <f>SUMIFS(СВЦЭМ!#REF!,СВЦЭМ!$A$40:$A$783,$A282,СВЦЭМ!$B$40:$B$783,G$260)+'СЕТ СН'!$F$15</f>
        <v>#REF!</v>
      </c>
      <c r="H282" s="36" t="e">
        <f>SUMIFS(СВЦЭМ!#REF!,СВЦЭМ!$A$40:$A$783,$A282,СВЦЭМ!$B$40:$B$783,H$260)+'СЕТ СН'!$F$15</f>
        <v>#REF!</v>
      </c>
      <c r="I282" s="36" t="e">
        <f>SUMIFS(СВЦЭМ!#REF!,СВЦЭМ!$A$40:$A$783,$A282,СВЦЭМ!$B$40:$B$783,I$260)+'СЕТ СН'!$F$15</f>
        <v>#REF!</v>
      </c>
      <c r="J282" s="36" t="e">
        <f>SUMIFS(СВЦЭМ!#REF!,СВЦЭМ!$A$40:$A$783,$A282,СВЦЭМ!$B$40:$B$783,J$260)+'СЕТ СН'!$F$15</f>
        <v>#REF!</v>
      </c>
      <c r="K282" s="36" t="e">
        <f>SUMIFS(СВЦЭМ!#REF!,СВЦЭМ!$A$40:$A$783,$A282,СВЦЭМ!$B$40:$B$783,K$260)+'СЕТ СН'!$F$15</f>
        <v>#REF!</v>
      </c>
      <c r="L282" s="36" t="e">
        <f>SUMIFS(СВЦЭМ!#REF!,СВЦЭМ!$A$40:$A$783,$A282,СВЦЭМ!$B$40:$B$783,L$260)+'СЕТ СН'!$F$15</f>
        <v>#REF!</v>
      </c>
      <c r="M282" s="36" t="e">
        <f>SUMIFS(СВЦЭМ!#REF!,СВЦЭМ!$A$40:$A$783,$A282,СВЦЭМ!$B$40:$B$783,M$260)+'СЕТ СН'!$F$15</f>
        <v>#REF!</v>
      </c>
      <c r="N282" s="36" t="e">
        <f>SUMIFS(СВЦЭМ!#REF!,СВЦЭМ!$A$40:$A$783,$A282,СВЦЭМ!$B$40:$B$783,N$260)+'СЕТ СН'!$F$15</f>
        <v>#REF!</v>
      </c>
      <c r="O282" s="36" t="e">
        <f>SUMIFS(СВЦЭМ!#REF!,СВЦЭМ!$A$40:$A$783,$A282,СВЦЭМ!$B$40:$B$783,O$260)+'СЕТ СН'!$F$15</f>
        <v>#REF!</v>
      </c>
      <c r="P282" s="36" t="e">
        <f>SUMIFS(СВЦЭМ!#REF!,СВЦЭМ!$A$40:$A$783,$A282,СВЦЭМ!$B$40:$B$783,P$260)+'СЕТ СН'!$F$15</f>
        <v>#REF!</v>
      </c>
      <c r="Q282" s="36" t="e">
        <f>SUMIFS(СВЦЭМ!#REF!,СВЦЭМ!$A$40:$A$783,$A282,СВЦЭМ!$B$40:$B$783,Q$260)+'СЕТ СН'!$F$15</f>
        <v>#REF!</v>
      </c>
      <c r="R282" s="36" t="e">
        <f>SUMIFS(СВЦЭМ!#REF!,СВЦЭМ!$A$40:$A$783,$A282,СВЦЭМ!$B$40:$B$783,R$260)+'СЕТ СН'!$F$15</f>
        <v>#REF!</v>
      </c>
      <c r="S282" s="36" t="e">
        <f>SUMIFS(СВЦЭМ!#REF!,СВЦЭМ!$A$40:$A$783,$A282,СВЦЭМ!$B$40:$B$783,S$260)+'СЕТ СН'!$F$15</f>
        <v>#REF!</v>
      </c>
      <c r="T282" s="36" t="e">
        <f>SUMIFS(СВЦЭМ!#REF!,СВЦЭМ!$A$40:$A$783,$A282,СВЦЭМ!$B$40:$B$783,T$260)+'СЕТ СН'!$F$15</f>
        <v>#REF!</v>
      </c>
      <c r="U282" s="36" t="e">
        <f>SUMIFS(СВЦЭМ!#REF!,СВЦЭМ!$A$40:$A$783,$A282,СВЦЭМ!$B$40:$B$783,U$260)+'СЕТ СН'!$F$15</f>
        <v>#REF!</v>
      </c>
      <c r="V282" s="36" t="e">
        <f>SUMIFS(СВЦЭМ!#REF!,СВЦЭМ!$A$40:$A$783,$A282,СВЦЭМ!$B$40:$B$783,V$260)+'СЕТ СН'!$F$15</f>
        <v>#REF!</v>
      </c>
      <c r="W282" s="36" t="e">
        <f>SUMIFS(СВЦЭМ!#REF!,СВЦЭМ!$A$40:$A$783,$A282,СВЦЭМ!$B$40:$B$783,W$260)+'СЕТ СН'!$F$15</f>
        <v>#REF!</v>
      </c>
      <c r="X282" s="36" t="e">
        <f>SUMIFS(СВЦЭМ!#REF!,СВЦЭМ!$A$40:$A$783,$A282,СВЦЭМ!$B$40:$B$783,X$260)+'СЕТ СН'!$F$15</f>
        <v>#REF!</v>
      </c>
      <c r="Y282" s="36" t="e">
        <f>SUMIFS(СВЦЭМ!#REF!,СВЦЭМ!$A$40:$A$783,$A282,СВЦЭМ!$B$40:$B$783,Y$260)+'СЕТ СН'!$F$15</f>
        <v>#REF!</v>
      </c>
    </row>
    <row r="283" spans="1:25" ht="15.75" hidden="1" x14ac:dyDescent="0.2">
      <c r="A283" s="35">
        <f t="shared" si="7"/>
        <v>44309</v>
      </c>
      <c r="B283" s="36" t="e">
        <f>SUMIFS(СВЦЭМ!#REF!,СВЦЭМ!$A$40:$A$783,$A283,СВЦЭМ!$B$40:$B$783,B$260)+'СЕТ СН'!$F$15</f>
        <v>#REF!</v>
      </c>
      <c r="C283" s="36" t="e">
        <f>SUMIFS(СВЦЭМ!#REF!,СВЦЭМ!$A$40:$A$783,$A283,СВЦЭМ!$B$40:$B$783,C$260)+'СЕТ СН'!$F$15</f>
        <v>#REF!</v>
      </c>
      <c r="D283" s="36" t="e">
        <f>SUMIFS(СВЦЭМ!#REF!,СВЦЭМ!$A$40:$A$783,$A283,СВЦЭМ!$B$40:$B$783,D$260)+'СЕТ СН'!$F$15</f>
        <v>#REF!</v>
      </c>
      <c r="E283" s="36" t="e">
        <f>SUMIFS(СВЦЭМ!#REF!,СВЦЭМ!$A$40:$A$783,$A283,СВЦЭМ!$B$40:$B$783,E$260)+'СЕТ СН'!$F$15</f>
        <v>#REF!</v>
      </c>
      <c r="F283" s="36" t="e">
        <f>SUMIFS(СВЦЭМ!#REF!,СВЦЭМ!$A$40:$A$783,$A283,СВЦЭМ!$B$40:$B$783,F$260)+'СЕТ СН'!$F$15</f>
        <v>#REF!</v>
      </c>
      <c r="G283" s="36" t="e">
        <f>SUMIFS(СВЦЭМ!#REF!,СВЦЭМ!$A$40:$A$783,$A283,СВЦЭМ!$B$40:$B$783,G$260)+'СЕТ СН'!$F$15</f>
        <v>#REF!</v>
      </c>
      <c r="H283" s="36" t="e">
        <f>SUMIFS(СВЦЭМ!#REF!,СВЦЭМ!$A$40:$A$783,$A283,СВЦЭМ!$B$40:$B$783,H$260)+'СЕТ СН'!$F$15</f>
        <v>#REF!</v>
      </c>
      <c r="I283" s="36" t="e">
        <f>SUMIFS(СВЦЭМ!#REF!,СВЦЭМ!$A$40:$A$783,$A283,СВЦЭМ!$B$40:$B$783,I$260)+'СЕТ СН'!$F$15</f>
        <v>#REF!</v>
      </c>
      <c r="J283" s="36" t="e">
        <f>SUMIFS(СВЦЭМ!#REF!,СВЦЭМ!$A$40:$A$783,$A283,СВЦЭМ!$B$40:$B$783,J$260)+'СЕТ СН'!$F$15</f>
        <v>#REF!</v>
      </c>
      <c r="K283" s="36" t="e">
        <f>SUMIFS(СВЦЭМ!#REF!,СВЦЭМ!$A$40:$A$783,$A283,СВЦЭМ!$B$40:$B$783,K$260)+'СЕТ СН'!$F$15</f>
        <v>#REF!</v>
      </c>
      <c r="L283" s="36" t="e">
        <f>SUMIFS(СВЦЭМ!#REF!,СВЦЭМ!$A$40:$A$783,$A283,СВЦЭМ!$B$40:$B$783,L$260)+'СЕТ СН'!$F$15</f>
        <v>#REF!</v>
      </c>
      <c r="M283" s="36" t="e">
        <f>SUMIFS(СВЦЭМ!#REF!,СВЦЭМ!$A$40:$A$783,$A283,СВЦЭМ!$B$40:$B$783,M$260)+'СЕТ СН'!$F$15</f>
        <v>#REF!</v>
      </c>
      <c r="N283" s="36" t="e">
        <f>SUMIFS(СВЦЭМ!#REF!,СВЦЭМ!$A$40:$A$783,$A283,СВЦЭМ!$B$40:$B$783,N$260)+'СЕТ СН'!$F$15</f>
        <v>#REF!</v>
      </c>
      <c r="O283" s="36" t="e">
        <f>SUMIFS(СВЦЭМ!#REF!,СВЦЭМ!$A$40:$A$783,$A283,СВЦЭМ!$B$40:$B$783,O$260)+'СЕТ СН'!$F$15</f>
        <v>#REF!</v>
      </c>
      <c r="P283" s="36" t="e">
        <f>SUMIFS(СВЦЭМ!#REF!,СВЦЭМ!$A$40:$A$783,$A283,СВЦЭМ!$B$40:$B$783,P$260)+'СЕТ СН'!$F$15</f>
        <v>#REF!</v>
      </c>
      <c r="Q283" s="36" t="e">
        <f>SUMIFS(СВЦЭМ!#REF!,СВЦЭМ!$A$40:$A$783,$A283,СВЦЭМ!$B$40:$B$783,Q$260)+'СЕТ СН'!$F$15</f>
        <v>#REF!</v>
      </c>
      <c r="R283" s="36" t="e">
        <f>SUMIFS(СВЦЭМ!#REF!,СВЦЭМ!$A$40:$A$783,$A283,СВЦЭМ!$B$40:$B$783,R$260)+'СЕТ СН'!$F$15</f>
        <v>#REF!</v>
      </c>
      <c r="S283" s="36" t="e">
        <f>SUMIFS(СВЦЭМ!#REF!,СВЦЭМ!$A$40:$A$783,$A283,СВЦЭМ!$B$40:$B$783,S$260)+'СЕТ СН'!$F$15</f>
        <v>#REF!</v>
      </c>
      <c r="T283" s="36" t="e">
        <f>SUMIFS(СВЦЭМ!#REF!,СВЦЭМ!$A$40:$A$783,$A283,СВЦЭМ!$B$40:$B$783,T$260)+'СЕТ СН'!$F$15</f>
        <v>#REF!</v>
      </c>
      <c r="U283" s="36" t="e">
        <f>SUMIFS(СВЦЭМ!#REF!,СВЦЭМ!$A$40:$A$783,$A283,СВЦЭМ!$B$40:$B$783,U$260)+'СЕТ СН'!$F$15</f>
        <v>#REF!</v>
      </c>
      <c r="V283" s="36" t="e">
        <f>SUMIFS(СВЦЭМ!#REF!,СВЦЭМ!$A$40:$A$783,$A283,СВЦЭМ!$B$40:$B$783,V$260)+'СЕТ СН'!$F$15</f>
        <v>#REF!</v>
      </c>
      <c r="W283" s="36" t="e">
        <f>SUMIFS(СВЦЭМ!#REF!,СВЦЭМ!$A$40:$A$783,$A283,СВЦЭМ!$B$40:$B$783,W$260)+'СЕТ СН'!$F$15</f>
        <v>#REF!</v>
      </c>
      <c r="X283" s="36" t="e">
        <f>SUMIFS(СВЦЭМ!#REF!,СВЦЭМ!$A$40:$A$783,$A283,СВЦЭМ!$B$40:$B$783,X$260)+'СЕТ СН'!$F$15</f>
        <v>#REF!</v>
      </c>
      <c r="Y283" s="36" t="e">
        <f>SUMIFS(СВЦЭМ!#REF!,СВЦЭМ!$A$40:$A$783,$A283,СВЦЭМ!$B$40:$B$783,Y$260)+'СЕТ СН'!$F$15</f>
        <v>#REF!</v>
      </c>
    </row>
    <row r="284" spans="1:25" ht="15.75" hidden="1" x14ac:dyDescent="0.2">
      <c r="A284" s="35">
        <f t="shared" si="7"/>
        <v>44310</v>
      </c>
      <c r="B284" s="36" t="e">
        <f>SUMIFS(СВЦЭМ!#REF!,СВЦЭМ!$A$40:$A$783,$A284,СВЦЭМ!$B$40:$B$783,B$260)+'СЕТ СН'!$F$15</f>
        <v>#REF!</v>
      </c>
      <c r="C284" s="36" t="e">
        <f>SUMIFS(СВЦЭМ!#REF!,СВЦЭМ!$A$40:$A$783,$A284,СВЦЭМ!$B$40:$B$783,C$260)+'СЕТ СН'!$F$15</f>
        <v>#REF!</v>
      </c>
      <c r="D284" s="36" t="e">
        <f>SUMIFS(СВЦЭМ!#REF!,СВЦЭМ!$A$40:$A$783,$A284,СВЦЭМ!$B$40:$B$783,D$260)+'СЕТ СН'!$F$15</f>
        <v>#REF!</v>
      </c>
      <c r="E284" s="36" t="e">
        <f>SUMIFS(СВЦЭМ!#REF!,СВЦЭМ!$A$40:$A$783,$A284,СВЦЭМ!$B$40:$B$783,E$260)+'СЕТ СН'!$F$15</f>
        <v>#REF!</v>
      </c>
      <c r="F284" s="36" t="e">
        <f>SUMIFS(СВЦЭМ!#REF!,СВЦЭМ!$A$40:$A$783,$A284,СВЦЭМ!$B$40:$B$783,F$260)+'СЕТ СН'!$F$15</f>
        <v>#REF!</v>
      </c>
      <c r="G284" s="36" t="e">
        <f>SUMIFS(СВЦЭМ!#REF!,СВЦЭМ!$A$40:$A$783,$A284,СВЦЭМ!$B$40:$B$783,G$260)+'СЕТ СН'!$F$15</f>
        <v>#REF!</v>
      </c>
      <c r="H284" s="36" t="e">
        <f>SUMIFS(СВЦЭМ!#REF!,СВЦЭМ!$A$40:$A$783,$A284,СВЦЭМ!$B$40:$B$783,H$260)+'СЕТ СН'!$F$15</f>
        <v>#REF!</v>
      </c>
      <c r="I284" s="36" t="e">
        <f>SUMIFS(СВЦЭМ!#REF!,СВЦЭМ!$A$40:$A$783,$A284,СВЦЭМ!$B$40:$B$783,I$260)+'СЕТ СН'!$F$15</f>
        <v>#REF!</v>
      </c>
      <c r="J284" s="36" t="e">
        <f>SUMIFS(СВЦЭМ!#REF!,СВЦЭМ!$A$40:$A$783,$A284,СВЦЭМ!$B$40:$B$783,J$260)+'СЕТ СН'!$F$15</f>
        <v>#REF!</v>
      </c>
      <c r="K284" s="36" t="e">
        <f>SUMIFS(СВЦЭМ!#REF!,СВЦЭМ!$A$40:$A$783,$A284,СВЦЭМ!$B$40:$B$783,K$260)+'СЕТ СН'!$F$15</f>
        <v>#REF!</v>
      </c>
      <c r="L284" s="36" t="e">
        <f>SUMIFS(СВЦЭМ!#REF!,СВЦЭМ!$A$40:$A$783,$A284,СВЦЭМ!$B$40:$B$783,L$260)+'СЕТ СН'!$F$15</f>
        <v>#REF!</v>
      </c>
      <c r="M284" s="36" t="e">
        <f>SUMIFS(СВЦЭМ!#REF!,СВЦЭМ!$A$40:$A$783,$A284,СВЦЭМ!$B$40:$B$783,M$260)+'СЕТ СН'!$F$15</f>
        <v>#REF!</v>
      </c>
      <c r="N284" s="36" t="e">
        <f>SUMIFS(СВЦЭМ!#REF!,СВЦЭМ!$A$40:$A$783,$A284,СВЦЭМ!$B$40:$B$783,N$260)+'СЕТ СН'!$F$15</f>
        <v>#REF!</v>
      </c>
      <c r="O284" s="36" t="e">
        <f>SUMIFS(СВЦЭМ!#REF!,СВЦЭМ!$A$40:$A$783,$A284,СВЦЭМ!$B$40:$B$783,O$260)+'СЕТ СН'!$F$15</f>
        <v>#REF!</v>
      </c>
      <c r="P284" s="36" t="e">
        <f>SUMIFS(СВЦЭМ!#REF!,СВЦЭМ!$A$40:$A$783,$A284,СВЦЭМ!$B$40:$B$783,P$260)+'СЕТ СН'!$F$15</f>
        <v>#REF!</v>
      </c>
      <c r="Q284" s="36" t="e">
        <f>SUMIFS(СВЦЭМ!#REF!,СВЦЭМ!$A$40:$A$783,$A284,СВЦЭМ!$B$40:$B$783,Q$260)+'СЕТ СН'!$F$15</f>
        <v>#REF!</v>
      </c>
      <c r="R284" s="36" t="e">
        <f>SUMIFS(СВЦЭМ!#REF!,СВЦЭМ!$A$40:$A$783,$A284,СВЦЭМ!$B$40:$B$783,R$260)+'СЕТ СН'!$F$15</f>
        <v>#REF!</v>
      </c>
      <c r="S284" s="36" t="e">
        <f>SUMIFS(СВЦЭМ!#REF!,СВЦЭМ!$A$40:$A$783,$A284,СВЦЭМ!$B$40:$B$783,S$260)+'СЕТ СН'!$F$15</f>
        <v>#REF!</v>
      </c>
      <c r="T284" s="36" t="e">
        <f>SUMIFS(СВЦЭМ!#REF!,СВЦЭМ!$A$40:$A$783,$A284,СВЦЭМ!$B$40:$B$783,T$260)+'СЕТ СН'!$F$15</f>
        <v>#REF!</v>
      </c>
      <c r="U284" s="36" t="e">
        <f>SUMIFS(СВЦЭМ!#REF!,СВЦЭМ!$A$40:$A$783,$A284,СВЦЭМ!$B$40:$B$783,U$260)+'СЕТ СН'!$F$15</f>
        <v>#REF!</v>
      </c>
      <c r="V284" s="36" t="e">
        <f>SUMIFS(СВЦЭМ!#REF!,СВЦЭМ!$A$40:$A$783,$A284,СВЦЭМ!$B$40:$B$783,V$260)+'СЕТ СН'!$F$15</f>
        <v>#REF!</v>
      </c>
      <c r="W284" s="36" t="e">
        <f>SUMIFS(СВЦЭМ!#REF!,СВЦЭМ!$A$40:$A$783,$A284,СВЦЭМ!$B$40:$B$783,W$260)+'СЕТ СН'!$F$15</f>
        <v>#REF!</v>
      </c>
      <c r="X284" s="36" t="e">
        <f>SUMIFS(СВЦЭМ!#REF!,СВЦЭМ!$A$40:$A$783,$A284,СВЦЭМ!$B$40:$B$783,X$260)+'СЕТ СН'!$F$15</f>
        <v>#REF!</v>
      </c>
      <c r="Y284" s="36" t="e">
        <f>SUMIFS(СВЦЭМ!#REF!,СВЦЭМ!$A$40:$A$783,$A284,СВЦЭМ!$B$40:$B$783,Y$260)+'СЕТ СН'!$F$15</f>
        <v>#REF!</v>
      </c>
    </row>
    <row r="285" spans="1:25" ht="15.75" hidden="1" x14ac:dyDescent="0.2">
      <c r="A285" s="35">
        <f t="shared" si="7"/>
        <v>44311</v>
      </c>
      <c r="B285" s="36" t="e">
        <f>SUMIFS(СВЦЭМ!#REF!,СВЦЭМ!$A$40:$A$783,$A285,СВЦЭМ!$B$40:$B$783,B$260)+'СЕТ СН'!$F$15</f>
        <v>#REF!</v>
      </c>
      <c r="C285" s="36" t="e">
        <f>SUMIFS(СВЦЭМ!#REF!,СВЦЭМ!$A$40:$A$783,$A285,СВЦЭМ!$B$40:$B$783,C$260)+'СЕТ СН'!$F$15</f>
        <v>#REF!</v>
      </c>
      <c r="D285" s="36" t="e">
        <f>SUMIFS(СВЦЭМ!#REF!,СВЦЭМ!$A$40:$A$783,$A285,СВЦЭМ!$B$40:$B$783,D$260)+'СЕТ СН'!$F$15</f>
        <v>#REF!</v>
      </c>
      <c r="E285" s="36" t="e">
        <f>SUMIFS(СВЦЭМ!#REF!,СВЦЭМ!$A$40:$A$783,$A285,СВЦЭМ!$B$40:$B$783,E$260)+'СЕТ СН'!$F$15</f>
        <v>#REF!</v>
      </c>
      <c r="F285" s="36" t="e">
        <f>SUMIFS(СВЦЭМ!#REF!,СВЦЭМ!$A$40:$A$783,$A285,СВЦЭМ!$B$40:$B$783,F$260)+'СЕТ СН'!$F$15</f>
        <v>#REF!</v>
      </c>
      <c r="G285" s="36" t="e">
        <f>SUMIFS(СВЦЭМ!#REF!,СВЦЭМ!$A$40:$A$783,$A285,СВЦЭМ!$B$40:$B$783,G$260)+'СЕТ СН'!$F$15</f>
        <v>#REF!</v>
      </c>
      <c r="H285" s="36" t="e">
        <f>SUMIFS(СВЦЭМ!#REF!,СВЦЭМ!$A$40:$A$783,$A285,СВЦЭМ!$B$40:$B$783,H$260)+'СЕТ СН'!$F$15</f>
        <v>#REF!</v>
      </c>
      <c r="I285" s="36" t="e">
        <f>SUMIFS(СВЦЭМ!#REF!,СВЦЭМ!$A$40:$A$783,$A285,СВЦЭМ!$B$40:$B$783,I$260)+'СЕТ СН'!$F$15</f>
        <v>#REF!</v>
      </c>
      <c r="J285" s="36" t="e">
        <f>SUMIFS(СВЦЭМ!#REF!,СВЦЭМ!$A$40:$A$783,$A285,СВЦЭМ!$B$40:$B$783,J$260)+'СЕТ СН'!$F$15</f>
        <v>#REF!</v>
      </c>
      <c r="K285" s="36" t="e">
        <f>SUMIFS(СВЦЭМ!#REF!,СВЦЭМ!$A$40:$A$783,$A285,СВЦЭМ!$B$40:$B$783,K$260)+'СЕТ СН'!$F$15</f>
        <v>#REF!</v>
      </c>
      <c r="L285" s="36" t="e">
        <f>SUMIFS(СВЦЭМ!#REF!,СВЦЭМ!$A$40:$A$783,$A285,СВЦЭМ!$B$40:$B$783,L$260)+'СЕТ СН'!$F$15</f>
        <v>#REF!</v>
      </c>
      <c r="M285" s="36" t="e">
        <f>SUMIFS(СВЦЭМ!#REF!,СВЦЭМ!$A$40:$A$783,$A285,СВЦЭМ!$B$40:$B$783,M$260)+'СЕТ СН'!$F$15</f>
        <v>#REF!</v>
      </c>
      <c r="N285" s="36" t="e">
        <f>SUMIFS(СВЦЭМ!#REF!,СВЦЭМ!$A$40:$A$783,$A285,СВЦЭМ!$B$40:$B$783,N$260)+'СЕТ СН'!$F$15</f>
        <v>#REF!</v>
      </c>
      <c r="O285" s="36" t="e">
        <f>SUMIFS(СВЦЭМ!#REF!,СВЦЭМ!$A$40:$A$783,$A285,СВЦЭМ!$B$40:$B$783,O$260)+'СЕТ СН'!$F$15</f>
        <v>#REF!</v>
      </c>
      <c r="P285" s="36" t="e">
        <f>SUMIFS(СВЦЭМ!#REF!,СВЦЭМ!$A$40:$A$783,$A285,СВЦЭМ!$B$40:$B$783,P$260)+'СЕТ СН'!$F$15</f>
        <v>#REF!</v>
      </c>
      <c r="Q285" s="36" t="e">
        <f>SUMIFS(СВЦЭМ!#REF!,СВЦЭМ!$A$40:$A$783,$A285,СВЦЭМ!$B$40:$B$783,Q$260)+'СЕТ СН'!$F$15</f>
        <v>#REF!</v>
      </c>
      <c r="R285" s="36" t="e">
        <f>SUMIFS(СВЦЭМ!#REF!,СВЦЭМ!$A$40:$A$783,$A285,СВЦЭМ!$B$40:$B$783,R$260)+'СЕТ СН'!$F$15</f>
        <v>#REF!</v>
      </c>
      <c r="S285" s="36" t="e">
        <f>SUMIFS(СВЦЭМ!#REF!,СВЦЭМ!$A$40:$A$783,$A285,СВЦЭМ!$B$40:$B$783,S$260)+'СЕТ СН'!$F$15</f>
        <v>#REF!</v>
      </c>
      <c r="T285" s="36" t="e">
        <f>SUMIFS(СВЦЭМ!#REF!,СВЦЭМ!$A$40:$A$783,$A285,СВЦЭМ!$B$40:$B$783,T$260)+'СЕТ СН'!$F$15</f>
        <v>#REF!</v>
      </c>
      <c r="U285" s="36" t="e">
        <f>SUMIFS(СВЦЭМ!#REF!,СВЦЭМ!$A$40:$A$783,$A285,СВЦЭМ!$B$40:$B$783,U$260)+'СЕТ СН'!$F$15</f>
        <v>#REF!</v>
      </c>
      <c r="V285" s="36" t="e">
        <f>SUMIFS(СВЦЭМ!#REF!,СВЦЭМ!$A$40:$A$783,$A285,СВЦЭМ!$B$40:$B$783,V$260)+'СЕТ СН'!$F$15</f>
        <v>#REF!</v>
      </c>
      <c r="W285" s="36" t="e">
        <f>SUMIFS(СВЦЭМ!#REF!,СВЦЭМ!$A$40:$A$783,$A285,СВЦЭМ!$B$40:$B$783,W$260)+'СЕТ СН'!$F$15</f>
        <v>#REF!</v>
      </c>
      <c r="X285" s="36" t="e">
        <f>SUMIFS(СВЦЭМ!#REF!,СВЦЭМ!$A$40:$A$783,$A285,СВЦЭМ!$B$40:$B$783,X$260)+'СЕТ СН'!$F$15</f>
        <v>#REF!</v>
      </c>
      <c r="Y285" s="36" t="e">
        <f>SUMIFS(СВЦЭМ!#REF!,СВЦЭМ!$A$40:$A$783,$A285,СВЦЭМ!$B$40:$B$783,Y$260)+'СЕТ СН'!$F$15</f>
        <v>#REF!</v>
      </c>
    </row>
    <row r="286" spans="1:25" ht="15.75" hidden="1" x14ac:dyDescent="0.2">
      <c r="A286" s="35">
        <f t="shared" si="7"/>
        <v>44312</v>
      </c>
      <c r="B286" s="36" t="e">
        <f>SUMIFS(СВЦЭМ!#REF!,СВЦЭМ!$A$40:$A$783,$A286,СВЦЭМ!$B$40:$B$783,B$260)+'СЕТ СН'!$F$15</f>
        <v>#REF!</v>
      </c>
      <c r="C286" s="36" t="e">
        <f>SUMIFS(СВЦЭМ!#REF!,СВЦЭМ!$A$40:$A$783,$A286,СВЦЭМ!$B$40:$B$783,C$260)+'СЕТ СН'!$F$15</f>
        <v>#REF!</v>
      </c>
      <c r="D286" s="36" t="e">
        <f>SUMIFS(СВЦЭМ!#REF!,СВЦЭМ!$A$40:$A$783,$A286,СВЦЭМ!$B$40:$B$783,D$260)+'СЕТ СН'!$F$15</f>
        <v>#REF!</v>
      </c>
      <c r="E286" s="36" t="e">
        <f>SUMIFS(СВЦЭМ!#REF!,СВЦЭМ!$A$40:$A$783,$A286,СВЦЭМ!$B$40:$B$783,E$260)+'СЕТ СН'!$F$15</f>
        <v>#REF!</v>
      </c>
      <c r="F286" s="36" t="e">
        <f>SUMIFS(СВЦЭМ!#REF!,СВЦЭМ!$A$40:$A$783,$A286,СВЦЭМ!$B$40:$B$783,F$260)+'СЕТ СН'!$F$15</f>
        <v>#REF!</v>
      </c>
      <c r="G286" s="36" t="e">
        <f>SUMIFS(СВЦЭМ!#REF!,СВЦЭМ!$A$40:$A$783,$A286,СВЦЭМ!$B$40:$B$783,G$260)+'СЕТ СН'!$F$15</f>
        <v>#REF!</v>
      </c>
      <c r="H286" s="36" t="e">
        <f>SUMIFS(СВЦЭМ!#REF!,СВЦЭМ!$A$40:$A$783,$A286,СВЦЭМ!$B$40:$B$783,H$260)+'СЕТ СН'!$F$15</f>
        <v>#REF!</v>
      </c>
      <c r="I286" s="36" t="e">
        <f>SUMIFS(СВЦЭМ!#REF!,СВЦЭМ!$A$40:$A$783,$A286,СВЦЭМ!$B$40:$B$783,I$260)+'СЕТ СН'!$F$15</f>
        <v>#REF!</v>
      </c>
      <c r="J286" s="36" t="e">
        <f>SUMIFS(СВЦЭМ!#REF!,СВЦЭМ!$A$40:$A$783,$A286,СВЦЭМ!$B$40:$B$783,J$260)+'СЕТ СН'!$F$15</f>
        <v>#REF!</v>
      </c>
      <c r="K286" s="36" t="e">
        <f>SUMIFS(СВЦЭМ!#REF!,СВЦЭМ!$A$40:$A$783,$A286,СВЦЭМ!$B$40:$B$783,K$260)+'СЕТ СН'!$F$15</f>
        <v>#REF!</v>
      </c>
      <c r="L286" s="36" t="e">
        <f>SUMIFS(СВЦЭМ!#REF!,СВЦЭМ!$A$40:$A$783,$A286,СВЦЭМ!$B$40:$B$783,L$260)+'СЕТ СН'!$F$15</f>
        <v>#REF!</v>
      </c>
      <c r="M286" s="36" t="e">
        <f>SUMIFS(СВЦЭМ!#REF!,СВЦЭМ!$A$40:$A$783,$A286,СВЦЭМ!$B$40:$B$783,M$260)+'СЕТ СН'!$F$15</f>
        <v>#REF!</v>
      </c>
      <c r="N286" s="36" t="e">
        <f>SUMIFS(СВЦЭМ!#REF!,СВЦЭМ!$A$40:$A$783,$A286,СВЦЭМ!$B$40:$B$783,N$260)+'СЕТ СН'!$F$15</f>
        <v>#REF!</v>
      </c>
      <c r="O286" s="36" t="e">
        <f>SUMIFS(СВЦЭМ!#REF!,СВЦЭМ!$A$40:$A$783,$A286,СВЦЭМ!$B$40:$B$783,O$260)+'СЕТ СН'!$F$15</f>
        <v>#REF!</v>
      </c>
      <c r="P286" s="36" t="e">
        <f>SUMIFS(СВЦЭМ!#REF!,СВЦЭМ!$A$40:$A$783,$A286,СВЦЭМ!$B$40:$B$783,P$260)+'СЕТ СН'!$F$15</f>
        <v>#REF!</v>
      </c>
      <c r="Q286" s="36" t="e">
        <f>SUMIFS(СВЦЭМ!#REF!,СВЦЭМ!$A$40:$A$783,$A286,СВЦЭМ!$B$40:$B$783,Q$260)+'СЕТ СН'!$F$15</f>
        <v>#REF!</v>
      </c>
      <c r="R286" s="36" t="e">
        <f>SUMIFS(СВЦЭМ!#REF!,СВЦЭМ!$A$40:$A$783,$A286,СВЦЭМ!$B$40:$B$783,R$260)+'СЕТ СН'!$F$15</f>
        <v>#REF!</v>
      </c>
      <c r="S286" s="36" t="e">
        <f>SUMIFS(СВЦЭМ!#REF!,СВЦЭМ!$A$40:$A$783,$A286,СВЦЭМ!$B$40:$B$783,S$260)+'СЕТ СН'!$F$15</f>
        <v>#REF!</v>
      </c>
      <c r="T286" s="36" t="e">
        <f>SUMIFS(СВЦЭМ!#REF!,СВЦЭМ!$A$40:$A$783,$A286,СВЦЭМ!$B$40:$B$783,T$260)+'СЕТ СН'!$F$15</f>
        <v>#REF!</v>
      </c>
      <c r="U286" s="36" t="e">
        <f>SUMIFS(СВЦЭМ!#REF!,СВЦЭМ!$A$40:$A$783,$A286,СВЦЭМ!$B$40:$B$783,U$260)+'СЕТ СН'!$F$15</f>
        <v>#REF!</v>
      </c>
      <c r="V286" s="36" t="e">
        <f>SUMIFS(СВЦЭМ!#REF!,СВЦЭМ!$A$40:$A$783,$A286,СВЦЭМ!$B$40:$B$783,V$260)+'СЕТ СН'!$F$15</f>
        <v>#REF!</v>
      </c>
      <c r="W286" s="36" t="e">
        <f>SUMIFS(СВЦЭМ!#REF!,СВЦЭМ!$A$40:$A$783,$A286,СВЦЭМ!$B$40:$B$783,W$260)+'СЕТ СН'!$F$15</f>
        <v>#REF!</v>
      </c>
      <c r="X286" s="36" t="e">
        <f>SUMIFS(СВЦЭМ!#REF!,СВЦЭМ!$A$40:$A$783,$A286,СВЦЭМ!$B$40:$B$783,X$260)+'СЕТ СН'!$F$15</f>
        <v>#REF!</v>
      </c>
      <c r="Y286" s="36" t="e">
        <f>SUMIFS(СВЦЭМ!#REF!,СВЦЭМ!$A$40:$A$783,$A286,СВЦЭМ!$B$40:$B$783,Y$260)+'СЕТ СН'!$F$15</f>
        <v>#REF!</v>
      </c>
    </row>
    <row r="287" spans="1:25" ht="15.75" hidden="1" x14ac:dyDescent="0.2">
      <c r="A287" s="35">
        <f t="shared" si="7"/>
        <v>44313</v>
      </c>
      <c r="B287" s="36" t="e">
        <f>SUMIFS(СВЦЭМ!#REF!,СВЦЭМ!$A$40:$A$783,$A287,СВЦЭМ!$B$40:$B$783,B$260)+'СЕТ СН'!$F$15</f>
        <v>#REF!</v>
      </c>
      <c r="C287" s="36" t="e">
        <f>SUMIFS(СВЦЭМ!#REF!,СВЦЭМ!$A$40:$A$783,$A287,СВЦЭМ!$B$40:$B$783,C$260)+'СЕТ СН'!$F$15</f>
        <v>#REF!</v>
      </c>
      <c r="D287" s="36" t="e">
        <f>SUMIFS(СВЦЭМ!#REF!,СВЦЭМ!$A$40:$A$783,$A287,СВЦЭМ!$B$40:$B$783,D$260)+'СЕТ СН'!$F$15</f>
        <v>#REF!</v>
      </c>
      <c r="E287" s="36" t="e">
        <f>SUMIFS(СВЦЭМ!#REF!,СВЦЭМ!$A$40:$A$783,$A287,СВЦЭМ!$B$40:$B$783,E$260)+'СЕТ СН'!$F$15</f>
        <v>#REF!</v>
      </c>
      <c r="F287" s="36" t="e">
        <f>SUMIFS(СВЦЭМ!#REF!,СВЦЭМ!$A$40:$A$783,$A287,СВЦЭМ!$B$40:$B$783,F$260)+'СЕТ СН'!$F$15</f>
        <v>#REF!</v>
      </c>
      <c r="G287" s="36" t="e">
        <f>SUMIFS(СВЦЭМ!#REF!,СВЦЭМ!$A$40:$A$783,$A287,СВЦЭМ!$B$40:$B$783,G$260)+'СЕТ СН'!$F$15</f>
        <v>#REF!</v>
      </c>
      <c r="H287" s="36" t="e">
        <f>SUMIFS(СВЦЭМ!#REF!,СВЦЭМ!$A$40:$A$783,$A287,СВЦЭМ!$B$40:$B$783,H$260)+'СЕТ СН'!$F$15</f>
        <v>#REF!</v>
      </c>
      <c r="I287" s="36" t="e">
        <f>SUMIFS(СВЦЭМ!#REF!,СВЦЭМ!$A$40:$A$783,$A287,СВЦЭМ!$B$40:$B$783,I$260)+'СЕТ СН'!$F$15</f>
        <v>#REF!</v>
      </c>
      <c r="J287" s="36" t="e">
        <f>SUMIFS(СВЦЭМ!#REF!,СВЦЭМ!$A$40:$A$783,$A287,СВЦЭМ!$B$40:$B$783,J$260)+'СЕТ СН'!$F$15</f>
        <v>#REF!</v>
      </c>
      <c r="K287" s="36" t="e">
        <f>SUMIFS(СВЦЭМ!#REF!,СВЦЭМ!$A$40:$A$783,$A287,СВЦЭМ!$B$40:$B$783,K$260)+'СЕТ СН'!$F$15</f>
        <v>#REF!</v>
      </c>
      <c r="L287" s="36" t="e">
        <f>SUMIFS(СВЦЭМ!#REF!,СВЦЭМ!$A$40:$A$783,$A287,СВЦЭМ!$B$40:$B$783,L$260)+'СЕТ СН'!$F$15</f>
        <v>#REF!</v>
      </c>
      <c r="M287" s="36" t="e">
        <f>SUMIFS(СВЦЭМ!#REF!,СВЦЭМ!$A$40:$A$783,$A287,СВЦЭМ!$B$40:$B$783,M$260)+'СЕТ СН'!$F$15</f>
        <v>#REF!</v>
      </c>
      <c r="N287" s="36" t="e">
        <f>SUMIFS(СВЦЭМ!#REF!,СВЦЭМ!$A$40:$A$783,$A287,СВЦЭМ!$B$40:$B$783,N$260)+'СЕТ СН'!$F$15</f>
        <v>#REF!</v>
      </c>
      <c r="O287" s="36" t="e">
        <f>SUMIFS(СВЦЭМ!#REF!,СВЦЭМ!$A$40:$A$783,$A287,СВЦЭМ!$B$40:$B$783,O$260)+'СЕТ СН'!$F$15</f>
        <v>#REF!</v>
      </c>
      <c r="P287" s="36" t="e">
        <f>SUMIFS(СВЦЭМ!#REF!,СВЦЭМ!$A$40:$A$783,$A287,СВЦЭМ!$B$40:$B$783,P$260)+'СЕТ СН'!$F$15</f>
        <v>#REF!</v>
      </c>
      <c r="Q287" s="36" t="e">
        <f>SUMIFS(СВЦЭМ!#REF!,СВЦЭМ!$A$40:$A$783,$A287,СВЦЭМ!$B$40:$B$783,Q$260)+'СЕТ СН'!$F$15</f>
        <v>#REF!</v>
      </c>
      <c r="R287" s="36" t="e">
        <f>SUMIFS(СВЦЭМ!#REF!,СВЦЭМ!$A$40:$A$783,$A287,СВЦЭМ!$B$40:$B$783,R$260)+'СЕТ СН'!$F$15</f>
        <v>#REF!</v>
      </c>
      <c r="S287" s="36" t="e">
        <f>SUMIFS(СВЦЭМ!#REF!,СВЦЭМ!$A$40:$A$783,$A287,СВЦЭМ!$B$40:$B$783,S$260)+'СЕТ СН'!$F$15</f>
        <v>#REF!</v>
      </c>
      <c r="T287" s="36" t="e">
        <f>SUMIFS(СВЦЭМ!#REF!,СВЦЭМ!$A$40:$A$783,$A287,СВЦЭМ!$B$40:$B$783,T$260)+'СЕТ СН'!$F$15</f>
        <v>#REF!</v>
      </c>
      <c r="U287" s="36" t="e">
        <f>SUMIFS(СВЦЭМ!#REF!,СВЦЭМ!$A$40:$A$783,$A287,СВЦЭМ!$B$40:$B$783,U$260)+'СЕТ СН'!$F$15</f>
        <v>#REF!</v>
      </c>
      <c r="V287" s="36" t="e">
        <f>SUMIFS(СВЦЭМ!#REF!,СВЦЭМ!$A$40:$A$783,$A287,СВЦЭМ!$B$40:$B$783,V$260)+'СЕТ СН'!$F$15</f>
        <v>#REF!</v>
      </c>
      <c r="W287" s="36" t="e">
        <f>SUMIFS(СВЦЭМ!#REF!,СВЦЭМ!$A$40:$A$783,$A287,СВЦЭМ!$B$40:$B$783,W$260)+'СЕТ СН'!$F$15</f>
        <v>#REF!</v>
      </c>
      <c r="X287" s="36" t="e">
        <f>SUMIFS(СВЦЭМ!#REF!,СВЦЭМ!$A$40:$A$783,$A287,СВЦЭМ!$B$40:$B$783,X$260)+'СЕТ СН'!$F$15</f>
        <v>#REF!</v>
      </c>
      <c r="Y287" s="36" t="e">
        <f>SUMIFS(СВЦЭМ!#REF!,СВЦЭМ!$A$40:$A$783,$A287,СВЦЭМ!$B$40:$B$783,Y$260)+'СЕТ СН'!$F$15</f>
        <v>#REF!</v>
      </c>
    </row>
    <row r="288" spans="1:25" ht="15.75" hidden="1" x14ac:dyDescent="0.2">
      <c r="A288" s="35">
        <f t="shared" si="7"/>
        <v>44314</v>
      </c>
      <c r="B288" s="36" t="e">
        <f>SUMIFS(СВЦЭМ!#REF!,СВЦЭМ!$A$40:$A$783,$A288,СВЦЭМ!$B$40:$B$783,B$260)+'СЕТ СН'!$F$15</f>
        <v>#REF!</v>
      </c>
      <c r="C288" s="36" t="e">
        <f>SUMIFS(СВЦЭМ!#REF!,СВЦЭМ!$A$40:$A$783,$A288,СВЦЭМ!$B$40:$B$783,C$260)+'СЕТ СН'!$F$15</f>
        <v>#REF!</v>
      </c>
      <c r="D288" s="36" t="e">
        <f>SUMIFS(СВЦЭМ!#REF!,СВЦЭМ!$A$40:$A$783,$A288,СВЦЭМ!$B$40:$B$783,D$260)+'СЕТ СН'!$F$15</f>
        <v>#REF!</v>
      </c>
      <c r="E288" s="36" t="e">
        <f>SUMIFS(СВЦЭМ!#REF!,СВЦЭМ!$A$40:$A$783,$A288,СВЦЭМ!$B$40:$B$783,E$260)+'СЕТ СН'!$F$15</f>
        <v>#REF!</v>
      </c>
      <c r="F288" s="36" t="e">
        <f>SUMIFS(СВЦЭМ!#REF!,СВЦЭМ!$A$40:$A$783,$A288,СВЦЭМ!$B$40:$B$783,F$260)+'СЕТ СН'!$F$15</f>
        <v>#REF!</v>
      </c>
      <c r="G288" s="36" t="e">
        <f>SUMIFS(СВЦЭМ!#REF!,СВЦЭМ!$A$40:$A$783,$A288,СВЦЭМ!$B$40:$B$783,G$260)+'СЕТ СН'!$F$15</f>
        <v>#REF!</v>
      </c>
      <c r="H288" s="36" t="e">
        <f>SUMIFS(СВЦЭМ!#REF!,СВЦЭМ!$A$40:$A$783,$A288,СВЦЭМ!$B$40:$B$783,H$260)+'СЕТ СН'!$F$15</f>
        <v>#REF!</v>
      </c>
      <c r="I288" s="36" t="e">
        <f>SUMIFS(СВЦЭМ!#REF!,СВЦЭМ!$A$40:$A$783,$A288,СВЦЭМ!$B$40:$B$783,I$260)+'СЕТ СН'!$F$15</f>
        <v>#REF!</v>
      </c>
      <c r="J288" s="36" t="e">
        <f>SUMIFS(СВЦЭМ!#REF!,СВЦЭМ!$A$40:$A$783,$A288,СВЦЭМ!$B$40:$B$783,J$260)+'СЕТ СН'!$F$15</f>
        <v>#REF!</v>
      </c>
      <c r="K288" s="36" t="e">
        <f>SUMIFS(СВЦЭМ!#REF!,СВЦЭМ!$A$40:$A$783,$A288,СВЦЭМ!$B$40:$B$783,K$260)+'СЕТ СН'!$F$15</f>
        <v>#REF!</v>
      </c>
      <c r="L288" s="36" t="e">
        <f>SUMIFS(СВЦЭМ!#REF!,СВЦЭМ!$A$40:$A$783,$A288,СВЦЭМ!$B$40:$B$783,L$260)+'СЕТ СН'!$F$15</f>
        <v>#REF!</v>
      </c>
      <c r="M288" s="36" t="e">
        <f>SUMIFS(СВЦЭМ!#REF!,СВЦЭМ!$A$40:$A$783,$A288,СВЦЭМ!$B$40:$B$783,M$260)+'СЕТ СН'!$F$15</f>
        <v>#REF!</v>
      </c>
      <c r="N288" s="36" t="e">
        <f>SUMIFS(СВЦЭМ!#REF!,СВЦЭМ!$A$40:$A$783,$A288,СВЦЭМ!$B$40:$B$783,N$260)+'СЕТ СН'!$F$15</f>
        <v>#REF!</v>
      </c>
      <c r="O288" s="36" t="e">
        <f>SUMIFS(СВЦЭМ!#REF!,СВЦЭМ!$A$40:$A$783,$A288,СВЦЭМ!$B$40:$B$783,O$260)+'СЕТ СН'!$F$15</f>
        <v>#REF!</v>
      </c>
      <c r="P288" s="36" t="e">
        <f>SUMIFS(СВЦЭМ!#REF!,СВЦЭМ!$A$40:$A$783,$A288,СВЦЭМ!$B$40:$B$783,P$260)+'СЕТ СН'!$F$15</f>
        <v>#REF!</v>
      </c>
      <c r="Q288" s="36" t="e">
        <f>SUMIFS(СВЦЭМ!#REF!,СВЦЭМ!$A$40:$A$783,$A288,СВЦЭМ!$B$40:$B$783,Q$260)+'СЕТ СН'!$F$15</f>
        <v>#REF!</v>
      </c>
      <c r="R288" s="36" t="e">
        <f>SUMIFS(СВЦЭМ!#REF!,СВЦЭМ!$A$40:$A$783,$A288,СВЦЭМ!$B$40:$B$783,R$260)+'СЕТ СН'!$F$15</f>
        <v>#REF!</v>
      </c>
      <c r="S288" s="36" t="e">
        <f>SUMIFS(СВЦЭМ!#REF!,СВЦЭМ!$A$40:$A$783,$A288,СВЦЭМ!$B$40:$B$783,S$260)+'СЕТ СН'!$F$15</f>
        <v>#REF!</v>
      </c>
      <c r="T288" s="36" t="e">
        <f>SUMIFS(СВЦЭМ!#REF!,СВЦЭМ!$A$40:$A$783,$A288,СВЦЭМ!$B$40:$B$783,T$260)+'СЕТ СН'!$F$15</f>
        <v>#REF!</v>
      </c>
      <c r="U288" s="36" t="e">
        <f>SUMIFS(СВЦЭМ!#REF!,СВЦЭМ!$A$40:$A$783,$A288,СВЦЭМ!$B$40:$B$783,U$260)+'СЕТ СН'!$F$15</f>
        <v>#REF!</v>
      </c>
      <c r="V288" s="36" t="e">
        <f>SUMIFS(СВЦЭМ!#REF!,СВЦЭМ!$A$40:$A$783,$A288,СВЦЭМ!$B$40:$B$783,V$260)+'СЕТ СН'!$F$15</f>
        <v>#REF!</v>
      </c>
      <c r="W288" s="36" t="e">
        <f>SUMIFS(СВЦЭМ!#REF!,СВЦЭМ!$A$40:$A$783,$A288,СВЦЭМ!$B$40:$B$783,W$260)+'СЕТ СН'!$F$15</f>
        <v>#REF!</v>
      </c>
      <c r="X288" s="36" t="e">
        <f>SUMIFS(СВЦЭМ!#REF!,СВЦЭМ!$A$40:$A$783,$A288,СВЦЭМ!$B$40:$B$783,X$260)+'СЕТ СН'!$F$15</f>
        <v>#REF!</v>
      </c>
      <c r="Y288" s="36" t="e">
        <f>SUMIFS(СВЦЭМ!#REF!,СВЦЭМ!$A$40:$A$783,$A288,СВЦЭМ!$B$40:$B$783,Y$260)+'СЕТ СН'!$F$15</f>
        <v>#REF!</v>
      </c>
    </row>
    <row r="289" spans="1:27" ht="15.75" hidden="1" x14ac:dyDescent="0.2">
      <c r="A289" s="35">
        <f t="shared" si="7"/>
        <v>44315</v>
      </c>
      <c r="B289" s="36" t="e">
        <f>SUMIFS(СВЦЭМ!#REF!,СВЦЭМ!$A$40:$A$783,$A289,СВЦЭМ!$B$40:$B$783,B$260)+'СЕТ СН'!$F$15</f>
        <v>#REF!</v>
      </c>
      <c r="C289" s="36" t="e">
        <f>SUMIFS(СВЦЭМ!#REF!,СВЦЭМ!$A$40:$A$783,$A289,СВЦЭМ!$B$40:$B$783,C$260)+'СЕТ СН'!$F$15</f>
        <v>#REF!</v>
      </c>
      <c r="D289" s="36" t="e">
        <f>SUMIFS(СВЦЭМ!#REF!,СВЦЭМ!$A$40:$A$783,$A289,СВЦЭМ!$B$40:$B$783,D$260)+'СЕТ СН'!$F$15</f>
        <v>#REF!</v>
      </c>
      <c r="E289" s="36" t="e">
        <f>SUMIFS(СВЦЭМ!#REF!,СВЦЭМ!$A$40:$A$783,$A289,СВЦЭМ!$B$40:$B$783,E$260)+'СЕТ СН'!$F$15</f>
        <v>#REF!</v>
      </c>
      <c r="F289" s="36" t="e">
        <f>SUMIFS(СВЦЭМ!#REF!,СВЦЭМ!$A$40:$A$783,$A289,СВЦЭМ!$B$40:$B$783,F$260)+'СЕТ СН'!$F$15</f>
        <v>#REF!</v>
      </c>
      <c r="G289" s="36" t="e">
        <f>SUMIFS(СВЦЭМ!#REF!,СВЦЭМ!$A$40:$A$783,$A289,СВЦЭМ!$B$40:$B$783,G$260)+'СЕТ СН'!$F$15</f>
        <v>#REF!</v>
      </c>
      <c r="H289" s="36" t="e">
        <f>SUMIFS(СВЦЭМ!#REF!,СВЦЭМ!$A$40:$A$783,$A289,СВЦЭМ!$B$40:$B$783,H$260)+'СЕТ СН'!$F$15</f>
        <v>#REF!</v>
      </c>
      <c r="I289" s="36" t="e">
        <f>SUMIFS(СВЦЭМ!#REF!,СВЦЭМ!$A$40:$A$783,$A289,СВЦЭМ!$B$40:$B$783,I$260)+'СЕТ СН'!$F$15</f>
        <v>#REF!</v>
      </c>
      <c r="J289" s="36" t="e">
        <f>SUMIFS(СВЦЭМ!#REF!,СВЦЭМ!$A$40:$A$783,$A289,СВЦЭМ!$B$40:$B$783,J$260)+'СЕТ СН'!$F$15</f>
        <v>#REF!</v>
      </c>
      <c r="K289" s="36" t="e">
        <f>SUMIFS(СВЦЭМ!#REF!,СВЦЭМ!$A$40:$A$783,$A289,СВЦЭМ!$B$40:$B$783,K$260)+'СЕТ СН'!$F$15</f>
        <v>#REF!</v>
      </c>
      <c r="L289" s="36" t="e">
        <f>SUMIFS(СВЦЭМ!#REF!,СВЦЭМ!$A$40:$A$783,$A289,СВЦЭМ!$B$40:$B$783,L$260)+'СЕТ СН'!$F$15</f>
        <v>#REF!</v>
      </c>
      <c r="M289" s="36" t="e">
        <f>SUMIFS(СВЦЭМ!#REF!,СВЦЭМ!$A$40:$A$783,$A289,СВЦЭМ!$B$40:$B$783,M$260)+'СЕТ СН'!$F$15</f>
        <v>#REF!</v>
      </c>
      <c r="N289" s="36" t="e">
        <f>SUMIFS(СВЦЭМ!#REF!,СВЦЭМ!$A$40:$A$783,$A289,СВЦЭМ!$B$40:$B$783,N$260)+'СЕТ СН'!$F$15</f>
        <v>#REF!</v>
      </c>
      <c r="O289" s="36" t="e">
        <f>SUMIFS(СВЦЭМ!#REF!,СВЦЭМ!$A$40:$A$783,$A289,СВЦЭМ!$B$40:$B$783,O$260)+'СЕТ СН'!$F$15</f>
        <v>#REF!</v>
      </c>
      <c r="P289" s="36" t="e">
        <f>SUMIFS(СВЦЭМ!#REF!,СВЦЭМ!$A$40:$A$783,$A289,СВЦЭМ!$B$40:$B$783,P$260)+'СЕТ СН'!$F$15</f>
        <v>#REF!</v>
      </c>
      <c r="Q289" s="36" t="e">
        <f>SUMIFS(СВЦЭМ!#REF!,СВЦЭМ!$A$40:$A$783,$A289,СВЦЭМ!$B$40:$B$783,Q$260)+'СЕТ СН'!$F$15</f>
        <v>#REF!</v>
      </c>
      <c r="R289" s="36" t="e">
        <f>SUMIFS(СВЦЭМ!#REF!,СВЦЭМ!$A$40:$A$783,$A289,СВЦЭМ!$B$40:$B$783,R$260)+'СЕТ СН'!$F$15</f>
        <v>#REF!</v>
      </c>
      <c r="S289" s="36" t="e">
        <f>SUMIFS(СВЦЭМ!#REF!,СВЦЭМ!$A$40:$A$783,$A289,СВЦЭМ!$B$40:$B$783,S$260)+'СЕТ СН'!$F$15</f>
        <v>#REF!</v>
      </c>
      <c r="T289" s="36" t="e">
        <f>SUMIFS(СВЦЭМ!#REF!,СВЦЭМ!$A$40:$A$783,$A289,СВЦЭМ!$B$40:$B$783,T$260)+'СЕТ СН'!$F$15</f>
        <v>#REF!</v>
      </c>
      <c r="U289" s="36" t="e">
        <f>SUMIFS(СВЦЭМ!#REF!,СВЦЭМ!$A$40:$A$783,$A289,СВЦЭМ!$B$40:$B$783,U$260)+'СЕТ СН'!$F$15</f>
        <v>#REF!</v>
      </c>
      <c r="V289" s="36" t="e">
        <f>SUMIFS(СВЦЭМ!#REF!,СВЦЭМ!$A$40:$A$783,$A289,СВЦЭМ!$B$40:$B$783,V$260)+'СЕТ СН'!$F$15</f>
        <v>#REF!</v>
      </c>
      <c r="W289" s="36" t="e">
        <f>SUMIFS(СВЦЭМ!#REF!,СВЦЭМ!$A$40:$A$783,$A289,СВЦЭМ!$B$40:$B$783,W$260)+'СЕТ СН'!$F$15</f>
        <v>#REF!</v>
      </c>
      <c r="X289" s="36" t="e">
        <f>SUMIFS(СВЦЭМ!#REF!,СВЦЭМ!$A$40:$A$783,$A289,СВЦЭМ!$B$40:$B$783,X$260)+'СЕТ СН'!$F$15</f>
        <v>#REF!</v>
      </c>
      <c r="Y289" s="36" t="e">
        <f>SUMIFS(СВЦЭМ!#REF!,СВЦЭМ!$A$40:$A$783,$A289,СВЦЭМ!$B$40:$B$783,Y$260)+'СЕТ СН'!$F$15</f>
        <v>#REF!</v>
      </c>
    </row>
    <row r="290" spans="1:27" ht="15.75" hidden="1" x14ac:dyDescent="0.2">
      <c r="A290" s="35">
        <f t="shared" si="7"/>
        <v>44316</v>
      </c>
      <c r="B290" s="36" t="e">
        <f>SUMIFS(СВЦЭМ!#REF!,СВЦЭМ!$A$40:$A$783,$A290,СВЦЭМ!$B$40:$B$783,B$260)+'СЕТ СН'!$F$15</f>
        <v>#REF!</v>
      </c>
      <c r="C290" s="36" t="e">
        <f>SUMIFS(СВЦЭМ!#REF!,СВЦЭМ!$A$40:$A$783,$A290,СВЦЭМ!$B$40:$B$783,C$260)+'СЕТ СН'!$F$15</f>
        <v>#REF!</v>
      </c>
      <c r="D290" s="36" t="e">
        <f>SUMIFS(СВЦЭМ!#REF!,СВЦЭМ!$A$40:$A$783,$A290,СВЦЭМ!$B$40:$B$783,D$260)+'СЕТ СН'!$F$15</f>
        <v>#REF!</v>
      </c>
      <c r="E290" s="36" t="e">
        <f>SUMIFS(СВЦЭМ!#REF!,СВЦЭМ!$A$40:$A$783,$A290,СВЦЭМ!$B$40:$B$783,E$260)+'СЕТ СН'!$F$15</f>
        <v>#REF!</v>
      </c>
      <c r="F290" s="36" t="e">
        <f>SUMIFS(СВЦЭМ!#REF!,СВЦЭМ!$A$40:$A$783,$A290,СВЦЭМ!$B$40:$B$783,F$260)+'СЕТ СН'!$F$15</f>
        <v>#REF!</v>
      </c>
      <c r="G290" s="36" t="e">
        <f>SUMIFS(СВЦЭМ!#REF!,СВЦЭМ!$A$40:$A$783,$A290,СВЦЭМ!$B$40:$B$783,G$260)+'СЕТ СН'!$F$15</f>
        <v>#REF!</v>
      </c>
      <c r="H290" s="36" t="e">
        <f>SUMIFS(СВЦЭМ!#REF!,СВЦЭМ!$A$40:$A$783,$A290,СВЦЭМ!$B$40:$B$783,H$260)+'СЕТ СН'!$F$15</f>
        <v>#REF!</v>
      </c>
      <c r="I290" s="36" t="e">
        <f>SUMIFS(СВЦЭМ!#REF!,СВЦЭМ!$A$40:$A$783,$A290,СВЦЭМ!$B$40:$B$783,I$260)+'СЕТ СН'!$F$15</f>
        <v>#REF!</v>
      </c>
      <c r="J290" s="36" t="e">
        <f>SUMIFS(СВЦЭМ!#REF!,СВЦЭМ!$A$40:$A$783,$A290,СВЦЭМ!$B$40:$B$783,J$260)+'СЕТ СН'!$F$15</f>
        <v>#REF!</v>
      </c>
      <c r="K290" s="36" t="e">
        <f>SUMIFS(СВЦЭМ!#REF!,СВЦЭМ!$A$40:$A$783,$A290,СВЦЭМ!$B$40:$B$783,K$260)+'СЕТ СН'!$F$15</f>
        <v>#REF!</v>
      </c>
      <c r="L290" s="36" t="e">
        <f>SUMIFS(СВЦЭМ!#REF!,СВЦЭМ!$A$40:$A$783,$A290,СВЦЭМ!$B$40:$B$783,L$260)+'СЕТ СН'!$F$15</f>
        <v>#REF!</v>
      </c>
      <c r="M290" s="36" t="e">
        <f>SUMIFS(СВЦЭМ!#REF!,СВЦЭМ!$A$40:$A$783,$A290,СВЦЭМ!$B$40:$B$783,M$260)+'СЕТ СН'!$F$15</f>
        <v>#REF!</v>
      </c>
      <c r="N290" s="36" t="e">
        <f>SUMIFS(СВЦЭМ!#REF!,СВЦЭМ!$A$40:$A$783,$A290,СВЦЭМ!$B$40:$B$783,N$260)+'СЕТ СН'!$F$15</f>
        <v>#REF!</v>
      </c>
      <c r="O290" s="36" t="e">
        <f>SUMIFS(СВЦЭМ!#REF!,СВЦЭМ!$A$40:$A$783,$A290,СВЦЭМ!$B$40:$B$783,O$260)+'СЕТ СН'!$F$15</f>
        <v>#REF!</v>
      </c>
      <c r="P290" s="36" t="e">
        <f>SUMIFS(СВЦЭМ!#REF!,СВЦЭМ!$A$40:$A$783,$A290,СВЦЭМ!$B$40:$B$783,P$260)+'СЕТ СН'!$F$15</f>
        <v>#REF!</v>
      </c>
      <c r="Q290" s="36" t="e">
        <f>SUMIFS(СВЦЭМ!#REF!,СВЦЭМ!$A$40:$A$783,$A290,СВЦЭМ!$B$40:$B$783,Q$260)+'СЕТ СН'!$F$15</f>
        <v>#REF!</v>
      </c>
      <c r="R290" s="36" t="e">
        <f>SUMIFS(СВЦЭМ!#REF!,СВЦЭМ!$A$40:$A$783,$A290,СВЦЭМ!$B$40:$B$783,R$260)+'СЕТ СН'!$F$15</f>
        <v>#REF!</v>
      </c>
      <c r="S290" s="36" t="e">
        <f>SUMIFS(СВЦЭМ!#REF!,СВЦЭМ!$A$40:$A$783,$A290,СВЦЭМ!$B$40:$B$783,S$260)+'СЕТ СН'!$F$15</f>
        <v>#REF!</v>
      </c>
      <c r="T290" s="36" t="e">
        <f>SUMIFS(СВЦЭМ!#REF!,СВЦЭМ!$A$40:$A$783,$A290,СВЦЭМ!$B$40:$B$783,T$260)+'СЕТ СН'!$F$15</f>
        <v>#REF!</v>
      </c>
      <c r="U290" s="36" t="e">
        <f>SUMIFS(СВЦЭМ!#REF!,СВЦЭМ!$A$40:$A$783,$A290,СВЦЭМ!$B$40:$B$783,U$260)+'СЕТ СН'!$F$15</f>
        <v>#REF!</v>
      </c>
      <c r="V290" s="36" t="e">
        <f>SUMIFS(СВЦЭМ!#REF!,СВЦЭМ!$A$40:$A$783,$A290,СВЦЭМ!$B$40:$B$783,V$260)+'СЕТ СН'!$F$15</f>
        <v>#REF!</v>
      </c>
      <c r="W290" s="36" t="e">
        <f>SUMIFS(СВЦЭМ!#REF!,СВЦЭМ!$A$40:$A$783,$A290,СВЦЭМ!$B$40:$B$783,W$260)+'СЕТ СН'!$F$15</f>
        <v>#REF!</v>
      </c>
      <c r="X290" s="36" t="e">
        <f>SUMIFS(СВЦЭМ!#REF!,СВЦЭМ!$A$40:$A$783,$A290,СВЦЭМ!$B$40:$B$783,X$260)+'СЕТ СН'!$F$15</f>
        <v>#REF!</v>
      </c>
      <c r="Y290" s="36" t="e">
        <f>SUMIFS(СВЦЭМ!#REF!,СВЦЭМ!$A$40:$A$783,$A290,СВЦЭМ!$B$40:$B$783,Y$260)+'СЕТ СН'!$F$15</f>
        <v>#REF!</v>
      </c>
    </row>
    <row r="291" spans="1:27" ht="15.75" hidden="1" x14ac:dyDescent="0.2">
      <c r="A291" s="35">
        <f t="shared" si="7"/>
        <v>44317</v>
      </c>
      <c r="B291" s="36" t="e">
        <f>SUMIFS(СВЦЭМ!#REF!,СВЦЭМ!$A$40:$A$783,$A291,СВЦЭМ!$B$40:$B$783,B$260)+'СЕТ СН'!$F$15</f>
        <v>#REF!</v>
      </c>
      <c r="C291" s="36" t="e">
        <f>SUMIFS(СВЦЭМ!#REF!,СВЦЭМ!$A$40:$A$783,$A291,СВЦЭМ!$B$40:$B$783,C$260)+'СЕТ СН'!$F$15</f>
        <v>#REF!</v>
      </c>
      <c r="D291" s="36" t="e">
        <f>SUMIFS(СВЦЭМ!#REF!,СВЦЭМ!$A$40:$A$783,$A291,СВЦЭМ!$B$40:$B$783,D$260)+'СЕТ СН'!$F$15</f>
        <v>#REF!</v>
      </c>
      <c r="E291" s="36" t="e">
        <f>SUMIFS(СВЦЭМ!#REF!,СВЦЭМ!$A$40:$A$783,$A291,СВЦЭМ!$B$40:$B$783,E$260)+'СЕТ СН'!$F$15</f>
        <v>#REF!</v>
      </c>
      <c r="F291" s="36" t="e">
        <f>SUMIFS(СВЦЭМ!#REF!,СВЦЭМ!$A$40:$A$783,$A291,СВЦЭМ!$B$40:$B$783,F$260)+'СЕТ СН'!$F$15</f>
        <v>#REF!</v>
      </c>
      <c r="G291" s="36" t="e">
        <f>SUMIFS(СВЦЭМ!#REF!,СВЦЭМ!$A$40:$A$783,$A291,СВЦЭМ!$B$40:$B$783,G$260)+'СЕТ СН'!$F$15</f>
        <v>#REF!</v>
      </c>
      <c r="H291" s="36" t="e">
        <f>SUMIFS(СВЦЭМ!#REF!,СВЦЭМ!$A$40:$A$783,$A291,СВЦЭМ!$B$40:$B$783,H$260)+'СЕТ СН'!$F$15</f>
        <v>#REF!</v>
      </c>
      <c r="I291" s="36" t="e">
        <f>SUMIFS(СВЦЭМ!#REF!,СВЦЭМ!$A$40:$A$783,$A291,СВЦЭМ!$B$40:$B$783,I$260)+'СЕТ СН'!$F$15</f>
        <v>#REF!</v>
      </c>
      <c r="J291" s="36" t="e">
        <f>SUMIFS(СВЦЭМ!#REF!,СВЦЭМ!$A$40:$A$783,$A291,СВЦЭМ!$B$40:$B$783,J$260)+'СЕТ СН'!$F$15</f>
        <v>#REF!</v>
      </c>
      <c r="K291" s="36" t="e">
        <f>SUMIFS(СВЦЭМ!#REF!,СВЦЭМ!$A$40:$A$783,$A291,СВЦЭМ!$B$40:$B$783,K$260)+'СЕТ СН'!$F$15</f>
        <v>#REF!</v>
      </c>
      <c r="L291" s="36" t="e">
        <f>SUMIFS(СВЦЭМ!#REF!,СВЦЭМ!$A$40:$A$783,$A291,СВЦЭМ!$B$40:$B$783,L$260)+'СЕТ СН'!$F$15</f>
        <v>#REF!</v>
      </c>
      <c r="M291" s="36" t="e">
        <f>SUMIFS(СВЦЭМ!#REF!,СВЦЭМ!$A$40:$A$783,$A291,СВЦЭМ!$B$40:$B$783,M$260)+'СЕТ СН'!$F$15</f>
        <v>#REF!</v>
      </c>
      <c r="N291" s="36" t="e">
        <f>SUMIFS(СВЦЭМ!#REF!,СВЦЭМ!$A$40:$A$783,$A291,СВЦЭМ!$B$40:$B$783,N$260)+'СЕТ СН'!$F$15</f>
        <v>#REF!</v>
      </c>
      <c r="O291" s="36" t="e">
        <f>SUMIFS(СВЦЭМ!#REF!,СВЦЭМ!$A$40:$A$783,$A291,СВЦЭМ!$B$40:$B$783,O$260)+'СЕТ СН'!$F$15</f>
        <v>#REF!</v>
      </c>
      <c r="P291" s="36" t="e">
        <f>SUMIFS(СВЦЭМ!#REF!,СВЦЭМ!$A$40:$A$783,$A291,СВЦЭМ!$B$40:$B$783,P$260)+'СЕТ СН'!$F$15</f>
        <v>#REF!</v>
      </c>
      <c r="Q291" s="36" t="e">
        <f>SUMIFS(СВЦЭМ!#REF!,СВЦЭМ!$A$40:$A$783,$A291,СВЦЭМ!$B$40:$B$783,Q$260)+'СЕТ СН'!$F$15</f>
        <v>#REF!</v>
      </c>
      <c r="R291" s="36" t="e">
        <f>SUMIFS(СВЦЭМ!#REF!,СВЦЭМ!$A$40:$A$783,$A291,СВЦЭМ!$B$40:$B$783,R$260)+'СЕТ СН'!$F$15</f>
        <v>#REF!</v>
      </c>
      <c r="S291" s="36" t="e">
        <f>SUMIFS(СВЦЭМ!#REF!,СВЦЭМ!$A$40:$A$783,$A291,СВЦЭМ!$B$40:$B$783,S$260)+'СЕТ СН'!$F$15</f>
        <v>#REF!</v>
      </c>
      <c r="T291" s="36" t="e">
        <f>SUMIFS(СВЦЭМ!#REF!,СВЦЭМ!$A$40:$A$783,$A291,СВЦЭМ!$B$40:$B$783,T$260)+'СЕТ СН'!$F$15</f>
        <v>#REF!</v>
      </c>
      <c r="U291" s="36" t="e">
        <f>SUMIFS(СВЦЭМ!#REF!,СВЦЭМ!$A$40:$A$783,$A291,СВЦЭМ!$B$40:$B$783,U$260)+'СЕТ СН'!$F$15</f>
        <v>#REF!</v>
      </c>
      <c r="V291" s="36" t="e">
        <f>SUMIFS(СВЦЭМ!#REF!,СВЦЭМ!$A$40:$A$783,$A291,СВЦЭМ!$B$40:$B$783,V$260)+'СЕТ СН'!$F$15</f>
        <v>#REF!</v>
      </c>
      <c r="W291" s="36" t="e">
        <f>SUMIFS(СВЦЭМ!#REF!,СВЦЭМ!$A$40:$A$783,$A291,СВЦЭМ!$B$40:$B$783,W$260)+'СЕТ СН'!$F$15</f>
        <v>#REF!</v>
      </c>
      <c r="X291" s="36" t="e">
        <f>SUMIFS(СВЦЭМ!#REF!,СВЦЭМ!$A$40:$A$783,$A291,СВЦЭМ!$B$40:$B$783,X$260)+'СЕТ СН'!$F$15</f>
        <v>#REF!</v>
      </c>
      <c r="Y291" s="36" t="e">
        <f>SUMIFS(СВЦЭМ!#REF!,СВЦЭМ!$A$40:$A$783,$A291,СВЦЭМ!$B$40:$B$783,Y$260)+'СЕТ СН'!$F$15</f>
        <v>#REF!</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t="e">
        <f>SUMIFS(СВЦЭМ!#REF!,СВЦЭМ!$A$40:$A$783,$A297,СВЦЭМ!$B$40:$B$783,B$296)+'СЕТ СН'!$F$16</f>
        <v>#REF!</v>
      </c>
      <c r="C297" s="36" t="e">
        <f>SUMIFS(СВЦЭМ!#REF!,СВЦЭМ!$A$40:$A$783,$A297,СВЦЭМ!$B$40:$B$783,C$296)+'СЕТ СН'!$F$16</f>
        <v>#REF!</v>
      </c>
      <c r="D297" s="36" t="e">
        <f>SUMIFS(СВЦЭМ!#REF!,СВЦЭМ!$A$40:$A$783,$A297,СВЦЭМ!$B$40:$B$783,D$296)+'СЕТ СН'!$F$16</f>
        <v>#REF!</v>
      </c>
      <c r="E297" s="36" t="e">
        <f>SUMIFS(СВЦЭМ!#REF!,СВЦЭМ!$A$40:$A$783,$A297,СВЦЭМ!$B$40:$B$783,E$296)+'СЕТ СН'!$F$16</f>
        <v>#REF!</v>
      </c>
      <c r="F297" s="36" t="e">
        <f>SUMIFS(СВЦЭМ!#REF!,СВЦЭМ!$A$40:$A$783,$A297,СВЦЭМ!$B$40:$B$783,F$296)+'СЕТ СН'!$F$16</f>
        <v>#REF!</v>
      </c>
      <c r="G297" s="36" t="e">
        <f>SUMIFS(СВЦЭМ!#REF!,СВЦЭМ!$A$40:$A$783,$A297,СВЦЭМ!$B$40:$B$783,G$296)+'СЕТ СН'!$F$16</f>
        <v>#REF!</v>
      </c>
      <c r="H297" s="36" t="e">
        <f>SUMIFS(СВЦЭМ!#REF!,СВЦЭМ!$A$40:$A$783,$A297,СВЦЭМ!$B$40:$B$783,H$296)+'СЕТ СН'!$F$16</f>
        <v>#REF!</v>
      </c>
      <c r="I297" s="36" t="e">
        <f>SUMIFS(СВЦЭМ!#REF!,СВЦЭМ!$A$40:$A$783,$A297,СВЦЭМ!$B$40:$B$783,I$296)+'СЕТ СН'!$F$16</f>
        <v>#REF!</v>
      </c>
      <c r="J297" s="36" t="e">
        <f>SUMIFS(СВЦЭМ!#REF!,СВЦЭМ!$A$40:$A$783,$A297,СВЦЭМ!$B$40:$B$783,J$296)+'СЕТ СН'!$F$16</f>
        <v>#REF!</v>
      </c>
      <c r="K297" s="36" t="e">
        <f>SUMIFS(СВЦЭМ!#REF!,СВЦЭМ!$A$40:$A$783,$A297,СВЦЭМ!$B$40:$B$783,K$296)+'СЕТ СН'!$F$16</f>
        <v>#REF!</v>
      </c>
      <c r="L297" s="36" t="e">
        <f>SUMIFS(СВЦЭМ!#REF!,СВЦЭМ!$A$40:$A$783,$A297,СВЦЭМ!$B$40:$B$783,L$296)+'СЕТ СН'!$F$16</f>
        <v>#REF!</v>
      </c>
      <c r="M297" s="36" t="e">
        <f>SUMIFS(СВЦЭМ!#REF!,СВЦЭМ!$A$40:$A$783,$A297,СВЦЭМ!$B$40:$B$783,M$296)+'СЕТ СН'!$F$16</f>
        <v>#REF!</v>
      </c>
      <c r="N297" s="36" t="e">
        <f>SUMIFS(СВЦЭМ!#REF!,СВЦЭМ!$A$40:$A$783,$A297,СВЦЭМ!$B$40:$B$783,N$296)+'СЕТ СН'!$F$16</f>
        <v>#REF!</v>
      </c>
      <c r="O297" s="36" t="e">
        <f>SUMIFS(СВЦЭМ!#REF!,СВЦЭМ!$A$40:$A$783,$A297,СВЦЭМ!$B$40:$B$783,O$296)+'СЕТ СН'!$F$16</f>
        <v>#REF!</v>
      </c>
      <c r="P297" s="36" t="e">
        <f>SUMIFS(СВЦЭМ!#REF!,СВЦЭМ!$A$40:$A$783,$A297,СВЦЭМ!$B$40:$B$783,P$296)+'СЕТ СН'!$F$16</f>
        <v>#REF!</v>
      </c>
      <c r="Q297" s="36" t="e">
        <f>SUMIFS(СВЦЭМ!#REF!,СВЦЭМ!$A$40:$A$783,$A297,СВЦЭМ!$B$40:$B$783,Q$296)+'СЕТ СН'!$F$16</f>
        <v>#REF!</v>
      </c>
      <c r="R297" s="36" t="e">
        <f>SUMIFS(СВЦЭМ!#REF!,СВЦЭМ!$A$40:$A$783,$A297,СВЦЭМ!$B$40:$B$783,R$296)+'СЕТ СН'!$F$16</f>
        <v>#REF!</v>
      </c>
      <c r="S297" s="36" t="e">
        <f>SUMIFS(СВЦЭМ!#REF!,СВЦЭМ!$A$40:$A$783,$A297,СВЦЭМ!$B$40:$B$783,S$296)+'СЕТ СН'!$F$16</f>
        <v>#REF!</v>
      </c>
      <c r="T297" s="36" t="e">
        <f>SUMIFS(СВЦЭМ!#REF!,СВЦЭМ!$A$40:$A$783,$A297,СВЦЭМ!$B$40:$B$783,T$296)+'СЕТ СН'!$F$16</f>
        <v>#REF!</v>
      </c>
      <c r="U297" s="36" t="e">
        <f>SUMIFS(СВЦЭМ!#REF!,СВЦЭМ!$A$40:$A$783,$A297,СВЦЭМ!$B$40:$B$783,U$296)+'СЕТ СН'!$F$16</f>
        <v>#REF!</v>
      </c>
      <c r="V297" s="36" t="e">
        <f>SUMIFS(СВЦЭМ!#REF!,СВЦЭМ!$A$40:$A$783,$A297,СВЦЭМ!$B$40:$B$783,V$296)+'СЕТ СН'!$F$16</f>
        <v>#REF!</v>
      </c>
      <c r="W297" s="36" t="e">
        <f>SUMIFS(СВЦЭМ!#REF!,СВЦЭМ!$A$40:$A$783,$A297,СВЦЭМ!$B$40:$B$783,W$296)+'СЕТ СН'!$F$16</f>
        <v>#REF!</v>
      </c>
      <c r="X297" s="36" t="e">
        <f>SUMIFS(СВЦЭМ!#REF!,СВЦЭМ!$A$40:$A$783,$A297,СВЦЭМ!$B$40:$B$783,X$296)+'СЕТ СН'!$F$16</f>
        <v>#REF!</v>
      </c>
      <c r="Y297" s="36" t="e">
        <f>SUMIFS(СВЦЭМ!#REF!,СВЦЭМ!$A$40:$A$783,$A297,СВЦЭМ!$B$40:$B$783,Y$296)+'СЕТ СН'!$F$16</f>
        <v>#REF!</v>
      </c>
      <c r="AA297" s="45"/>
    </row>
    <row r="298" spans="1:27" ht="15.75" hidden="1" x14ac:dyDescent="0.2">
      <c r="A298" s="35">
        <f>A297+1</f>
        <v>44288</v>
      </c>
      <c r="B298" s="36" t="e">
        <f>SUMIFS(СВЦЭМ!#REF!,СВЦЭМ!$A$40:$A$783,$A298,СВЦЭМ!$B$40:$B$783,B$296)+'СЕТ СН'!$F$16</f>
        <v>#REF!</v>
      </c>
      <c r="C298" s="36" t="e">
        <f>SUMIFS(СВЦЭМ!#REF!,СВЦЭМ!$A$40:$A$783,$A298,СВЦЭМ!$B$40:$B$783,C$296)+'СЕТ СН'!$F$16</f>
        <v>#REF!</v>
      </c>
      <c r="D298" s="36" t="e">
        <f>SUMIFS(СВЦЭМ!#REF!,СВЦЭМ!$A$40:$A$783,$A298,СВЦЭМ!$B$40:$B$783,D$296)+'СЕТ СН'!$F$16</f>
        <v>#REF!</v>
      </c>
      <c r="E298" s="36" t="e">
        <f>SUMIFS(СВЦЭМ!#REF!,СВЦЭМ!$A$40:$A$783,$A298,СВЦЭМ!$B$40:$B$783,E$296)+'СЕТ СН'!$F$16</f>
        <v>#REF!</v>
      </c>
      <c r="F298" s="36" t="e">
        <f>SUMIFS(СВЦЭМ!#REF!,СВЦЭМ!$A$40:$A$783,$A298,СВЦЭМ!$B$40:$B$783,F$296)+'СЕТ СН'!$F$16</f>
        <v>#REF!</v>
      </c>
      <c r="G298" s="36" t="e">
        <f>SUMIFS(СВЦЭМ!#REF!,СВЦЭМ!$A$40:$A$783,$A298,СВЦЭМ!$B$40:$B$783,G$296)+'СЕТ СН'!$F$16</f>
        <v>#REF!</v>
      </c>
      <c r="H298" s="36" t="e">
        <f>SUMIFS(СВЦЭМ!#REF!,СВЦЭМ!$A$40:$A$783,$A298,СВЦЭМ!$B$40:$B$783,H$296)+'СЕТ СН'!$F$16</f>
        <v>#REF!</v>
      </c>
      <c r="I298" s="36" t="e">
        <f>SUMIFS(СВЦЭМ!#REF!,СВЦЭМ!$A$40:$A$783,$A298,СВЦЭМ!$B$40:$B$783,I$296)+'СЕТ СН'!$F$16</f>
        <v>#REF!</v>
      </c>
      <c r="J298" s="36" t="e">
        <f>SUMIFS(СВЦЭМ!#REF!,СВЦЭМ!$A$40:$A$783,$A298,СВЦЭМ!$B$40:$B$783,J$296)+'СЕТ СН'!$F$16</f>
        <v>#REF!</v>
      </c>
      <c r="K298" s="36" t="e">
        <f>SUMIFS(СВЦЭМ!#REF!,СВЦЭМ!$A$40:$A$783,$A298,СВЦЭМ!$B$40:$B$783,K$296)+'СЕТ СН'!$F$16</f>
        <v>#REF!</v>
      </c>
      <c r="L298" s="36" t="e">
        <f>SUMIFS(СВЦЭМ!#REF!,СВЦЭМ!$A$40:$A$783,$A298,СВЦЭМ!$B$40:$B$783,L$296)+'СЕТ СН'!$F$16</f>
        <v>#REF!</v>
      </c>
      <c r="M298" s="36" t="e">
        <f>SUMIFS(СВЦЭМ!#REF!,СВЦЭМ!$A$40:$A$783,$A298,СВЦЭМ!$B$40:$B$783,M$296)+'СЕТ СН'!$F$16</f>
        <v>#REF!</v>
      </c>
      <c r="N298" s="36" t="e">
        <f>SUMIFS(СВЦЭМ!#REF!,СВЦЭМ!$A$40:$A$783,$A298,СВЦЭМ!$B$40:$B$783,N$296)+'СЕТ СН'!$F$16</f>
        <v>#REF!</v>
      </c>
      <c r="O298" s="36" t="e">
        <f>SUMIFS(СВЦЭМ!#REF!,СВЦЭМ!$A$40:$A$783,$A298,СВЦЭМ!$B$40:$B$783,O$296)+'СЕТ СН'!$F$16</f>
        <v>#REF!</v>
      </c>
      <c r="P298" s="36" t="e">
        <f>SUMIFS(СВЦЭМ!#REF!,СВЦЭМ!$A$40:$A$783,$A298,СВЦЭМ!$B$40:$B$783,P$296)+'СЕТ СН'!$F$16</f>
        <v>#REF!</v>
      </c>
      <c r="Q298" s="36" t="e">
        <f>SUMIFS(СВЦЭМ!#REF!,СВЦЭМ!$A$40:$A$783,$A298,СВЦЭМ!$B$40:$B$783,Q$296)+'СЕТ СН'!$F$16</f>
        <v>#REF!</v>
      </c>
      <c r="R298" s="36" t="e">
        <f>SUMIFS(СВЦЭМ!#REF!,СВЦЭМ!$A$40:$A$783,$A298,СВЦЭМ!$B$40:$B$783,R$296)+'СЕТ СН'!$F$16</f>
        <v>#REF!</v>
      </c>
      <c r="S298" s="36" t="e">
        <f>SUMIFS(СВЦЭМ!#REF!,СВЦЭМ!$A$40:$A$783,$A298,СВЦЭМ!$B$40:$B$783,S$296)+'СЕТ СН'!$F$16</f>
        <v>#REF!</v>
      </c>
      <c r="T298" s="36" t="e">
        <f>SUMIFS(СВЦЭМ!#REF!,СВЦЭМ!$A$40:$A$783,$A298,СВЦЭМ!$B$40:$B$783,T$296)+'СЕТ СН'!$F$16</f>
        <v>#REF!</v>
      </c>
      <c r="U298" s="36" t="e">
        <f>SUMIFS(СВЦЭМ!#REF!,СВЦЭМ!$A$40:$A$783,$A298,СВЦЭМ!$B$40:$B$783,U$296)+'СЕТ СН'!$F$16</f>
        <v>#REF!</v>
      </c>
      <c r="V298" s="36" t="e">
        <f>SUMIFS(СВЦЭМ!#REF!,СВЦЭМ!$A$40:$A$783,$A298,СВЦЭМ!$B$40:$B$783,V$296)+'СЕТ СН'!$F$16</f>
        <v>#REF!</v>
      </c>
      <c r="W298" s="36" t="e">
        <f>SUMIFS(СВЦЭМ!#REF!,СВЦЭМ!$A$40:$A$783,$A298,СВЦЭМ!$B$40:$B$783,W$296)+'СЕТ СН'!$F$16</f>
        <v>#REF!</v>
      </c>
      <c r="X298" s="36" t="e">
        <f>SUMIFS(СВЦЭМ!#REF!,СВЦЭМ!$A$40:$A$783,$A298,СВЦЭМ!$B$40:$B$783,X$296)+'СЕТ СН'!$F$16</f>
        <v>#REF!</v>
      </c>
      <c r="Y298" s="36" t="e">
        <f>SUMIFS(СВЦЭМ!#REF!,СВЦЭМ!$A$40:$A$783,$A298,СВЦЭМ!$B$40:$B$783,Y$296)+'СЕТ СН'!$F$16</f>
        <v>#REF!</v>
      </c>
    </row>
    <row r="299" spans="1:27" ht="15.75" hidden="1" x14ac:dyDescent="0.2">
      <c r="A299" s="35">
        <f t="shared" ref="A299:A327" si="8">A298+1</f>
        <v>44289</v>
      </c>
      <c r="B299" s="36" t="e">
        <f>SUMIFS(СВЦЭМ!#REF!,СВЦЭМ!$A$40:$A$783,$A299,СВЦЭМ!$B$40:$B$783,B$296)+'СЕТ СН'!$F$16</f>
        <v>#REF!</v>
      </c>
      <c r="C299" s="36" t="e">
        <f>SUMIFS(СВЦЭМ!#REF!,СВЦЭМ!$A$40:$A$783,$A299,СВЦЭМ!$B$40:$B$783,C$296)+'СЕТ СН'!$F$16</f>
        <v>#REF!</v>
      </c>
      <c r="D299" s="36" t="e">
        <f>SUMIFS(СВЦЭМ!#REF!,СВЦЭМ!$A$40:$A$783,$A299,СВЦЭМ!$B$40:$B$783,D$296)+'СЕТ СН'!$F$16</f>
        <v>#REF!</v>
      </c>
      <c r="E299" s="36" t="e">
        <f>SUMIFS(СВЦЭМ!#REF!,СВЦЭМ!$A$40:$A$783,$A299,СВЦЭМ!$B$40:$B$783,E$296)+'СЕТ СН'!$F$16</f>
        <v>#REF!</v>
      </c>
      <c r="F299" s="36" t="e">
        <f>SUMIFS(СВЦЭМ!#REF!,СВЦЭМ!$A$40:$A$783,$A299,СВЦЭМ!$B$40:$B$783,F$296)+'СЕТ СН'!$F$16</f>
        <v>#REF!</v>
      </c>
      <c r="G299" s="36" t="e">
        <f>SUMIFS(СВЦЭМ!#REF!,СВЦЭМ!$A$40:$A$783,$A299,СВЦЭМ!$B$40:$B$783,G$296)+'СЕТ СН'!$F$16</f>
        <v>#REF!</v>
      </c>
      <c r="H299" s="36" t="e">
        <f>SUMIFS(СВЦЭМ!#REF!,СВЦЭМ!$A$40:$A$783,$A299,СВЦЭМ!$B$40:$B$783,H$296)+'СЕТ СН'!$F$16</f>
        <v>#REF!</v>
      </c>
      <c r="I299" s="36" t="e">
        <f>SUMIFS(СВЦЭМ!#REF!,СВЦЭМ!$A$40:$A$783,$A299,СВЦЭМ!$B$40:$B$783,I$296)+'СЕТ СН'!$F$16</f>
        <v>#REF!</v>
      </c>
      <c r="J299" s="36" t="e">
        <f>SUMIFS(СВЦЭМ!#REF!,СВЦЭМ!$A$40:$A$783,$A299,СВЦЭМ!$B$40:$B$783,J$296)+'СЕТ СН'!$F$16</f>
        <v>#REF!</v>
      </c>
      <c r="K299" s="36" t="e">
        <f>SUMIFS(СВЦЭМ!#REF!,СВЦЭМ!$A$40:$A$783,$A299,СВЦЭМ!$B$40:$B$783,K$296)+'СЕТ СН'!$F$16</f>
        <v>#REF!</v>
      </c>
      <c r="L299" s="36" t="e">
        <f>SUMIFS(СВЦЭМ!#REF!,СВЦЭМ!$A$40:$A$783,$A299,СВЦЭМ!$B$40:$B$783,L$296)+'СЕТ СН'!$F$16</f>
        <v>#REF!</v>
      </c>
      <c r="M299" s="36" t="e">
        <f>SUMIFS(СВЦЭМ!#REF!,СВЦЭМ!$A$40:$A$783,$A299,СВЦЭМ!$B$40:$B$783,M$296)+'СЕТ СН'!$F$16</f>
        <v>#REF!</v>
      </c>
      <c r="N299" s="36" t="e">
        <f>SUMIFS(СВЦЭМ!#REF!,СВЦЭМ!$A$40:$A$783,$A299,СВЦЭМ!$B$40:$B$783,N$296)+'СЕТ СН'!$F$16</f>
        <v>#REF!</v>
      </c>
      <c r="O299" s="36" t="e">
        <f>SUMIFS(СВЦЭМ!#REF!,СВЦЭМ!$A$40:$A$783,$A299,СВЦЭМ!$B$40:$B$783,O$296)+'СЕТ СН'!$F$16</f>
        <v>#REF!</v>
      </c>
      <c r="P299" s="36" t="e">
        <f>SUMIFS(СВЦЭМ!#REF!,СВЦЭМ!$A$40:$A$783,$A299,СВЦЭМ!$B$40:$B$783,P$296)+'СЕТ СН'!$F$16</f>
        <v>#REF!</v>
      </c>
      <c r="Q299" s="36" t="e">
        <f>SUMIFS(СВЦЭМ!#REF!,СВЦЭМ!$A$40:$A$783,$A299,СВЦЭМ!$B$40:$B$783,Q$296)+'СЕТ СН'!$F$16</f>
        <v>#REF!</v>
      </c>
      <c r="R299" s="36" t="e">
        <f>SUMIFS(СВЦЭМ!#REF!,СВЦЭМ!$A$40:$A$783,$A299,СВЦЭМ!$B$40:$B$783,R$296)+'СЕТ СН'!$F$16</f>
        <v>#REF!</v>
      </c>
      <c r="S299" s="36" t="e">
        <f>SUMIFS(СВЦЭМ!#REF!,СВЦЭМ!$A$40:$A$783,$A299,СВЦЭМ!$B$40:$B$783,S$296)+'СЕТ СН'!$F$16</f>
        <v>#REF!</v>
      </c>
      <c r="T299" s="36" t="e">
        <f>SUMIFS(СВЦЭМ!#REF!,СВЦЭМ!$A$40:$A$783,$A299,СВЦЭМ!$B$40:$B$783,T$296)+'СЕТ СН'!$F$16</f>
        <v>#REF!</v>
      </c>
      <c r="U299" s="36" t="e">
        <f>SUMIFS(СВЦЭМ!#REF!,СВЦЭМ!$A$40:$A$783,$A299,СВЦЭМ!$B$40:$B$783,U$296)+'СЕТ СН'!$F$16</f>
        <v>#REF!</v>
      </c>
      <c r="V299" s="36" t="e">
        <f>SUMIFS(СВЦЭМ!#REF!,СВЦЭМ!$A$40:$A$783,$A299,СВЦЭМ!$B$40:$B$783,V$296)+'СЕТ СН'!$F$16</f>
        <v>#REF!</v>
      </c>
      <c r="W299" s="36" t="e">
        <f>SUMIFS(СВЦЭМ!#REF!,СВЦЭМ!$A$40:$A$783,$A299,СВЦЭМ!$B$40:$B$783,W$296)+'СЕТ СН'!$F$16</f>
        <v>#REF!</v>
      </c>
      <c r="X299" s="36" t="e">
        <f>SUMIFS(СВЦЭМ!#REF!,СВЦЭМ!$A$40:$A$783,$A299,СВЦЭМ!$B$40:$B$783,X$296)+'СЕТ СН'!$F$16</f>
        <v>#REF!</v>
      </c>
      <c r="Y299" s="36" t="e">
        <f>SUMIFS(СВЦЭМ!#REF!,СВЦЭМ!$A$40:$A$783,$A299,СВЦЭМ!$B$40:$B$783,Y$296)+'СЕТ СН'!$F$16</f>
        <v>#REF!</v>
      </c>
    </row>
    <row r="300" spans="1:27" ht="15.75" hidden="1" x14ac:dyDescent="0.2">
      <c r="A300" s="35">
        <f t="shared" si="8"/>
        <v>44290</v>
      </c>
      <c r="B300" s="36" t="e">
        <f>SUMIFS(СВЦЭМ!#REF!,СВЦЭМ!$A$40:$A$783,$A300,СВЦЭМ!$B$40:$B$783,B$296)+'СЕТ СН'!$F$16</f>
        <v>#REF!</v>
      </c>
      <c r="C300" s="36" t="e">
        <f>SUMIFS(СВЦЭМ!#REF!,СВЦЭМ!$A$40:$A$783,$A300,СВЦЭМ!$B$40:$B$783,C$296)+'СЕТ СН'!$F$16</f>
        <v>#REF!</v>
      </c>
      <c r="D300" s="36" t="e">
        <f>SUMIFS(СВЦЭМ!#REF!,СВЦЭМ!$A$40:$A$783,$A300,СВЦЭМ!$B$40:$B$783,D$296)+'СЕТ СН'!$F$16</f>
        <v>#REF!</v>
      </c>
      <c r="E300" s="36" t="e">
        <f>SUMIFS(СВЦЭМ!#REF!,СВЦЭМ!$A$40:$A$783,$A300,СВЦЭМ!$B$40:$B$783,E$296)+'СЕТ СН'!$F$16</f>
        <v>#REF!</v>
      </c>
      <c r="F300" s="36" t="e">
        <f>SUMIFS(СВЦЭМ!#REF!,СВЦЭМ!$A$40:$A$783,$A300,СВЦЭМ!$B$40:$B$783,F$296)+'СЕТ СН'!$F$16</f>
        <v>#REF!</v>
      </c>
      <c r="G300" s="36" t="e">
        <f>SUMIFS(СВЦЭМ!#REF!,СВЦЭМ!$A$40:$A$783,$A300,СВЦЭМ!$B$40:$B$783,G$296)+'СЕТ СН'!$F$16</f>
        <v>#REF!</v>
      </c>
      <c r="H300" s="36" t="e">
        <f>SUMIFS(СВЦЭМ!#REF!,СВЦЭМ!$A$40:$A$783,$A300,СВЦЭМ!$B$40:$B$783,H$296)+'СЕТ СН'!$F$16</f>
        <v>#REF!</v>
      </c>
      <c r="I300" s="36" t="e">
        <f>SUMIFS(СВЦЭМ!#REF!,СВЦЭМ!$A$40:$A$783,$A300,СВЦЭМ!$B$40:$B$783,I$296)+'СЕТ СН'!$F$16</f>
        <v>#REF!</v>
      </c>
      <c r="J300" s="36" t="e">
        <f>SUMIFS(СВЦЭМ!#REF!,СВЦЭМ!$A$40:$A$783,$A300,СВЦЭМ!$B$40:$B$783,J$296)+'СЕТ СН'!$F$16</f>
        <v>#REF!</v>
      </c>
      <c r="K300" s="36" t="e">
        <f>SUMIFS(СВЦЭМ!#REF!,СВЦЭМ!$A$40:$A$783,$A300,СВЦЭМ!$B$40:$B$783,K$296)+'СЕТ СН'!$F$16</f>
        <v>#REF!</v>
      </c>
      <c r="L300" s="36" t="e">
        <f>SUMIFS(СВЦЭМ!#REF!,СВЦЭМ!$A$40:$A$783,$A300,СВЦЭМ!$B$40:$B$783,L$296)+'СЕТ СН'!$F$16</f>
        <v>#REF!</v>
      </c>
      <c r="M300" s="36" t="e">
        <f>SUMIFS(СВЦЭМ!#REF!,СВЦЭМ!$A$40:$A$783,$A300,СВЦЭМ!$B$40:$B$783,M$296)+'СЕТ СН'!$F$16</f>
        <v>#REF!</v>
      </c>
      <c r="N300" s="36" t="e">
        <f>SUMIFS(СВЦЭМ!#REF!,СВЦЭМ!$A$40:$A$783,$A300,СВЦЭМ!$B$40:$B$783,N$296)+'СЕТ СН'!$F$16</f>
        <v>#REF!</v>
      </c>
      <c r="O300" s="36" t="e">
        <f>SUMIFS(СВЦЭМ!#REF!,СВЦЭМ!$A$40:$A$783,$A300,СВЦЭМ!$B$40:$B$783,O$296)+'СЕТ СН'!$F$16</f>
        <v>#REF!</v>
      </c>
      <c r="P300" s="36" t="e">
        <f>SUMIFS(СВЦЭМ!#REF!,СВЦЭМ!$A$40:$A$783,$A300,СВЦЭМ!$B$40:$B$783,P$296)+'СЕТ СН'!$F$16</f>
        <v>#REF!</v>
      </c>
      <c r="Q300" s="36" t="e">
        <f>SUMIFS(СВЦЭМ!#REF!,СВЦЭМ!$A$40:$A$783,$A300,СВЦЭМ!$B$40:$B$783,Q$296)+'СЕТ СН'!$F$16</f>
        <v>#REF!</v>
      </c>
      <c r="R300" s="36" t="e">
        <f>SUMIFS(СВЦЭМ!#REF!,СВЦЭМ!$A$40:$A$783,$A300,СВЦЭМ!$B$40:$B$783,R$296)+'СЕТ СН'!$F$16</f>
        <v>#REF!</v>
      </c>
      <c r="S300" s="36" t="e">
        <f>SUMIFS(СВЦЭМ!#REF!,СВЦЭМ!$A$40:$A$783,$A300,СВЦЭМ!$B$40:$B$783,S$296)+'СЕТ СН'!$F$16</f>
        <v>#REF!</v>
      </c>
      <c r="T300" s="36" t="e">
        <f>SUMIFS(СВЦЭМ!#REF!,СВЦЭМ!$A$40:$A$783,$A300,СВЦЭМ!$B$40:$B$783,T$296)+'СЕТ СН'!$F$16</f>
        <v>#REF!</v>
      </c>
      <c r="U300" s="36" t="e">
        <f>SUMIFS(СВЦЭМ!#REF!,СВЦЭМ!$A$40:$A$783,$A300,СВЦЭМ!$B$40:$B$783,U$296)+'СЕТ СН'!$F$16</f>
        <v>#REF!</v>
      </c>
      <c r="V300" s="36" t="e">
        <f>SUMIFS(СВЦЭМ!#REF!,СВЦЭМ!$A$40:$A$783,$A300,СВЦЭМ!$B$40:$B$783,V$296)+'СЕТ СН'!$F$16</f>
        <v>#REF!</v>
      </c>
      <c r="W300" s="36" t="e">
        <f>SUMIFS(СВЦЭМ!#REF!,СВЦЭМ!$A$40:$A$783,$A300,СВЦЭМ!$B$40:$B$783,W$296)+'СЕТ СН'!$F$16</f>
        <v>#REF!</v>
      </c>
      <c r="X300" s="36" t="e">
        <f>SUMIFS(СВЦЭМ!#REF!,СВЦЭМ!$A$40:$A$783,$A300,СВЦЭМ!$B$40:$B$783,X$296)+'СЕТ СН'!$F$16</f>
        <v>#REF!</v>
      </c>
      <c r="Y300" s="36" t="e">
        <f>SUMIFS(СВЦЭМ!#REF!,СВЦЭМ!$A$40:$A$783,$A300,СВЦЭМ!$B$40:$B$783,Y$296)+'СЕТ СН'!$F$16</f>
        <v>#REF!</v>
      </c>
    </row>
    <row r="301" spans="1:27" ht="15.75" hidden="1" x14ac:dyDescent="0.2">
      <c r="A301" s="35">
        <f t="shared" si="8"/>
        <v>44291</v>
      </c>
      <c r="B301" s="36" t="e">
        <f>SUMIFS(СВЦЭМ!#REF!,СВЦЭМ!$A$40:$A$783,$A301,СВЦЭМ!$B$40:$B$783,B$296)+'СЕТ СН'!$F$16</f>
        <v>#REF!</v>
      </c>
      <c r="C301" s="36" t="e">
        <f>SUMIFS(СВЦЭМ!#REF!,СВЦЭМ!$A$40:$A$783,$A301,СВЦЭМ!$B$40:$B$783,C$296)+'СЕТ СН'!$F$16</f>
        <v>#REF!</v>
      </c>
      <c r="D301" s="36" t="e">
        <f>SUMIFS(СВЦЭМ!#REF!,СВЦЭМ!$A$40:$A$783,$A301,СВЦЭМ!$B$40:$B$783,D$296)+'СЕТ СН'!$F$16</f>
        <v>#REF!</v>
      </c>
      <c r="E301" s="36" t="e">
        <f>SUMIFS(СВЦЭМ!#REF!,СВЦЭМ!$A$40:$A$783,$A301,СВЦЭМ!$B$40:$B$783,E$296)+'СЕТ СН'!$F$16</f>
        <v>#REF!</v>
      </c>
      <c r="F301" s="36" t="e">
        <f>SUMIFS(СВЦЭМ!#REF!,СВЦЭМ!$A$40:$A$783,$A301,СВЦЭМ!$B$40:$B$783,F$296)+'СЕТ СН'!$F$16</f>
        <v>#REF!</v>
      </c>
      <c r="G301" s="36" t="e">
        <f>SUMIFS(СВЦЭМ!#REF!,СВЦЭМ!$A$40:$A$783,$A301,СВЦЭМ!$B$40:$B$783,G$296)+'СЕТ СН'!$F$16</f>
        <v>#REF!</v>
      </c>
      <c r="H301" s="36" t="e">
        <f>SUMIFS(СВЦЭМ!#REF!,СВЦЭМ!$A$40:$A$783,$A301,СВЦЭМ!$B$40:$B$783,H$296)+'СЕТ СН'!$F$16</f>
        <v>#REF!</v>
      </c>
      <c r="I301" s="36" t="e">
        <f>SUMIFS(СВЦЭМ!#REF!,СВЦЭМ!$A$40:$A$783,$A301,СВЦЭМ!$B$40:$B$783,I$296)+'СЕТ СН'!$F$16</f>
        <v>#REF!</v>
      </c>
      <c r="J301" s="36" t="e">
        <f>SUMIFS(СВЦЭМ!#REF!,СВЦЭМ!$A$40:$A$783,$A301,СВЦЭМ!$B$40:$B$783,J$296)+'СЕТ СН'!$F$16</f>
        <v>#REF!</v>
      </c>
      <c r="K301" s="36" t="e">
        <f>SUMIFS(СВЦЭМ!#REF!,СВЦЭМ!$A$40:$A$783,$A301,СВЦЭМ!$B$40:$B$783,K$296)+'СЕТ СН'!$F$16</f>
        <v>#REF!</v>
      </c>
      <c r="L301" s="36" t="e">
        <f>SUMIFS(СВЦЭМ!#REF!,СВЦЭМ!$A$40:$A$783,$A301,СВЦЭМ!$B$40:$B$783,L$296)+'СЕТ СН'!$F$16</f>
        <v>#REF!</v>
      </c>
      <c r="M301" s="36" t="e">
        <f>SUMIFS(СВЦЭМ!#REF!,СВЦЭМ!$A$40:$A$783,$A301,СВЦЭМ!$B$40:$B$783,M$296)+'СЕТ СН'!$F$16</f>
        <v>#REF!</v>
      </c>
      <c r="N301" s="36" t="e">
        <f>SUMIFS(СВЦЭМ!#REF!,СВЦЭМ!$A$40:$A$783,$A301,СВЦЭМ!$B$40:$B$783,N$296)+'СЕТ СН'!$F$16</f>
        <v>#REF!</v>
      </c>
      <c r="O301" s="36" t="e">
        <f>SUMIFS(СВЦЭМ!#REF!,СВЦЭМ!$A$40:$A$783,$A301,СВЦЭМ!$B$40:$B$783,O$296)+'СЕТ СН'!$F$16</f>
        <v>#REF!</v>
      </c>
      <c r="P301" s="36" t="e">
        <f>SUMIFS(СВЦЭМ!#REF!,СВЦЭМ!$A$40:$A$783,$A301,СВЦЭМ!$B$40:$B$783,P$296)+'СЕТ СН'!$F$16</f>
        <v>#REF!</v>
      </c>
      <c r="Q301" s="36" t="e">
        <f>SUMIFS(СВЦЭМ!#REF!,СВЦЭМ!$A$40:$A$783,$A301,СВЦЭМ!$B$40:$B$783,Q$296)+'СЕТ СН'!$F$16</f>
        <v>#REF!</v>
      </c>
      <c r="R301" s="36" t="e">
        <f>SUMIFS(СВЦЭМ!#REF!,СВЦЭМ!$A$40:$A$783,$A301,СВЦЭМ!$B$40:$B$783,R$296)+'СЕТ СН'!$F$16</f>
        <v>#REF!</v>
      </c>
      <c r="S301" s="36" t="e">
        <f>SUMIFS(СВЦЭМ!#REF!,СВЦЭМ!$A$40:$A$783,$A301,СВЦЭМ!$B$40:$B$783,S$296)+'СЕТ СН'!$F$16</f>
        <v>#REF!</v>
      </c>
      <c r="T301" s="36" t="e">
        <f>SUMIFS(СВЦЭМ!#REF!,СВЦЭМ!$A$40:$A$783,$A301,СВЦЭМ!$B$40:$B$783,T$296)+'СЕТ СН'!$F$16</f>
        <v>#REF!</v>
      </c>
      <c r="U301" s="36" t="e">
        <f>SUMIFS(СВЦЭМ!#REF!,СВЦЭМ!$A$40:$A$783,$A301,СВЦЭМ!$B$40:$B$783,U$296)+'СЕТ СН'!$F$16</f>
        <v>#REF!</v>
      </c>
      <c r="V301" s="36" t="e">
        <f>SUMIFS(СВЦЭМ!#REF!,СВЦЭМ!$A$40:$A$783,$A301,СВЦЭМ!$B$40:$B$783,V$296)+'СЕТ СН'!$F$16</f>
        <v>#REF!</v>
      </c>
      <c r="W301" s="36" t="e">
        <f>SUMIFS(СВЦЭМ!#REF!,СВЦЭМ!$A$40:$A$783,$A301,СВЦЭМ!$B$40:$B$783,W$296)+'СЕТ СН'!$F$16</f>
        <v>#REF!</v>
      </c>
      <c r="X301" s="36" t="e">
        <f>SUMIFS(СВЦЭМ!#REF!,СВЦЭМ!$A$40:$A$783,$A301,СВЦЭМ!$B$40:$B$783,X$296)+'СЕТ СН'!$F$16</f>
        <v>#REF!</v>
      </c>
      <c r="Y301" s="36" t="e">
        <f>SUMIFS(СВЦЭМ!#REF!,СВЦЭМ!$A$40:$A$783,$A301,СВЦЭМ!$B$40:$B$783,Y$296)+'СЕТ СН'!$F$16</f>
        <v>#REF!</v>
      </c>
    </row>
    <row r="302" spans="1:27" ht="15.75" hidden="1" x14ac:dyDescent="0.2">
      <c r="A302" s="35">
        <f t="shared" si="8"/>
        <v>44292</v>
      </c>
      <c r="B302" s="36" t="e">
        <f>SUMIFS(СВЦЭМ!#REF!,СВЦЭМ!$A$40:$A$783,$A302,СВЦЭМ!$B$40:$B$783,B$296)+'СЕТ СН'!$F$16</f>
        <v>#REF!</v>
      </c>
      <c r="C302" s="36" t="e">
        <f>SUMIFS(СВЦЭМ!#REF!,СВЦЭМ!$A$40:$A$783,$A302,СВЦЭМ!$B$40:$B$783,C$296)+'СЕТ СН'!$F$16</f>
        <v>#REF!</v>
      </c>
      <c r="D302" s="36" t="e">
        <f>SUMIFS(СВЦЭМ!#REF!,СВЦЭМ!$A$40:$A$783,$A302,СВЦЭМ!$B$40:$B$783,D$296)+'СЕТ СН'!$F$16</f>
        <v>#REF!</v>
      </c>
      <c r="E302" s="36" t="e">
        <f>SUMIFS(СВЦЭМ!#REF!,СВЦЭМ!$A$40:$A$783,$A302,СВЦЭМ!$B$40:$B$783,E$296)+'СЕТ СН'!$F$16</f>
        <v>#REF!</v>
      </c>
      <c r="F302" s="36" t="e">
        <f>SUMIFS(СВЦЭМ!#REF!,СВЦЭМ!$A$40:$A$783,$A302,СВЦЭМ!$B$40:$B$783,F$296)+'СЕТ СН'!$F$16</f>
        <v>#REF!</v>
      </c>
      <c r="G302" s="36" t="e">
        <f>SUMIFS(СВЦЭМ!#REF!,СВЦЭМ!$A$40:$A$783,$A302,СВЦЭМ!$B$40:$B$783,G$296)+'СЕТ СН'!$F$16</f>
        <v>#REF!</v>
      </c>
      <c r="H302" s="36" t="e">
        <f>SUMIFS(СВЦЭМ!#REF!,СВЦЭМ!$A$40:$A$783,$A302,СВЦЭМ!$B$40:$B$783,H$296)+'СЕТ СН'!$F$16</f>
        <v>#REF!</v>
      </c>
      <c r="I302" s="36" t="e">
        <f>SUMIFS(СВЦЭМ!#REF!,СВЦЭМ!$A$40:$A$783,$A302,СВЦЭМ!$B$40:$B$783,I$296)+'СЕТ СН'!$F$16</f>
        <v>#REF!</v>
      </c>
      <c r="J302" s="36" t="e">
        <f>SUMIFS(СВЦЭМ!#REF!,СВЦЭМ!$A$40:$A$783,$A302,СВЦЭМ!$B$40:$B$783,J$296)+'СЕТ СН'!$F$16</f>
        <v>#REF!</v>
      </c>
      <c r="K302" s="36" t="e">
        <f>SUMIFS(СВЦЭМ!#REF!,СВЦЭМ!$A$40:$A$783,$A302,СВЦЭМ!$B$40:$B$783,K$296)+'СЕТ СН'!$F$16</f>
        <v>#REF!</v>
      </c>
      <c r="L302" s="36" t="e">
        <f>SUMIFS(СВЦЭМ!#REF!,СВЦЭМ!$A$40:$A$783,$A302,СВЦЭМ!$B$40:$B$783,L$296)+'СЕТ СН'!$F$16</f>
        <v>#REF!</v>
      </c>
      <c r="M302" s="36" t="e">
        <f>SUMIFS(СВЦЭМ!#REF!,СВЦЭМ!$A$40:$A$783,$A302,СВЦЭМ!$B$40:$B$783,M$296)+'СЕТ СН'!$F$16</f>
        <v>#REF!</v>
      </c>
      <c r="N302" s="36" t="e">
        <f>SUMIFS(СВЦЭМ!#REF!,СВЦЭМ!$A$40:$A$783,$A302,СВЦЭМ!$B$40:$B$783,N$296)+'СЕТ СН'!$F$16</f>
        <v>#REF!</v>
      </c>
      <c r="O302" s="36" t="e">
        <f>SUMIFS(СВЦЭМ!#REF!,СВЦЭМ!$A$40:$A$783,$A302,СВЦЭМ!$B$40:$B$783,O$296)+'СЕТ СН'!$F$16</f>
        <v>#REF!</v>
      </c>
      <c r="P302" s="36" t="e">
        <f>SUMIFS(СВЦЭМ!#REF!,СВЦЭМ!$A$40:$A$783,$A302,СВЦЭМ!$B$40:$B$783,P$296)+'СЕТ СН'!$F$16</f>
        <v>#REF!</v>
      </c>
      <c r="Q302" s="36" t="e">
        <f>SUMIFS(СВЦЭМ!#REF!,СВЦЭМ!$A$40:$A$783,$A302,СВЦЭМ!$B$40:$B$783,Q$296)+'СЕТ СН'!$F$16</f>
        <v>#REF!</v>
      </c>
      <c r="R302" s="36" t="e">
        <f>SUMIFS(СВЦЭМ!#REF!,СВЦЭМ!$A$40:$A$783,$A302,СВЦЭМ!$B$40:$B$783,R$296)+'СЕТ СН'!$F$16</f>
        <v>#REF!</v>
      </c>
      <c r="S302" s="36" t="e">
        <f>SUMIFS(СВЦЭМ!#REF!,СВЦЭМ!$A$40:$A$783,$A302,СВЦЭМ!$B$40:$B$783,S$296)+'СЕТ СН'!$F$16</f>
        <v>#REF!</v>
      </c>
      <c r="T302" s="36" t="e">
        <f>SUMIFS(СВЦЭМ!#REF!,СВЦЭМ!$A$40:$A$783,$A302,СВЦЭМ!$B$40:$B$783,T$296)+'СЕТ СН'!$F$16</f>
        <v>#REF!</v>
      </c>
      <c r="U302" s="36" t="e">
        <f>SUMIFS(СВЦЭМ!#REF!,СВЦЭМ!$A$40:$A$783,$A302,СВЦЭМ!$B$40:$B$783,U$296)+'СЕТ СН'!$F$16</f>
        <v>#REF!</v>
      </c>
      <c r="V302" s="36" t="e">
        <f>SUMIFS(СВЦЭМ!#REF!,СВЦЭМ!$A$40:$A$783,$A302,СВЦЭМ!$B$40:$B$783,V$296)+'СЕТ СН'!$F$16</f>
        <v>#REF!</v>
      </c>
      <c r="W302" s="36" t="e">
        <f>SUMIFS(СВЦЭМ!#REF!,СВЦЭМ!$A$40:$A$783,$A302,СВЦЭМ!$B$40:$B$783,W$296)+'СЕТ СН'!$F$16</f>
        <v>#REF!</v>
      </c>
      <c r="X302" s="36" t="e">
        <f>SUMIFS(СВЦЭМ!#REF!,СВЦЭМ!$A$40:$A$783,$A302,СВЦЭМ!$B$40:$B$783,X$296)+'СЕТ СН'!$F$16</f>
        <v>#REF!</v>
      </c>
      <c r="Y302" s="36" t="e">
        <f>SUMIFS(СВЦЭМ!#REF!,СВЦЭМ!$A$40:$A$783,$A302,СВЦЭМ!$B$40:$B$783,Y$296)+'СЕТ СН'!$F$16</f>
        <v>#REF!</v>
      </c>
    </row>
    <row r="303" spans="1:27" ht="15.75" hidden="1" x14ac:dyDescent="0.2">
      <c r="A303" s="35">
        <f t="shared" si="8"/>
        <v>44293</v>
      </c>
      <c r="B303" s="36" t="e">
        <f>SUMIFS(СВЦЭМ!#REF!,СВЦЭМ!$A$40:$A$783,$A303,СВЦЭМ!$B$40:$B$783,B$296)+'СЕТ СН'!$F$16</f>
        <v>#REF!</v>
      </c>
      <c r="C303" s="36" t="e">
        <f>SUMIFS(СВЦЭМ!#REF!,СВЦЭМ!$A$40:$A$783,$A303,СВЦЭМ!$B$40:$B$783,C$296)+'СЕТ СН'!$F$16</f>
        <v>#REF!</v>
      </c>
      <c r="D303" s="36" t="e">
        <f>SUMIFS(СВЦЭМ!#REF!,СВЦЭМ!$A$40:$A$783,$A303,СВЦЭМ!$B$40:$B$783,D$296)+'СЕТ СН'!$F$16</f>
        <v>#REF!</v>
      </c>
      <c r="E303" s="36" t="e">
        <f>SUMIFS(СВЦЭМ!#REF!,СВЦЭМ!$A$40:$A$783,$A303,СВЦЭМ!$B$40:$B$783,E$296)+'СЕТ СН'!$F$16</f>
        <v>#REF!</v>
      </c>
      <c r="F303" s="36" t="e">
        <f>SUMIFS(СВЦЭМ!#REF!,СВЦЭМ!$A$40:$A$783,$A303,СВЦЭМ!$B$40:$B$783,F$296)+'СЕТ СН'!$F$16</f>
        <v>#REF!</v>
      </c>
      <c r="G303" s="36" t="e">
        <f>SUMIFS(СВЦЭМ!#REF!,СВЦЭМ!$A$40:$A$783,$A303,СВЦЭМ!$B$40:$B$783,G$296)+'СЕТ СН'!$F$16</f>
        <v>#REF!</v>
      </c>
      <c r="H303" s="36" t="e">
        <f>SUMIFS(СВЦЭМ!#REF!,СВЦЭМ!$A$40:$A$783,$A303,СВЦЭМ!$B$40:$B$783,H$296)+'СЕТ СН'!$F$16</f>
        <v>#REF!</v>
      </c>
      <c r="I303" s="36" t="e">
        <f>SUMIFS(СВЦЭМ!#REF!,СВЦЭМ!$A$40:$A$783,$A303,СВЦЭМ!$B$40:$B$783,I$296)+'СЕТ СН'!$F$16</f>
        <v>#REF!</v>
      </c>
      <c r="J303" s="36" t="e">
        <f>SUMIFS(СВЦЭМ!#REF!,СВЦЭМ!$A$40:$A$783,$A303,СВЦЭМ!$B$40:$B$783,J$296)+'СЕТ СН'!$F$16</f>
        <v>#REF!</v>
      </c>
      <c r="K303" s="36" t="e">
        <f>SUMIFS(СВЦЭМ!#REF!,СВЦЭМ!$A$40:$A$783,$A303,СВЦЭМ!$B$40:$B$783,K$296)+'СЕТ СН'!$F$16</f>
        <v>#REF!</v>
      </c>
      <c r="L303" s="36" t="e">
        <f>SUMIFS(СВЦЭМ!#REF!,СВЦЭМ!$A$40:$A$783,$A303,СВЦЭМ!$B$40:$B$783,L$296)+'СЕТ СН'!$F$16</f>
        <v>#REF!</v>
      </c>
      <c r="M303" s="36" t="e">
        <f>SUMIFS(СВЦЭМ!#REF!,СВЦЭМ!$A$40:$A$783,$A303,СВЦЭМ!$B$40:$B$783,M$296)+'СЕТ СН'!$F$16</f>
        <v>#REF!</v>
      </c>
      <c r="N303" s="36" t="e">
        <f>SUMIFS(СВЦЭМ!#REF!,СВЦЭМ!$A$40:$A$783,$A303,СВЦЭМ!$B$40:$B$783,N$296)+'СЕТ СН'!$F$16</f>
        <v>#REF!</v>
      </c>
      <c r="O303" s="36" t="e">
        <f>SUMIFS(СВЦЭМ!#REF!,СВЦЭМ!$A$40:$A$783,$A303,СВЦЭМ!$B$40:$B$783,O$296)+'СЕТ СН'!$F$16</f>
        <v>#REF!</v>
      </c>
      <c r="P303" s="36" t="e">
        <f>SUMIFS(СВЦЭМ!#REF!,СВЦЭМ!$A$40:$A$783,$A303,СВЦЭМ!$B$40:$B$783,P$296)+'СЕТ СН'!$F$16</f>
        <v>#REF!</v>
      </c>
      <c r="Q303" s="36" t="e">
        <f>SUMIFS(СВЦЭМ!#REF!,СВЦЭМ!$A$40:$A$783,$A303,СВЦЭМ!$B$40:$B$783,Q$296)+'СЕТ СН'!$F$16</f>
        <v>#REF!</v>
      </c>
      <c r="R303" s="36" t="e">
        <f>SUMIFS(СВЦЭМ!#REF!,СВЦЭМ!$A$40:$A$783,$A303,СВЦЭМ!$B$40:$B$783,R$296)+'СЕТ СН'!$F$16</f>
        <v>#REF!</v>
      </c>
      <c r="S303" s="36" t="e">
        <f>SUMIFS(СВЦЭМ!#REF!,СВЦЭМ!$A$40:$A$783,$A303,СВЦЭМ!$B$40:$B$783,S$296)+'СЕТ СН'!$F$16</f>
        <v>#REF!</v>
      </c>
      <c r="T303" s="36" t="e">
        <f>SUMIFS(СВЦЭМ!#REF!,СВЦЭМ!$A$40:$A$783,$A303,СВЦЭМ!$B$40:$B$783,T$296)+'СЕТ СН'!$F$16</f>
        <v>#REF!</v>
      </c>
      <c r="U303" s="36" t="e">
        <f>SUMIFS(СВЦЭМ!#REF!,СВЦЭМ!$A$40:$A$783,$A303,СВЦЭМ!$B$40:$B$783,U$296)+'СЕТ СН'!$F$16</f>
        <v>#REF!</v>
      </c>
      <c r="V303" s="36" t="e">
        <f>SUMIFS(СВЦЭМ!#REF!,СВЦЭМ!$A$40:$A$783,$A303,СВЦЭМ!$B$40:$B$783,V$296)+'СЕТ СН'!$F$16</f>
        <v>#REF!</v>
      </c>
      <c r="W303" s="36" t="e">
        <f>SUMIFS(СВЦЭМ!#REF!,СВЦЭМ!$A$40:$A$783,$A303,СВЦЭМ!$B$40:$B$783,W$296)+'СЕТ СН'!$F$16</f>
        <v>#REF!</v>
      </c>
      <c r="X303" s="36" t="e">
        <f>SUMIFS(СВЦЭМ!#REF!,СВЦЭМ!$A$40:$A$783,$A303,СВЦЭМ!$B$40:$B$783,X$296)+'СЕТ СН'!$F$16</f>
        <v>#REF!</v>
      </c>
      <c r="Y303" s="36" t="e">
        <f>SUMIFS(СВЦЭМ!#REF!,СВЦЭМ!$A$40:$A$783,$A303,СВЦЭМ!$B$40:$B$783,Y$296)+'СЕТ СН'!$F$16</f>
        <v>#REF!</v>
      </c>
    </row>
    <row r="304" spans="1:27" ht="15.75" hidden="1" x14ac:dyDescent="0.2">
      <c r="A304" s="35">
        <f t="shared" si="8"/>
        <v>44294</v>
      </c>
      <c r="B304" s="36" t="e">
        <f>SUMIFS(СВЦЭМ!#REF!,СВЦЭМ!$A$40:$A$783,$A304,СВЦЭМ!$B$40:$B$783,B$296)+'СЕТ СН'!$F$16</f>
        <v>#REF!</v>
      </c>
      <c r="C304" s="36" t="e">
        <f>SUMIFS(СВЦЭМ!#REF!,СВЦЭМ!$A$40:$A$783,$A304,СВЦЭМ!$B$40:$B$783,C$296)+'СЕТ СН'!$F$16</f>
        <v>#REF!</v>
      </c>
      <c r="D304" s="36" t="e">
        <f>SUMIFS(СВЦЭМ!#REF!,СВЦЭМ!$A$40:$A$783,$A304,СВЦЭМ!$B$40:$B$783,D$296)+'СЕТ СН'!$F$16</f>
        <v>#REF!</v>
      </c>
      <c r="E304" s="36" t="e">
        <f>SUMIFS(СВЦЭМ!#REF!,СВЦЭМ!$A$40:$A$783,$A304,СВЦЭМ!$B$40:$B$783,E$296)+'СЕТ СН'!$F$16</f>
        <v>#REF!</v>
      </c>
      <c r="F304" s="36" t="e">
        <f>SUMIFS(СВЦЭМ!#REF!,СВЦЭМ!$A$40:$A$783,$A304,СВЦЭМ!$B$40:$B$783,F$296)+'СЕТ СН'!$F$16</f>
        <v>#REF!</v>
      </c>
      <c r="G304" s="36" t="e">
        <f>SUMIFS(СВЦЭМ!#REF!,СВЦЭМ!$A$40:$A$783,$A304,СВЦЭМ!$B$40:$B$783,G$296)+'СЕТ СН'!$F$16</f>
        <v>#REF!</v>
      </c>
      <c r="H304" s="36" t="e">
        <f>SUMIFS(СВЦЭМ!#REF!,СВЦЭМ!$A$40:$A$783,$A304,СВЦЭМ!$B$40:$B$783,H$296)+'СЕТ СН'!$F$16</f>
        <v>#REF!</v>
      </c>
      <c r="I304" s="36" t="e">
        <f>SUMIFS(СВЦЭМ!#REF!,СВЦЭМ!$A$40:$A$783,$A304,СВЦЭМ!$B$40:$B$783,I$296)+'СЕТ СН'!$F$16</f>
        <v>#REF!</v>
      </c>
      <c r="J304" s="36" t="e">
        <f>SUMIFS(СВЦЭМ!#REF!,СВЦЭМ!$A$40:$A$783,$A304,СВЦЭМ!$B$40:$B$783,J$296)+'СЕТ СН'!$F$16</f>
        <v>#REF!</v>
      </c>
      <c r="K304" s="36" t="e">
        <f>SUMIFS(СВЦЭМ!#REF!,СВЦЭМ!$A$40:$A$783,$A304,СВЦЭМ!$B$40:$B$783,K$296)+'СЕТ СН'!$F$16</f>
        <v>#REF!</v>
      </c>
      <c r="L304" s="36" t="e">
        <f>SUMIFS(СВЦЭМ!#REF!,СВЦЭМ!$A$40:$A$783,$A304,СВЦЭМ!$B$40:$B$783,L$296)+'СЕТ СН'!$F$16</f>
        <v>#REF!</v>
      </c>
      <c r="M304" s="36" t="e">
        <f>SUMIFS(СВЦЭМ!#REF!,СВЦЭМ!$A$40:$A$783,$A304,СВЦЭМ!$B$40:$B$783,M$296)+'СЕТ СН'!$F$16</f>
        <v>#REF!</v>
      </c>
      <c r="N304" s="36" t="e">
        <f>SUMIFS(СВЦЭМ!#REF!,СВЦЭМ!$A$40:$A$783,$A304,СВЦЭМ!$B$40:$B$783,N$296)+'СЕТ СН'!$F$16</f>
        <v>#REF!</v>
      </c>
      <c r="O304" s="36" t="e">
        <f>SUMIFS(СВЦЭМ!#REF!,СВЦЭМ!$A$40:$A$783,$A304,СВЦЭМ!$B$40:$B$783,O$296)+'СЕТ СН'!$F$16</f>
        <v>#REF!</v>
      </c>
      <c r="P304" s="36" t="e">
        <f>SUMIFS(СВЦЭМ!#REF!,СВЦЭМ!$A$40:$A$783,$A304,СВЦЭМ!$B$40:$B$783,P$296)+'СЕТ СН'!$F$16</f>
        <v>#REF!</v>
      </c>
      <c r="Q304" s="36" t="e">
        <f>SUMIFS(СВЦЭМ!#REF!,СВЦЭМ!$A$40:$A$783,$A304,СВЦЭМ!$B$40:$B$783,Q$296)+'СЕТ СН'!$F$16</f>
        <v>#REF!</v>
      </c>
      <c r="R304" s="36" t="e">
        <f>SUMIFS(СВЦЭМ!#REF!,СВЦЭМ!$A$40:$A$783,$A304,СВЦЭМ!$B$40:$B$783,R$296)+'СЕТ СН'!$F$16</f>
        <v>#REF!</v>
      </c>
      <c r="S304" s="36" t="e">
        <f>SUMIFS(СВЦЭМ!#REF!,СВЦЭМ!$A$40:$A$783,$A304,СВЦЭМ!$B$40:$B$783,S$296)+'СЕТ СН'!$F$16</f>
        <v>#REF!</v>
      </c>
      <c r="T304" s="36" t="e">
        <f>SUMIFS(СВЦЭМ!#REF!,СВЦЭМ!$A$40:$A$783,$A304,СВЦЭМ!$B$40:$B$783,T$296)+'СЕТ СН'!$F$16</f>
        <v>#REF!</v>
      </c>
      <c r="U304" s="36" t="e">
        <f>SUMIFS(СВЦЭМ!#REF!,СВЦЭМ!$A$40:$A$783,$A304,СВЦЭМ!$B$40:$B$783,U$296)+'СЕТ СН'!$F$16</f>
        <v>#REF!</v>
      </c>
      <c r="V304" s="36" t="e">
        <f>SUMIFS(СВЦЭМ!#REF!,СВЦЭМ!$A$40:$A$783,$A304,СВЦЭМ!$B$40:$B$783,V$296)+'СЕТ СН'!$F$16</f>
        <v>#REF!</v>
      </c>
      <c r="W304" s="36" t="e">
        <f>SUMIFS(СВЦЭМ!#REF!,СВЦЭМ!$A$40:$A$783,$A304,СВЦЭМ!$B$40:$B$783,W$296)+'СЕТ СН'!$F$16</f>
        <v>#REF!</v>
      </c>
      <c r="X304" s="36" t="e">
        <f>SUMIFS(СВЦЭМ!#REF!,СВЦЭМ!$A$40:$A$783,$A304,СВЦЭМ!$B$40:$B$783,X$296)+'СЕТ СН'!$F$16</f>
        <v>#REF!</v>
      </c>
      <c r="Y304" s="36" t="e">
        <f>SUMIFS(СВЦЭМ!#REF!,СВЦЭМ!$A$40:$A$783,$A304,СВЦЭМ!$B$40:$B$783,Y$296)+'СЕТ СН'!$F$16</f>
        <v>#REF!</v>
      </c>
    </row>
    <row r="305" spans="1:25" ht="15.75" hidden="1" x14ac:dyDescent="0.2">
      <c r="A305" s="35">
        <f t="shared" si="8"/>
        <v>44295</v>
      </c>
      <c r="B305" s="36" t="e">
        <f>SUMIFS(СВЦЭМ!#REF!,СВЦЭМ!$A$40:$A$783,$A305,СВЦЭМ!$B$40:$B$783,B$296)+'СЕТ СН'!$F$16</f>
        <v>#REF!</v>
      </c>
      <c r="C305" s="36" t="e">
        <f>SUMIFS(СВЦЭМ!#REF!,СВЦЭМ!$A$40:$A$783,$A305,СВЦЭМ!$B$40:$B$783,C$296)+'СЕТ СН'!$F$16</f>
        <v>#REF!</v>
      </c>
      <c r="D305" s="36" t="e">
        <f>SUMIFS(СВЦЭМ!#REF!,СВЦЭМ!$A$40:$A$783,$A305,СВЦЭМ!$B$40:$B$783,D$296)+'СЕТ СН'!$F$16</f>
        <v>#REF!</v>
      </c>
      <c r="E305" s="36" t="e">
        <f>SUMIFS(СВЦЭМ!#REF!,СВЦЭМ!$A$40:$A$783,$A305,СВЦЭМ!$B$40:$B$783,E$296)+'СЕТ СН'!$F$16</f>
        <v>#REF!</v>
      </c>
      <c r="F305" s="36" t="e">
        <f>SUMIFS(СВЦЭМ!#REF!,СВЦЭМ!$A$40:$A$783,$A305,СВЦЭМ!$B$40:$B$783,F$296)+'СЕТ СН'!$F$16</f>
        <v>#REF!</v>
      </c>
      <c r="G305" s="36" t="e">
        <f>SUMIFS(СВЦЭМ!#REF!,СВЦЭМ!$A$40:$A$783,$A305,СВЦЭМ!$B$40:$B$783,G$296)+'СЕТ СН'!$F$16</f>
        <v>#REF!</v>
      </c>
      <c r="H305" s="36" t="e">
        <f>SUMIFS(СВЦЭМ!#REF!,СВЦЭМ!$A$40:$A$783,$A305,СВЦЭМ!$B$40:$B$783,H$296)+'СЕТ СН'!$F$16</f>
        <v>#REF!</v>
      </c>
      <c r="I305" s="36" t="e">
        <f>SUMIFS(СВЦЭМ!#REF!,СВЦЭМ!$A$40:$A$783,$A305,СВЦЭМ!$B$40:$B$783,I$296)+'СЕТ СН'!$F$16</f>
        <v>#REF!</v>
      </c>
      <c r="J305" s="36" t="e">
        <f>SUMIFS(СВЦЭМ!#REF!,СВЦЭМ!$A$40:$A$783,$A305,СВЦЭМ!$B$40:$B$783,J$296)+'СЕТ СН'!$F$16</f>
        <v>#REF!</v>
      </c>
      <c r="K305" s="36" t="e">
        <f>SUMIFS(СВЦЭМ!#REF!,СВЦЭМ!$A$40:$A$783,$A305,СВЦЭМ!$B$40:$B$783,K$296)+'СЕТ СН'!$F$16</f>
        <v>#REF!</v>
      </c>
      <c r="L305" s="36" t="e">
        <f>SUMIFS(СВЦЭМ!#REF!,СВЦЭМ!$A$40:$A$783,$A305,СВЦЭМ!$B$40:$B$783,L$296)+'СЕТ СН'!$F$16</f>
        <v>#REF!</v>
      </c>
      <c r="M305" s="36" t="e">
        <f>SUMIFS(СВЦЭМ!#REF!,СВЦЭМ!$A$40:$A$783,$A305,СВЦЭМ!$B$40:$B$783,M$296)+'СЕТ СН'!$F$16</f>
        <v>#REF!</v>
      </c>
      <c r="N305" s="36" t="e">
        <f>SUMIFS(СВЦЭМ!#REF!,СВЦЭМ!$A$40:$A$783,$A305,СВЦЭМ!$B$40:$B$783,N$296)+'СЕТ СН'!$F$16</f>
        <v>#REF!</v>
      </c>
      <c r="O305" s="36" t="e">
        <f>SUMIFS(СВЦЭМ!#REF!,СВЦЭМ!$A$40:$A$783,$A305,СВЦЭМ!$B$40:$B$783,O$296)+'СЕТ СН'!$F$16</f>
        <v>#REF!</v>
      </c>
      <c r="P305" s="36" t="e">
        <f>SUMIFS(СВЦЭМ!#REF!,СВЦЭМ!$A$40:$A$783,$A305,СВЦЭМ!$B$40:$B$783,P$296)+'СЕТ СН'!$F$16</f>
        <v>#REF!</v>
      </c>
      <c r="Q305" s="36" t="e">
        <f>SUMIFS(СВЦЭМ!#REF!,СВЦЭМ!$A$40:$A$783,$A305,СВЦЭМ!$B$40:$B$783,Q$296)+'СЕТ СН'!$F$16</f>
        <v>#REF!</v>
      </c>
      <c r="R305" s="36" t="e">
        <f>SUMIFS(СВЦЭМ!#REF!,СВЦЭМ!$A$40:$A$783,$A305,СВЦЭМ!$B$40:$B$783,R$296)+'СЕТ СН'!$F$16</f>
        <v>#REF!</v>
      </c>
      <c r="S305" s="36" t="e">
        <f>SUMIFS(СВЦЭМ!#REF!,СВЦЭМ!$A$40:$A$783,$A305,СВЦЭМ!$B$40:$B$783,S$296)+'СЕТ СН'!$F$16</f>
        <v>#REF!</v>
      </c>
      <c r="T305" s="36" t="e">
        <f>SUMIFS(СВЦЭМ!#REF!,СВЦЭМ!$A$40:$A$783,$A305,СВЦЭМ!$B$40:$B$783,T$296)+'СЕТ СН'!$F$16</f>
        <v>#REF!</v>
      </c>
      <c r="U305" s="36" t="e">
        <f>SUMIFS(СВЦЭМ!#REF!,СВЦЭМ!$A$40:$A$783,$A305,СВЦЭМ!$B$40:$B$783,U$296)+'СЕТ СН'!$F$16</f>
        <v>#REF!</v>
      </c>
      <c r="V305" s="36" t="e">
        <f>SUMIFS(СВЦЭМ!#REF!,СВЦЭМ!$A$40:$A$783,$A305,СВЦЭМ!$B$40:$B$783,V$296)+'СЕТ СН'!$F$16</f>
        <v>#REF!</v>
      </c>
      <c r="W305" s="36" t="e">
        <f>SUMIFS(СВЦЭМ!#REF!,СВЦЭМ!$A$40:$A$783,$A305,СВЦЭМ!$B$40:$B$783,W$296)+'СЕТ СН'!$F$16</f>
        <v>#REF!</v>
      </c>
      <c r="X305" s="36" t="e">
        <f>SUMIFS(СВЦЭМ!#REF!,СВЦЭМ!$A$40:$A$783,$A305,СВЦЭМ!$B$40:$B$783,X$296)+'СЕТ СН'!$F$16</f>
        <v>#REF!</v>
      </c>
      <c r="Y305" s="36" t="e">
        <f>SUMIFS(СВЦЭМ!#REF!,СВЦЭМ!$A$40:$A$783,$A305,СВЦЭМ!$B$40:$B$783,Y$296)+'СЕТ СН'!$F$16</f>
        <v>#REF!</v>
      </c>
    </row>
    <row r="306" spans="1:25" ht="15.75" hidden="1" x14ac:dyDescent="0.2">
      <c r="A306" s="35">
        <f t="shared" si="8"/>
        <v>44296</v>
      </c>
      <c r="B306" s="36" t="e">
        <f>SUMIFS(СВЦЭМ!#REF!,СВЦЭМ!$A$40:$A$783,$A306,СВЦЭМ!$B$40:$B$783,B$296)+'СЕТ СН'!$F$16</f>
        <v>#REF!</v>
      </c>
      <c r="C306" s="36" t="e">
        <f>SUMIFS(СВЦЭМ!#REF!,СВЦЭМ!$A$40:$A$783,$A306,СВЦЭМ!$B$40:$B$783,C$296)+'СЕТ СН'!$F$16</f>
        <v>#REF!</v>
      </c>
      <c r="D306" s="36" t="e">
        <f>SUMIFS(СВЦЭМ!#REF!,СВЦЭМ!$A$40:$A$783,$A306,СВЦЭМ!$B$40:$B$783,D$296)+'СЕТ СН'!$F$16</f>
        <v>#REF!</v>
      </c>
      <c r="E306" s="36" t="e">
        <f>SUMIFS(СВЦЭМ!#REF!,СВЦЭМ!$A$40:$A$783,$A306,СВЦЭМ!$B$40:$B$783,E$296)+'СЕТ СН'!$F$16</f>
        <v>#REF!</v>
      </c>
      <c r="F306" s="36" t="e">
        <f>SUMIFS(СВЦЭМ!#REF!,СВЦЭМ!$A$40:$A$783,$A306,СВЦЭМ!$B$40:$B$783,F$296)+'СЕТ СН'!$F$16</f>
        <v>#REF!</v>
      </c>
      <c r="G306" s="36" t="e">
        <f>SUMIFS(СВЦЭМ!#REF!,СВЦЭМ!$A$40:$A$783,$A306,СВЦЭМ!$B$40:$B$783,G$296)+'СЕТ СН'!$F$16</f>
        <v>#REF!</v>
      </c>
      <c r="H306" s="36" t="e">
        <f>SUMIFS(СВЦЭМ!#REF!,СВЦЭМ!$A$40:$A$783,$A306,СВЦЭМ!$B$40:$B$783,H$296)+'СЕТ СН'!$F$16</f>
        <v>#REF!</v>
      </c>
      <c r="I306" s="36" t="e">
        <f>SUMIFS(СВЦЭМ!#REF!,СВЦЭМ!$A$40:$A$783,$A306,СВЦЭМ!$B$40:$B$783,I$296)+'СЕТ СН'!$F$16</f>
        <v>#REF!</v>
      </c>
      <c r="J306" s="36" t="e">
        <f>SUMIFS(СВЦЭМ!#REF!,СВЦЭМ!$A$40:$A$783,$A306,СВЦЭМ!$B$40:$B$783,J$296)+'СЕТ СН'!$F$16</f>
        <v>#REF!</v>
      </c>
      <c r="K306" s="36" t="e">
        <f>SUMIFS(СВЦЭМ!#REF!,СВЦЭМ!$A$40:$A$783,$A306,СВЦЭМ!$B$40:$B$783,K$296)+'СЕТ СН'!$F$16</f>
        <v>#REF!</v>
      </c>
      <c r="L306" s="36" t="e">
        <f>SUMIFS(СВЦЭМ!#REF!,СВЦЭМ!$A$40:$A$783,$A306,СВЦЭМ!$B$40:$B$783,L$296)+'СЕТ СН'!$F$16</f>
        <v>#REF!</v>
      </c>
      <c r="M306" s="36" t="e">
        <f>SUMIFS(СВЦЭМ!#REF!,СВЦЭМ!$A$40:$A$783,$A306,СВЦЭМ!$B$40:$B$783,M$296)+'СЕТ СН'!$F$16</f>
        <v>#REF!</v>
      </c>
      <c r="N306" s="36" t="e">
        <f>SUMIFS(СВЦЭМ!#REF!,СВЦЭМ!$A$40:$A$783,$A306,СВЦЭМ!$B$40:$B$783,N$296)+'СЕТ СН'!$F$16</f>
        <v>#REF!</v>
      </c>
      <c r="O306" s="36" t="e">
        <f>SUMIFS(СВЦЭМ!#REF!,СВЦЭМ!$A$40:$A$783,$A306,СВЦЭМ!$B$40:$B$783,O$296)+'СЕТ СН'!$F$16</f>
        <v>#REF!</v>
      </c>
      <c r="P306" s="36" t="e">
        <f>SUMIFS(СВЦЭМ!#REF!,СВЦЭМ!$A$40:$A$783,$A306,СВЦЭМ!$B$40:$B$783,P$296)+'СЕТ СН'!$F$16</f>
        <v>#REF!</v>
      </c>
      <c r="Q306" s="36" t="e">
        <f>SUMIFS(СВЦЭМ!#REF!,СВЦЭМ!$A$40:$A$783,$A306,СВЦЭМ!$B$40:$B$783,Q$296)+'СЕТ СН'!$F$16</f>
        <v>#REF!</v>
      </c>
      <c r="R306" s="36" t="e">
        <f>SUMIFS(СВЦЭМ!#REF!,СВЦЭМ!$A$40:$A$783,$A306,СВЦЭМ!$B$40:$B$783,R$296)+'СЕТ СН'!$F$16</f>
        <v>#REF!</v>
      </c>
      <c r="S306" s="36" t="e">
        <f>SUMIFS(СВЦЭМ!#REF!,СВЦЭМ!$A$40:$A$783,$A306,СВЦЭМ!$B$40:$B$783,S$296)+'СЕТ СН'!$F$16</f>
        <v>#REF!</v>
      </c>
      <c r="T306" s="36" t="e">
        <f>SUMIFS(СВЦЭМ!#REF!,СВЦЭМ!$A$40:$A$783,$A306,СВЦЭМ!$B$40:$B$783,T$296)+'СЕТ СН'!$F$16</f>
        <v>#REF!</v>
      </c>
      <c r="U306" s="36" t="e">
        <f>SUMIFS(СВЦЭМ!#REF!,СВЦЭМ!$A$40:$A$783,$A306,СВЦЭМ!$B$40:$B$783,U$296)+'СЕТ СН'!$F$16</f>
        <v>#REF!</v>
      </c>
      <c r="V306" s="36" t="e">
        <f>SUMIFS(СВЦЭМ!#REF!,СВЦЭМ!$A$40:$A$783,$A306,СВЦЭМ!$B$40:$B$783,V$296)+'СЕТ СН'!$F$16</f>
        <v>#REF!</v>
      </c>
      <c r="W306" s="36" t="e">
        <f>SUMIFS(СВЦЭМ!#REF!,СВЦЭМ!$A$40:$A$783,$A306,СВЦЭМ!$B$40:$B$783,W$296)+'СЕТ СН'!$F$16</f>
        <v>#REF!</v>
      </c>
      <c r="X306" s="36" t="e">
        <f>SUMIFS(СВЦЭМ!#REF!,СВЦЭМ!$A$40:$A$783,$A306,СВЦЭМ!$B$40:$B$783,X$296)+'СЕТ СН'!$F$16</f>
        <v>#REF!</v>
      </c>
      <c r="Y306" s="36" t="e">
        <f>SUMIFS(СВЦЭМ!#REF!,СВЦЭМ!$A$40:$A$783,$A306,СВЦЭМ!$B$40:$B$783,Y$296)+'СЕТ СН'!$F$16</f>
        <v>#REF!</v>
      </c>
    </row>
    <row r="307" spans="1:25" ht="15.75" hidden="1" x14ac:dyDescent="0.2">
      <c r="A307" s="35">
        <f t="shared" si="8"/>
        <v>44297</v>
      </c>
      <c r="B307" s="36" t="e">
        <f>SUMIFS(СВЦЭМ!#REF!,СВЦЭМ!$A$40:$A$783,$A307,СВЦЭМ!$B$40:$B$783,B$296)+'СЕТ СН'!$F$16</f>
        <v>#REF!</v>
      </c>
      <c r="C307" s="36" t="e">
        <f>SUMIFS(СВЦЭМ!#REF!,СВЦЭМ!$A$40:$A$783,$A307,СВЦЭМ!$B$40:$B$783,C$296)+'СЕТ СН'!$F$16</f>
        <v>#REF!</v>
      </c>
      <c r="D307" s="36" t="e">
        <f>SUMIFS(СВЦЭМ!#REF!,СВЦЭМ!$A$40:$A$783,$A307,СВЦЭМ!$B$40:$B$783,D$296)+'СЕТ СН'!$F$16</f>
        <v>#REF!</v>
      </c>
      <c r="E307" s="36" t="e">
        <f>SUMIFS(СВЦЭМ!#REF!,СВЦЭМ!$A$40:$A$783,$A307,СВЦЭМ!$B$40:$B$783,E$296)+'СЕТ СН'!$F$16</f>
        <v>#REF!</v>
      </c>
      <c r="F307" s="36" t="e">
        <f>SUMIFS(СВЦЭМ!#REF!,СВЦЭМ!$A$40:$A$783,$A307,СВЦЭМ!$B$40:$B$783,F$296)+'СЕТ СН'!$F$16</f>
        <v>#REF!</v>
      </c>
      <c r="G307" s="36" t="e">
        <f>SUMIFS(СВЦЭМ!#REF!,СВЦЭМ!$A$40:$A$783,$A307,СВЦЭМ!$B$40:$B$783,G$296)+'СЕТ СН'!$F$16</f>
        <v>#REF!</v>
      </c>
      <c r="H307" s="36" t="e">
        <f>SUMIFS(СВЦЭМ!#REF!,СВЦЭМ!$A$40:$A$783,$A307,СВЦЭМ!$B$40:$B$783,H$296)+'СЕТ СН'!$F$16</f>
        <v>#REF!</v>
      </c>
      <c r="I307" s="36" t="e">
        <f>SUMIFS(СВЦЭМ!#REF!,СВЦЭМ!$A$40:$A$783,$A307,СВЦЭМ!$B$40:$B$783,I$296)+'СЕТ СН'!$F$16</f>
        <v>#REF!</v>
      </c>
      <c r="J307" s="36" t="e">
        <f>SUMIFS(СВЦЭМ!#REF!,СВЦЭМ!$A$40:$A$783,$A307,СВЦЭМ!$B$40:$B$783,J$296)+'СЕТ СН'!$F$16</f>
        <v>#REF!</v>
      </c>
      <c r="K307" s="36" t="e">
        <f>SUMIFS(СВЦЭМ!#REF!,СВЦЭМ!$A$40:$A$783,$A307,СВЦЭМ!$B$40:$B$783,K$296)+'СЕТ СН'!$F$16</f>
        <v>#REF!</v>
      </c>
      <c r="L307" s="36" t="e">
        <f>SUMIFS(СВЦЭМ!#REF!,СВЦЭМ!$A$40:$A$783,$A307,СВЦЭМ!$B$40:$B$783,L$296)+'СЕТ СН'!$F$16</f>
        <v>#REF!</v>
      </c>
      <c r="M307" s="36" t="e">
        <f>SUMIFS(СВЦЭМ!#REF!,СВЦЭМ!$A$40:$A$783,$A307,СВЦЭМ!$B$40:$B$783,M$296)+'СЕТ СН'!$F$16</f>
        <v>#REF!</v>
      </c>
      <c r="N307" s="36" t="e">
        <f>SUMIFS(СВЦЭМ!#REF!,СВЦЭМ!$A$40:$A$783,$A307,СВЦЭМ!$B$40:$B$783,N$296)+'СЕТ СН'!$F$16</f>
        <v>#REF!</v>
      </c>
      <c r="O307" s="36" t="e">
        <f>SUMIFS(СВЦЭМ!#REF!,СВЦЭМ!$A$40:$A$783,$A307,СВЦЭМ!$B$40:$B$783,O$296)+'СЕТ СН'!$F$16</f>
        <v>#REF!</v>
      </c>
      <c r="P307" s="36" t="e">
        <f>SUMIFS(СВЦЭМ!#REF!,СВЦЭМ!$A$40:$A$783,$A307,СВЦЭМ!$B$40:$B$783,P$296)+'СЕТ СН'!$F$16</f>
        <v>#REF!</v>
      </c>
      <c r="Q307" s="36" t="e">
        <f>SUMIFS(СВЦЭМ!#REF!,СВЦЭМ!$A$40:$A$783,$A307,СВЦЭМ!$B$40:$B$783,Q$296)+'СЕТ СН'!$F$16</f>
        <v>#REF!</v>
      </c>
      <c r="R307" s="36" t="e">
        <f>SUMIFS(СВЦЭМ!#REF!,СВЦЭМ!$A$40:$A$783,$A307,СВЦЭМ!$B$40:$B$783,R$296)+'СЕТ СН'!$F$16</f>
        <v>#REF!</v>
      </c>
      <c r="S307" s="36" t="e">
        <f>SUMIFS(СВЦЭМ!#REF!,СВЦЭМ!$A$40:$A$783,$A307,СВЦЭМ!$B$40:$B$783,S$296)+'СЕТ СН'!$F$16</f>
        <v>#REF!</v>
      </c>
      <c r="T307" s="36" t="e">
        <f>SUMIFS(СВЦЭМ!#REF!,СВЦЭМ!$A$40:$A$783,$A307,СВЦЭМ!$B$40:$B$783,T$296)+'СЕТ СН'!$F$16</f>
        <v>#REF!</v>
      </c>
      <c r="U307" s="36" t="e">
        <f>SUMIFS(СВЦЭМ!#REF!,СВЦЭМ!$A$40:$A$783,$A307,СВЦЭМ!$B$40:$B$783,U$296)+'СЕТ СН'!$F$16</f>
        <v>#REF!</v>
      </c>
      <c r="V307" s="36" t="e">
        <f>SUMIFS(СВЦЭМ!#REF!,СВЦЭМ!$A$40:$A$783,$A307,СВЦЭМ!$B$40:$B$783,V$296)+'СЕТ СН'!$F$16</f>
        <v>#REF!</v>
      </c>
      <c r="W307" s="36" t="e">
        <f>SUMIFS(СВЦЭМ!#REF!,СВЦЭМ!$A$40:$A$783,$A307,СВЦЭМ!$B$40:$B$783,W$296)+'СЕТ СН'!$F$16</f>
        <v>#REF!</v>
      </c>
      <c r="X307" s="36" t="e">
        <f>SUMIFS(СВЦЭМ!#REF!,СВЦЭМ!$A$40:$A$783,$A307,СВЦЭМ!$B$40:$B$783,X$296)+'СЕТ СН'!$F$16</f>
        <v>#REF!</v>
      </c>
      <c r="Y307" s="36" t="e">
        <f>SUMIFS(СВЦЭМ!#REF!,СВЦЭМ!$A$40:$A$783,$A307,СВЦЭМ!$B$40:$B$783,Y$296)+'СЕТ СН'!$F$16</f>
        <v>#REF!</v>
      </c>
    </row>
    <row r="308" spans="1:25" ht="15.75" hidden="1" x14ac:dyDescent="0.2">
      <c r="A308" s="35">
        <f t="shared" si="8"/>
        <v>44298</v>
      </c>
      <c r="B308" s="36" t="e">
        <f>SUMIFS(СВЦЭМ!#REF!,СВЦЭМ!$A$40:$A$783,$A308,СВЦЭМ!$B$40:$B$783,B$296)+'СЕТ СН'!$F$16</f>
        <v>#REF!</v>
      </c>
      <c r="C308" s="36" t="e">
        <f>SUMIFS(СВЦЭМ!#REF!,СВЦЭМ!$A$40:$A$783,$A308,СВЦЭМ!$B$40:$B$783,C$296)+'СЕТ СН'!$F$16</f>
        <v>#REF!</v>
      </c>
      <c r="D308" s="36" t="e">
        <f>SUMIFS(СВЦЭМ!#REF!,СВЦЭМ!$A$40:$A$783,$A308,СВЦЭМ!$B$40:$B$783,D$296)+'СЕТ СН'!$F$16</f>
        <v>#REF!</v>
      </c>
      <c r="E308" s="36" t="e">
        <f>SUMIFS(СВЦЭМ!#REF!,СВЦЭМ!$A$40:$A$783,$A308,СВЦЭМ!$B$40:$B$783,E$296)+'СЕТ СН'!$F$16</f>
        <v>#REF!</v>
      </c>
      <c r="F308" s="36" t="e">
        <f>SUMIFS(СВЦЭМ!#REF!,СВЦЭМ!$A$40:$A$783,$A308,СВЦЭМ!$B$40:$B$783,F$296)+'СЕТ СН'!$F$16</f>
        <v>#REF!</v>
      </c>
      <c r="G308" s="36" t="e">
        <f>SUMIFS(СВЦЭМ!#REF!,СВЦЭМ!$A$40:$A$783,$A308,СВЦЭМ!$B$40:$B$783,G$296)+'СЕТ СН'!$F$16</f>
        <v>#REF!</v>
      </c>
      <c r="H308" s="36" t="e">
        <f>SUMIFS(СВЦЭМ!#REF!,СВЦЭМ!$A$40:$A$783,$A308,СВЦЭМ!$B$40:$B$783,H$296)+'СЕТ СН'!$F$16</f>
        <v>#REF!</v>
      </c>
      <c r="I308" s="36" t="e">
        <f>SUMIFS(СВЦЭМ!#REF!,СВЦЭМ!$A$40:$A$783,$A308,СВЦЭМ!$B$40:$B$783,I$296)+'СЕТ СН'!$F$16</f>
        <v>#REF!</v>
      </c>
      <c r="J308" s="36" t="e">
        <f>SUMIFS(СВЦЭМ!#REF!,СВЦЭМ!$A$40:$A$783,$A308,СВЦЭМ!$B$40:$B$783,J$296)+'СЕТ СН'!$F$16</f>
        <v>#REF!</v>
      </c>
      <c r="K308" s="36" t="e">
        <f>SUMIFS(СВЦЭМ!#REF!,СВЦЭМ!$A$40:$A$783,$A308,СВЦЭМ!$B$40:$B$783,K$296)+'СЕТ СН'!$F$16</f>
        <v>#REF!</v>
      </c>
      <c r="L308" s="36" t="e">
        <f>SUMIFS(СВЦЭМ!#REF!,СВЦЭМ!$A$40:$A$783,$A308,СВЦЭМ!$B$40:$B$783,L$296)+'СЕТ СН'!$F$16</f>
        <v>#REF!</v>
      </c>
      <c r="M308" s="36" t="e">
        <f>SUMIFS(СВЦЭМ!#REF!,СВЦЭМ!$A$40:$A$783,$A308,СВЦЭМ!$B$40:$B$783,M$296)+'СЕТ СН'!$F$16</f>
        <v>#REF!</v>
      </c>
      <c r="N308" s="36" t="e">
        <f>SUMIFS(СВЦЭМ!#REF!,СВЦЭМ!$A$40:$A$783,$A308,СВЦЭМ!$B$40:$B$783,N$296)+'СЕТ СН'!$F$16</f>
        <v>#REF!</v>
      </c>
      <c r="O308" s="36" t="e">
        <f>SUMIFS(СВЦЭМ!#REF!,СВЦЭМ!$A$40:$A$783,$A308,СВЦЭМ!$B$40:$B$783,O$296)+'СЕТ СН'!$F$16</f>
        <v>#REF!</v>
      </c>
      <c r="P308" s="36" t="e">
        <f>SUMIFS(СВЦЭМ!#REF!,СВЦЭМ!$A$40:$A$783,$A308,СВЦЭМ!$B$40:$B$783,P$296)+'СЕТ СН'!$F$16</f>
        <v>#REF!</v>
      </c>
      <c r="Q308" s="36" t="e">
        <f>SUMIFS(СВЦЭМ!#REF!,СВЦЭМ!$A$40:$A$783,$A308,СВЦЭМ!$B$40:$B$783,Q$296)+'СЕТ СН'!$F$16</f>
        <v>#REF!</v>
      </c>
      <c r="R308" s="36" t="e">
        <f>SUMIFS(СВЦЭМ!#REF!,СВЦЭМ!$A$40:$A$783,$A308,СВЦЭМ!$B$40:$B$783,R$296)+'СЕТ СН'!$F$16</f>
        <v>#REF!</v>
      </c>
      <c r="S308" s="36" t="e">
        <f>SUMIFS(СВЦЭМ!#REF!,СВЦЭМ!$A$40:$A$783,$A308,СВЦЭМ!$B$40:$B$783,S$296)+'СЕТ СН'!$F$16</f>
        <v>#REF!</v>
      </c>
      <c r="T308" s="36" t="e">
        <f>SUMIFS(СВЦЭМ!#REF!,СВЦЭМ!$A$40:$A$783,$A308,СВЦЭМ!$B$40:$B$783,T$296)+'СЕТ СН'!$F$16</f>
        <v>#REF!</v>
      </c>
      <c r="U308" s="36" t="e">
        <f>SUMIFS(СВЦЭМ!#REF!,СВЦЭМ!$A$40:$A$783,$A308,СВЦЭМ!$B$40:$B$783,U$296)+'СЕТ СН'!$F$16</f>
        <v>#REF!</v>
      </c>
      <c r="V308" s="36" t="e">
        <f>SUMIFS(СВЦЭМ!#REF!,СВЦЭМ!$A$40:$A$783,$A308,СВЦЭМ!$B$40:$B$783,V$296)+'СЕТ СН'!$F$16</f>
        <v>#REF!</v>
      </c>
      <c r="W308" s="36" t="e">
        <f>SUMIFS(СВЦЭМ!#REF!,СВЦЭМ!$A$40:$A$783,$A308,СВЦЭМ!$B$40:$B$783,W$296)+'СЕТ СН'!$F$16</f>
        <v>#REF!</v>
      </c>
      <c r="X308" s="36" t="e">
        <f>SUMIFS(СВЦЭМ!#REF!,СВЦЭМ!$A$40:$A$783,$A308,СВЦЭМ!$B$40:$B$783,X$296)+'СЕТ СН'!$F$16</f>
        <v>#REF!</v>
      </c>
      <c r="Y308" s="36" t="e">
        <f>SUMIFS(СВЦЭМ!#REF!,СВЦЭМ!$A$40:$A$783,$A308,СВЦЭМ!$B$40:$B$783,Y$296)+'СЕТ СН'!$F$16</f>
        <v>#REF!</v>
      </c>
    </row>
    <row r="309" spans="1:25" ht="15.75" hidden="1" x14ac:dyDescent="0.2">
      <c r="A309" s="35">
        <f t="shared" si="8"/>
        <v>44299</v>
      </c>
      <c r="B309" s="36" t="e">
        <f>SUMIFS(СВЦЭМ!#REF!,СВЦЭМ!$A$40:$A$783,$A309,СВЦЭМ!$B$40:$B$783,B$296)+'СЕТ СН'!$F$16</f>
        <v>#REF!</v>
      </c>
      <c r="C309" s="36" t="e">
        <f>SUMIFS(СВЦЭМ!#REF!,СВЦЭМ!$A$40:$A$783,$A309,СВЦЭМ!$B$40:$B$783,C$296)+'СЕТ СН'!$F$16</f>
        <v>#REF!</v>
      </c>
      <c r="D309" s="36" t="e">
        <f>SUMIFS(СВЦЭМ!#REF!,СВЦЭМ!$A$40:$A$783,$A309,СВЦЭМ!$B$40:$B$783,D$296)+'СЕТ СН'!$F$16</f>
        <v>#REF!</v>
      </c>
      <c r="E309" s="36" t="e">
        <f>SUMIFS(СВЦЭМ!#REF!,СВЦЭМ!$A$40:$A$783,$A309,СВЦЭМ!$B$40:$B$783,E$296)+'СЕТ СН'!$F$16</f>
        <v>#REF!</v>
      </c>
      <c r="F309" s="36" t="e">
        <f>SUMIFS(СВЦЭМ!#REF!,СВЦЭМ!$A$40:$A$783,$A309,СВЦЭМ!$B$40:$B$783,F$296)+'СЕТ СН'!$F$16</f>
        <v>#REF!</v>
      </c>
      <c r="G309" s="36" t="e">
        <f>SUMIFS(СВЦЭМ!#REF!,СВЦЭМ!$A$40:$A$783,$A309,СВЦЭМ!$B$40:$B$783,G$296)+'СЕТ СН'!$F$16</f>
        <v>#REF!</v>
      </c>
      <c r="H309" s="36" t="e">
        <f>SUMIFS(СВЦЭМ!#REF!,СВЦЭМ!$A$40:$A$783,$A309,СВЦЭМ!$B$40:$B$783,H$296)+'СЕТ СН'!$F$16</f>
        <v>#REF!</v>
      </c>
      <c r="I309" s="36" t="e">
        <f>SUMIFS(СВЦЭМ!#REF!,СВЦЭМ!$A$40:$A$783,$A309,СВЦЭМ!$B$40:$B$783,I$296)+'СЕТ СН'!$F$16</f>
        <v>#REF!</v>
      </c>
      <c r="J309" s="36" t="e">
        <f>SUMIFS(СВЦЭМ!#REF!,СВЦЭМ!$A$40:$A$783,$A309,СВЦЭМ!$B$40:$B$783,J$296)+'СЕТ СН'!$F$16</f>
        <v>#REF!</v>
      </c>
      <c r="K309" s="36" t="e">
        <f>SUMIFS(СВЦЭМ!#REF!,СВЦЭМ!$A$40:$A$783,$A309,СВЦЭМ!$B$40:$B$783,K$296)+'СЕТ СН'!$F$16</f>
        <v>#REF!</v>
      </c>
      <c r="L309" s="36" t="e">
        <f>SUMIFS(СВЦЭМ!#REF!,СВЦЭМ!$A$40:$A$783,$A309,СВЦЭМ!$B$40:$B$783,L$296)+'СЕТ СН'!$F$16</f>
        <v>#REF!</v>
      </c>
      <c r="M309" s="36" t="e">
        <f>SUMIFS(СВЦЭМ!#REF!,СВЦЭМ!$A$40:$A$783,$A309,СВЦЭМ!$B$40:$B$783,M$296)+'СЕТ СН'!$F$16</f>
        <v>#REF!</v>
      </c>
      <c r="N309" s="36" t="e">
        <f>SUMIFS(СВЦЭМ!#REF!,СВЦЭМ!$A$40:$A$783,$A309,СВЦЭМ!$B$40:$B$783,N$296)+'СЕТ СН'!$F$16</f>
        <v>#REF!</v>
      </c>
      <c r="O309" s="36" t="e">
        <f>SUMIFS(СВЦЭМ!#REF!,СВЦЭМ!$A$40:$A$783,$A309,СВЦЭМ!$B$40:$B$783,O$296)+'СЕТ СН'!$F$16</f>
        <v>#REF!</v>
      </c>
      <c r="P309" s="36" t="e">
        <f>SUMIFS(СВЦЭМ!#REF!,СВЦЭМ!$A$40:$A$783,$A309,СВЦЭМ!$B$40:$B$783,P$296)+'СЕТ СН'!$F$16</f>
        <v>#REF!</v>
      </c>
      <c r="Q309" s="36" t="e">
        <f>SUMIFS(СВЦЭМ!#REF!,СВЦЭМ!$A$40:$A$783,$A309,СВЦЭМ!$B$40:$B$783,Q$296)+'СЕТ СН'!$F$16</f>
        <v>#REF!</v>
      </c>
      <c r="R309" s="36" t="e">
        <f>SUMIFS(СВЦЭМ!#REF!,СВЦЭМ!$A$40:$A$783,$A309,СВЦЭМ!$B$40:$B$783,R$296)+'СЕТ СН'!$F$16</f>
        <v>#REF!</v>
      </c>
      <c r="S309" s="36" t="e">
        <f>SUMIFS(СВЦЭМ!#REF!,СВЦЭМ!$A$40:$A$783,$A309,СВЦЭМ!$B$40:$B$783,S$296)+'СЕТ СН'!$F$16</f>
        <v>#REF!</v>
      </c>
      <c r="T309" s="36" t="e">
        <f>SUMIFS(СВЦЭМ!#REF!,СВЦЭМ!$A$40:$A$783,$A309,СВЦЭМ!$B$40:$B$783,T$296)+'СЕТ СН'!$F$16</f>
        <v>#REF!</v>
      </c>
      <c r="U309" s="36" t="e">
        <f>SUMIFS(СВЦЭМ!#REF!,СВЦЭМ!$A$40:$A$783,$A309,СВЦЭМ!$B$40:$B$783,U$296)+'СЕТ СН'!$F$16</f>
        <v>#REF!</v>
      </c>
      <c r="V309" s="36" t="e">
        <f>SUMIFS(СВЦЭМ!#REF!,СВЦЭМ!$A$40:$A$783,$A309,СВЦЭМ!$B$40:$B$783,V$296)+'СЕТ СН'!$F$16</f>
        <v>#REF!</v>
      </c>
      <c r="W309" s="36" t="e">
        <f>SUMIFS(СВЦЭМ!#REF!,СВЦЭМ!$A$40:$A$783,$A309,СВЦЭМ!$B$40:$B$783,W$296)+'СЕТ СН'!$F$16</f>
        <v>#REF!</v>
      </c>
      <c r="X309" s="36" t="e">
        <f>SUMIFS(СВЦЭМ!#REF!,СВЦЭМ!$A$40:$A$783,$A309,СВЦЭМ!$B$40:$B$783,X$296)+'СЕТ СН'!$F$16</f>
        <v>#REF!</v>
      </c>
      <c r="Y309" s="36" t="e">
        <f>SUMIFS(СВЦЭМ!#REF!,СВЦЭМ!$A$40:$A$783,$A309,СВЦЭМ!$B$40:$B$783,Y$296)+'СЕТ СН'!$F$16</f>
        <v>#REF!</v>
      </c>
    </row>
    <row r="310" spans="1:25" ht="15.75" hidden="1" x14ac:dyDescent="0.2">
      <c r="A310" s="35">
        <f t="shared" si="8"/>
        <v>44300</v>
      </c>
      <c r="B310" s="36" t="e">
        <f>SUMIFS(СВЦЭМ!#REF!,СВЦЭМ!$A$40:$A$783,$A310,СВЦЭМ!$B$40:$B$783,B$296)+'СЕТ СН'!$F$16</f>
        <v>#REF!</v>
      </c>
      <c r="C310" s="36" t="e">
        <f>SUMIFS(СВЦЭМ!#REF!,СВЦЭМ!$A$40:$A$783,$A310,СВЦЭМ!$B$40:$B$783,C$296)+'СЕТ СН'!$F$16</f>
        <v>#REF!</v>
      </c>
      <c r="D310" s="36" t="e">
        <f>SUMIFS(СВЦЭМ!#REF!,СВЦЭМ!$A$40:$A$783,$A310,СВЦЭМ!$B$40:$B$783,D$296)+'СЕТ СН'!$F$16</f>
        <v>#REF!</v>
      </c>
      <c r="E310" s="36" t="e">
        <f>SUMIFS(СВЦЭМ!#REF!,СВЦЭМ!$A$40:$A$783,$A310,СВЦЭМ!$B$40:$B$783,E$296)+'СЕТ СН'!$F$16</f>
        <v>#REF!</v>
      </c>
      <c r="F310" s="36" t="e">
        <f>SUMIFS(СВЦЭМ!#REF!,СВЦЭМ!$A$40:$A$783,$A310,СВЦЭМ!$B$40:$B$783,F$296)+'СЕТ СН'!$F$16</f>
        <v>#REF!</v>
      </c>
      <c r="G310" s="36" t="e">
        <f>SUMIFS(СВЦЭМ!#REF!,СВЦЭМ!$A$40:$A$783,$A310,СВЦЭМ!$B$40:$B$783,G$296)+'СЕТ СН'!$F$16</f>
        <v>#REF!</v>
      </c>
      <c r="H310" s="36" t="e">
        <f>SUMIFS(СВЦЭМ!#REF!,СВЦЭМ!$A$40:$A$783,$A310,СВЦЭМ!$B$40:$B$783,H$296)+'СЕТ СН'!$F$16</f>
        <v>#REF!</v>
      </c>
      <c r="I310" s="36" t="e">
        <f>SUMIFS(СВЦЭМ!#REF!,СВЦЭМ!$A$40:$A$783,$A310,СВЦЭМ!$B$40:$B$783,I$296)+'СЕТ СН'!$F$16</f>
        <v>#REF!</v>
      </c>
      <c r="J310" s="36" t="e">
        <f>SUMIFS(СВЦЭМ!#REF!,СВЦЭМ!$A$40:$A$783,$A310,СВЦЭМ!$B$40:$B$783,J$296)+'СЕТ СН'!$F$16</f>
        <v>#REF!</v>
      </c>
      <c r="K310" s="36" t="e">
        <f>SUMIFS(СВЦЭМ!#REF!,СВЦЭМ!$A$40:$A$783,$A310,СВЦЭМ!$B$40:$B$783,K$296)+'СЕТ СН'!$F$16</f>
        <v>#REF!</v>
      </c>
      <c r="L310" s="36" t="e">
        <f>SUMIFS(СВЦЭМ!#REF!,СВЦЭМ!$A$40:$A$783,$A310,СВЦЭМ!$B$40:$B$783,L$296)+'СЕТ СН'!$F$16</f>
        <v>#REF!</v>
      </c>
      <c r="M310" s="36" t="e">
        <f>SUMIFS(СВЦЭМ!#REF!,СВЦЭМ!$A$40:$A$783,$A310,СВЦЭМ!$B$40:$B$783,M$296)+'СЕТ СН'!$F$16</f>
        <v>#REF!</v>
      </c>
      <c r="N310" s="36" t="e">
        <f>SUMIFS(СВЦЭМ!#REF!,СВЦЭМ!$A$40:$A$783,$A310,СВЦЭМ!$B$40:$B$783,N$296)+'СЕТ СН'!$F$16</f>
        <v>#REF!</v>
      </c>
      <c r="O310" s="36" t="e">
        <f>SUMIFS(СВЦЭМ!#REF!,СВЦЭМ!$A$40:$A$783,$A310,СВЦЭМ!$B$40:$B$783,O$296)+'СЕТ СН'!$F$16</f>
        <v>#REF!</v>
      </c>
      <c r="P310" s="36" t="e">
        <f>SUMIFS(СВЦЭМ!#REF!,СВЦЭМ!$A$40:$A$783,$A310,СВЦЭМ!$B$40:$B$783,P$296)+'СЕТ СН'!$F$16</f>
        <v>#REF!</v>
      </c>
      <c r="Q310" s="36" t="e">
        <f>SUMIFS(СВЦЭМ!#REF!,СВЦЭМ!$A$40:$A$783,$A310,СВЦЭМ!$B$40:$B$783,Q$296)+'СЕТ СН'!$F$16</f>
        <v>#REF!</v>
      </c>
      <c r="R310" s="36" t="e">
        <f>SUMIFS(СВЦЭМ!#REF!,СВЦЭМ!$A$40:$A$783,$A310,СВЦЭМ!$B$40:$B$783,R$296)+'СЕТ СН'!$F$16</f>
        <v>#REF!</v>
      </c>
      <c r="S310" s="36" t="e">
        <f>SUMIFS(СВЦЭМ!#REF!,СВЦЭМ!$A$40:$A$783,$A310,СВЦЭМ!$B$40:$B$783,S$296)+'СЕТ СН'!$F$16</f>
        <v>#REF!</v>
      </c>
      <c r="T310" s="36" t="e">
        <f>SUMIFS(СВЦЭМ!#REF!,СВЦЭМ!$A$40:$A$783,$A310,СВЦЭМ!$B$40:$B$783,T$296)+'СЕТ СН'!$F$16</f>
        <v>#REF!</v>
      </c>
      <c r="U310" s="36" t="e">
        <f>SUMIFS(СВЦЭМ!#REF!,СВЦЭМ!$A$40:$A$783,$A310,СВЦЭМ!$B$40:$B$783,U$296)+'СЕТ СН'!$F$16</f>
        <v>#REF!</v>
      </c>
      <c r="V310" s="36" t="e">
        <f>SUMIFS(СВЦЭМ!#REF!,СВЦЭМ!$A$40:$A$783,$A310,СВЦЭМ!$B$40:$B$783,V$296)+'СЕТ СН'!$F$16</f>
        <v>#REF!</v>
      </c>
      <c r="W310" s="36" t="e">
        <f>SUMIFS(СВЦЭМ!#REF!,СВЦЭМ!$A$40:$A$783,$A310,СВЦЭМ!$B$40:$B$783,W$296)+'СЕТ СН'!$F$16</f>
        <v>#REF!</v>
      </c>
      <c r="X310" s="36" t="e">
        <f>SUMIFS(СВЦЭМ!#REF!,СВЦЭМ!$A$40:$A$783,$A310,СВЦЭМ!$B$40:$B$783,X$296)+'СЕТ СН'!$F$16</f>
        <v>#REF!</v>
      </c>
      <c r="Y310" s="36" t="e">
        <f>SUMIFS(СВЦЭМ!#REF!,СВЦЭМ!$A$40:$A$783,$A310,СВЦЭМ!$B$40:$B$783,Y$296)+'СЕТ СН'!$F$16</f>
        <v>#REF!</v>
      </c>
    </row>
    <row r="311" spans="1:25" ht="15.75" hidden="1" x14ac:dyDescent="0.2">
      <c r="A311" s="35">
        <f t="shared" si="8"/>
        <v>44301</v>
      </c>
      <c r="B311" s="36" t="e">
        <f>SUMIFS(СВЦЭМ!#REF!,СВЦЭМ!$A$40:$A$783,$A311,СВЦЭМ!$B$40:$B$783,B$296)+'СЕТ СН'!$F$16</f>
        <v>#REF!</v>
      </c>
      <c r="C311" s="36" t="e">
        <f>SUMIFS(СВЦЭМ!#REF!,СВЦЭМ!$A$40:$A$783,$A311,СВЦЭМ!$B$40:$B$783,C$296)+'СЕТ СН'!$F$16</f>
        <v>#REF!</v>
      </c>
      <c r="D311" s="36" t="e">
        <f>SUMIFS(СВЦЭМ!#REF!,СВЦЭМ!$A$40:$A$783,$A311,СВЦЭМ!$B$40:$B$783,D$296)+'СЕТ СН'!$F$16</f>
        <v>#REF!</v>
      </c>
      <c r="E311" s="36" t="e">
        <f>SUMIFS(СВЦЭМ!#REF!,СВЦЭМ!$A$40:$A$783,$A311,СВЦЭМ!$B$40:$B$783,E$296)+'СЕТ СН'!$F$16</f>
        <v>#REF!</v>
      </c>
      <c r="F311" s="36" t="e">
        <f>SUMIFS(СВЦЭМ!#REF!,СВЦЭМ!$A$40:$A$783,$A311,СВЦЭМ!$B$40:$B$783,F$296)+'СЕТ СН'!$F$16</f>
        <v>#REF!</v>
      </c>
      <c r="G311" s="36" t="e">
        <f>SUMIFS(СВЦЭМ!#REF!,СВЦЭМ!$A$40:$A$783,$A311,СВЦЭМ!$B$40:$B$783,G$296)+'СЕТ СН'!$F$16</f>
        <v>#REF!</v>
      </c>
      <c r="H311" s="36" t="e">
        <f>SUMIFS(СВЦЭМ!#REF!,СВЦЭМ!$A$40:$A$783,$A311,СВЦЭМ!$B$40:$B$783,H$296)+'СЕТ СН'!$F$16</f>
        <v>#REF!</v>
      </c>
      <c r="I311" s="36" t="e">
        <f>SUMIFS(СВЦЭМ!#REF!,СВЦЭМ!$A$40:$A$783,$A311,СВЦЭМ!$B$40:$B$783,I$296)+'СЕТ СН'!$F$16</f>
        <v>#REF!</v>
      </c>
      <c r="J311" s="36" t="e">
        <f>SUMIFS(СВЦЭМ!#REF!,СВЦЭМ!$A$40:$A$783,$A311,СВЦЭМ!$B$40:$B$783,J$296)+'СЕТ СН'!$F$16</f>
        <v>#REF!</v>
      </c>
      <c r="K311" s="36" t="e">
        <f>SUMIFS(СВЦЭМ!#REF!,СВЦЭМ!$A$40:$A$783,$A311,СВЦЭМ!$B$40:$B$783,K$296)+'СЕТ СН'!$F$16</f>
        <v>#REF!</v>
      </c>
      <c r="L311" s="36" t="e">
        <f>SUMIFS(СВЦЭМ!#REF!,СВЦЭМ!$A$40:$A$783,$A311,СВЦЭМ!$B$40:$B$783,L$296)+'СЕТ СН'!$F$16</f>
        <v>#REF!</v>
      </c>
      <c r="M311" s="36" t="e">
        <f>SUMIFS(СВЦЭМ!#REF!,СВЦЭМ!$A$40:$A$783,$A311,СВЦЭМ!$B$40:$B$783,M$296)+'СЕТ СН'!$F$16</f>
        <v>#REF!</v>
      </c>
      <c r="N311" s="36" t="e">
        <f>SUMIFS(СВЦЭМ!#REF!,СВЦЭМ!$A$40:$A$783,$A311,СВЦЭМ!$B$40:$B$783,N$296)+'СЕТ СН'!$F$16</f>
        <v>#REF!</v>
      </c>
      <c r="O311" s="36" t="e">
        <f>SUMIFS(СВЦЭМ!#REF!,СВЦЭМ!$A$40:$A$783,$A311,СВЦЭМ!$B$40:$B$783,O$296)+'СЕТ СН'!$F$16</f>
        <v>#REF!</v>
      </c>
      <c r="P311" s="36" t="e">
        <f>SUMIFS(СВЦЭМ!#REF!,СВЦЭМ!$A$40:$A$783,$A311,СВЦЭМ!$B$40:$B$783,P$296)+'СЕТ СН'!$F$16</f>
        <v>#REF!</v>
      </c>
      <c r="Q311" s="36" t="e">
        <f>SUMIFS(СВЦЭМ!#REF!,СВЦЭМ!$A$40:$A$783,$A311,СВЦЭМ!$B$40:$B$783,Q$296)+'СЕТ СН'!$F$16</f>
        <v>#REF!</v>
      </c>
      <c r="R311" s="36" t="e">
        <f>SUMIFS(СВЦЭМ!#REF!,СВЦЭМ!$A$40:$A$783,$A311,СВЦЭМ!$B$40:$B$783,R$296)+'СЕТ СН'!$F$16</f>
        <v>#REF!</v>
      </c>
      <c r="S311" s="36" t="e">
        <f>SUMIFS(СВЦЭМ!#REF!,СВЦЭМ!$A$40:$A$783,$A311,СВЦЭМ!$B$40:$B$783,S$296)+'СЕТ СН'!$F$16</f>
        <v>#REF!</v>
      </c>
      <c r="T311" s="36" t="e">
        <f>SUMIFS(СВЦЭМ!#REF!,СВЦЭМ!$A$40:$A$783,$A311,СВЦЭМ!$B$40:$B$783,T$296)+'СЕТ СН'!$F$16</f>
        <v>#REF!</v>
      </c>
      <c r="U311" s="36" t="e">
        <f>SUMIFS(СВЦЭМ!#REF!,СВЦЭМ!$A$40:$A$783,$A311,СВЦЭМ!$B$40:$B$783,U$296)+'СЕТ СН'!$F$16</f>
        <v>#REF!</v>
      </c>
      <c r="V311" s="36" t="e">
        <f>SUMIFS(СВЦЭМ!#REF!,СВЦЭМ!$A$40:$A$783,$A311,СВЦЭМ!$B$40:$B$783,V$296)+'СЕТ СН'!$F$16</f>
        <v>#REF!</v>
      </c>
      <c r="W311" s="36" t="e">
        <f>SUMIFS(СВЦЭМ!#REF!,СВЦЭМ!$A$40:$A$783,$A311,СВЦЭМ!$B$40:$B$783,W$296)+'СЕТ СН'!$F$16</f>
        <v>#REF!</v>
      </c>
      <c r="X311" s="36" t="e">
        <f>SUMIFS(СВЦЭМ!#REF!,СВЦЭМ!$A$40:$A$783,$A311,СВЦЭМ!$B$40:$B$783,X$296)+'СЕТ СН'!$F$16</f>
        <v>#REF!</v>
      </c>
      <c r="Y311" s="36" t="e">
        <f>SUMIFS(СВЦЭМ!#REF!,СВЦЭМ!$A$40:$A$783,$A311,СВЦЭМ!$B$40:$B$783,Y$296)+'СЕТ СН'!$F$16</f>
        <v>#REF!</v>
      </c>
    </row>
    <row r="312" spans="1:25" ht="15.75" hidden="1" x14ac:dyDescent="0.2">
      <c r="A312" s="35">
        <f t="shared" si="8"/>
        <v>44302</v>
      </c>
      <c r="B312" s="36" t="e">
        <f>SUMIFS(СВЦЭМ!#REF!,СВЦЭМ!$A$40:$A$783,$A312,СВЦЭМ!$B$40:$B$783,B$296)+'СЕТ СН'!$F$16</f>
        <v>#REF!</v>
      </c>
      <c r="C312" s="36" t="e">
        <f>SUMIFS(СВЦЭМ!#REF!,СВЦЭМ!$A$40:$A$783,$A312,СВЦЭМ!$B$40:$B$783,C$296)+'СЕТ СН'!$F$16</f>
        <v>#REF!</v>
      </c>
      <c r="D312" s="36" t="e">
        <f>SUMIFS(СВЦЭМ!#REF!,СВЦЭМ!$A$40:$A$783,$A312,СВЦЭМ!$B$40:$B$783,D$296)+'СЕТ СН'!$F$16</f>
        <v>#REF!</v>
      </c>
      <c r="E312" s="36" t="e">
        <f>SUMIFS(СВЦЭМ!#REF!,СВЦЭМ!$A$40:$A$783,$A312,СВЦЭМ!$B$40:$B$783,E$296)+'СЕТ СН'!$F$16</f>
        <v>#REF!</v>
      </c>
      <c r="F312" s="36" t="e">
        <f>SUMIFS(СВЦЭМ!#REF!,СВЦЭМ!$A$40:$A$783,$A312,СВЦЭМ!$B$40:$B$783,F$296)+'СЕТ СН'!$F$16</f>
        <v>#REF!</v>
      </c>
      <c r="G312" s="36" t="e">
        <f>SUMIFS(СВЦЭМ!#REF!,СВЦЭМ!$A$40:$A$783,$A312,СВЦЭМ!$B$40:$B$783,G$296)+'СЕТ СН'!$F$16</f>
        <v>#REF!</v>
      </c>
      <c r="H312" s="36" t="e">
        <f>SUMIFS(СВЦЭМ!#REF!,СВЦЭМ!$A$40:$A$783,$A312,СВЦЭМ!$B$40:$B$783,H$296)+'СЕТ СН'!$F$16</f>
        <v>#REF!</v>
      </c>
      <c r="I312" s="36" t="e">
        <f>SUMIFS(СВЦЭМ!#REF!,СВЦЭМ!$A$40:$A$783,$A312,СВЦЭМ!$B$40:$B$783,I$296)+'СЕТ СН'!$F$16</f>
        <v>#REF!</v>
      </c>
      <c r="J312" s="36" t="e">
        <f>SUMIFS(СВЦЭМ!#REF!,СВЦЭМ!$A$40:$A$783,$A312,СВЦЭМ!$B$40:$B$783,J$296)+'СЕТ СН'!$F$16</f>
        <v>#REF!</v>
      </c>
      <c r="K312" s="36" t="e">
        <f>SUMIFS(СВЦЭМ!#REF!,СВЦЭМ!$A$40:$A$783,$A312,СВЦЭМ!$B$40:$B$783,K$296)+'СЕТ СН'!$F$16</f>
        <v>#REF!</v>
      </c>
      <c r="L312" s="36" t="e">
        <f>SUMIFS(СВЦЭМ!#REF!,СВЦЭМ!$A$40:$A$783,$A312,СВЦЭМ!$B$40:$B$783,L$296)+'СЕТ СН'!$F$16</f>
        <v>#REF!</v>
      </c>
      <c r="M312" s="36" t="e">
        <f>SUMIFS(СВЦЭМ!#REF!,СВЦЭМ!$A$40:$A$783,$A312,СВЦЭМ!$B$40:$B$783,M$296)+'СЕТ СН'!$F$16</f>
        <v>#REF!</v>
      </c>
      <c r="N312" s="36" t="e">
        <f>SUMIFS(СВЦЭМ!#REF!,СВЦЭМ!$A$40:$A$783,$A312,СВЦЭМ!$B$40:$B$783,N$296)+'СЕТ СН'!$F$16</f>
        <v>#REF!</v>
      </c>
      <c r="O312" s="36" t="e">
        <f>SUMIFS(СВЦЭМ!#REF!,СВЦЭМ!$A$40:$A$783,$A312,СВЦЭМ!$B$40:$B$783,O$296)+'СЕТ СН'!$F$16</f>
        <v>#REF!</v>
      </c>
      <c r="P312" s="36" t="e">
        <f>SUMIFS(СВЦЭМ!#REF!,СВЦЭМ!$A$40:$A$783,$A312,СВЦЭМ!$B$40:$B$783,P$296)+'СЕТ СН'!$F$16</f>
        <v>#REF!</v>
      </c>
      <c r="Q312" s="36" t="e">
        <f>SUMIFS(СВЦЭМ!#REF!,СВЦЭМ!$A$40:$A$783,$A312,СВЦЭМ!$B$40:$B$783,Q$296)+'СЕТ СН'!$F$16</f>
        <v>#REF!</v>
      </c>
      <c r="R312" s="36" t="e">
        <f>SUMIFS(СВЦЭМ!#REF!,СВЦЭМ!$A$40:$A$783,$A312,СВЦЭМ!$B$40:$B$783,R$296)+'СЕТ СН'!$F$16</f>
        <v>#REF!</v>
      </c>
      <c r="S312" s="36" t="e">
        <f>SUMIFS(СВЦЭМ!#REF!,СВЦЭМ!$A$40:$A$783,$A312,СВЦЭМ!$B$40:$B$783,S$296)+'СЕТ СН'!$F$16</f>
        <v>#REF!</v>
      </c>
      <c r="T312" s="36" t="e">
        <f>SUMIFS(СВЦЭМ!#REF!,СВЦЭМ!$A$40:$A$783,$A312,СВЦЭМ!$B$40:$B$783,T$296)+'СЕТ СН'!$F$16</f>
        <v>#REF!</v>
      </c>
      <c r="U312" s="36" t="e">
        <f>SUMIFS(СВЦЭМ!#REF!,СВЦЭМ!$A$40:$A$783,$A312,СВЦЭМ!$B$40:$B$783,U$296)+'СЕТ СН'!$F$16</f>
        <v>#REF!</v>
      </c>
      <c r="V312" s="36" t="e">
        <f>SUMIFS(СВЦЭМ!#REF!,СВЦЭМ!$A$40:$A$783,$A312,СВЦЭМ!$B$40:$B$783,V$296)+'СЕТ СН'!$F$16</f>
        <v>#REF!</v>
      </c>
      <c r="W312" s="36" t="e">
        <f>SUMIFS(СВЦЭМ!#REF!,СВЦЭМ!$A$40:$A$783,$A312,СВЦЭМ!$B$40:$B$783,W$296)+'СЕТ СН'!$F$16</f>
        <v>#REF!</v>
      </c>
      <c r="X312" s="36" t="e">
        <f>SUMIFS(СВЦЭМ!#REF!,СВЦЭМ!$A$40:$A$783,$A312,СВЦЭМ!$B$40:$B$783,X$296)+'СЕТ СН'!$F$16</f>
        <v>#REF!</v>
      </c>
      <c r="Y312" s="36" t="e">
        <f>SUMIFS(СВЦЭМ!#REF!,СВЦЭМ!$A$40:$A$783,$A312,СВЦЭМ!$B$40:$B$783,Y$296)+'СЕТ СН'!$F$16</f>
        <v>#REF!</v>
      </c>
    </row>
    <row r="313" spans="1:25" ht="15.75" hidden="1" x14ac:dyDescent="0.2">
      <c r="A313" s="35">
        <f t="shared" si="8"/>
        <v>44303</v>
      </c>
      <c r="B313" s="36" t="e">
        <f>SUMIFS(СВЦЭМ!#REF!,СВЦЭМ!$A$40:$A$783,$A313,СВЦЭМ!$B$40:$B$783,B$296)+'СЕТ СН'!$F$16</f>
        <v>#REF!</v>
      </c>
      <c r="C313" s="36" t="e">
        <f>SUMIFS(СВЦЭМ!#REF!,СВЦЭМ!$A$40:$A$783,$A313,СВЦЭМ!$B$40:$B$783,C$296)+'СЕТ СН'!$F$16</f>
        <v>#REF!</v>
      </c>
      <c r="D313" s="36" t="e">
        <f>SUMIFS(СВЦЭМ!#REF!,СВЦЭМ!$A$40:$A$783,$A313,СВЦЭМ!$B$40:$B$783,D$296)+'СЕТ СН'!$F$16</f>
        <v>#REF!</v>
      </c>
      <c r="E313" s="36" t="e">
        <f>SUMIFS(СВЦЭМ!#REF!,СВЦЭМ!$A$40:$A$783,$A313,СВЦЭМ!$B$40:$B$783,E$296)+'СЕТ СН'!$F$16</f>
        <v>#REF!</v>
      </c>
      <c r="F313" s="36" t="e">
        <f>SUMIFS(СВЦЭМ!#REF!,СВЦЭМ!$A$40:$A$783,$A313,СВЦЭМ!$B$40:$B$783,F$296)+'СЕТ СН'!$F$16</f>
        <v>#REF!</v>
      </c>
      <c r="G313" s="36" t="e">
        <f>SUMIFS(СВЦЭМ!#REF!,СВЦЭМ!$A$40:$A$783,$A313,СВЦЭМ!$B$40:$B$783,G$296)+'СЕТ СН'!$F$16</f>
        <v>#REF!</v>
      </c>
      <c r="H313" s="36" t="e">
        <f>SUMIFS(СВЦЭМ!#REF!,СВЦЭМ!$A$40:$A$783,$A313,СВЦЭМ!$B$40:$B$783,H$296)+'СЕТ СН'!$F$16</f>
        <v>#REF!</v>
      </c>
      <c r="I313" s="36" t="e">
        <f>SUMIFS(СВЦЭМ!#REF!,СВЦЭМ!$A$40:$A$783,$A313,СВЦЭМ!$B$40:$B$783,I$296)+'СЕТ СН'!$F$16</f>
        <v>#REF!</v>
      </c>
      <c r="J313" s="36" t="e">
        <f>SUMIFS(СВЦЭМ!#REF!,СВЦЭМ!$A$40:$A$783,$A313,СВЦЭМ!$B$40:$B$783,J$296)+'СЕТ СН'!$F$16</f>
        <v>#REF!</v>
      </c>
      <c r="K313" s="36" t="e">
        <f>SUMIFS(СВЦЭМ!#REF!,СВЦЭМ!$A$40:$A$783,$A313,СВЦЭМ!$B$40:$B$783,K$296)+'СЕТ СН'!$F$16</f>
        <v>#REF!</v>
      </c>
      <c r="L313" s="36" t="e">
        <f>SUMIFS(СВЦЭМ!#REF!,СВЦЭМ!$A$40:$A$783,$A313,СВЦЭМ!$B$40:$B$783,L$296)+'СЕТ СН'!$F$16</f>
        <v>#REF!</v>
      </c>
      <c r="M313" s="36" t="e">
        <f>SUMIFS(СВЦЭМ!#REF!,СВЦЭМ!$A$40:$A$783,$A313,СВЦЭМ!$B$40:$B$783,M$296)+'СЕТ СН'!$F$16</f>
        <v>#REF!</v>
      </c>
      <c r="N313" s="36" t="e">
        <f>SUMIFS(СВЦЭМ!#REF!,СВЦЭМ!$A$40:$A$783,$A313,СВЦЭМ!$B$40:$B$783,N$296)+'СЕТ СН'!$F$16</f>
        <v>#REF!</v>
      </c>
      <c r="O313" s="36" t="e">
        <f>SUMIFS(СВЦЭМ!#REF!,СВЦЭМ!$A$40:$A$783,$A313,СВЦЭМ!$B$40:$B$783,O$296)+'СЕТ СН'!$F$16</f>
        <v>#REF!</v>
      </c>
      <c r="P313" s="36" t="e">
        <f>SUMIFS(СВЦЭМ!#REF!,СВЦЭМ!$A$40:$A$783,$A313,СВЦЭМ!$B$40:$B$783,P$296)+'СЕТ СН'!$F$16</f>
        <v>#REF!</v>
      </c>
      <c r="Q313" s="36" t="e">
        <f>SUMIFS(СВЦЭМ!#REF!,СВЦЭМ!$A$40:$A$783,$A313,СВЦЭМ!$B$40:$B$783,Q$296)+'СЕТ СН'!$F$16</f>
        <v>#REF!</v>
      </c>
      <c r="R313" s="36" t="e">
        <f>SUMIFS(СВЦЭМ!#REF!,СВЦЭМ!$A$40:$A$783,$A313,СВЦЭМ!$B$40:$B$783,R$296)+'СЕТ СН'!$F$16</f>
        <v>#REF!</v>
      </c>
      <c r="S313" s="36" t="e">
        <f>SUMIFS(СВЦЭМ!#REF!,СВЦЭМ!$A$40:$A$783,$A313,СВЦЭМ!$B$40:$B$783,S$296)+'СЕТ СН'!$F$16</f>
        <v>#REF!</v>
      </c>
      <c r="T313" s="36" t="e">
        <f>SUMIFS(СВЦЭМ!#REF!,СВЦЭМ!$A$40:$A$783,$A313,СВЦЭМ!$B$40:$B$783,T$296)+'СЕТ СН'!$F$16</f>
        <v>#REF!</v>
      </c>
      <c r="U313" s="36" t="e">
        <f>SUMIFS(СВЦЭМ!#REF!,СВЦЭМ!$A$40:$A$783,$A313,СВЦЭМ!$B$40:$B$783,U$296)+'СЕТ СН'!$F$16</f>
        <v>#REF!</v>
      </c>
      <c r="V313" s="36" t="e">
        <f>SUMIFS(СВЦЭМ!#REF!,СВЦЭМ!$A$40:$A$783,$A313,СВЦЭМ!$B$40:$B$783,V$296)+'СЕТ СН'!$F$16</f>
        <v>#REF!</v>
      </c>
      <c r="W313" s="36" t="e">
        <f>SUMIFS(СВЦЭМ!#REF!,СВЦЭМ!$A$40:$A$783,$A313,СВЦЭМ!$B$40:$B$783,W$296)+'СЕТ СН'!$F$16</f>
        <v>#REF!</v>
      </c>
      <c r="X313" s="36" t="e">
        <f>SUMIFS(СВЦЭМ!#REF!,СВЦЭМ!$A$40:$A$783,$A313,СВЦЭМ!$B$40:$B$783,X$296)+'СЕТ СН'!$F$16</f>
        <v>#REF!</v>
      </c>
      <c r="Y313" s="36" t="e">
        <f>SUMIFS(СВЦЭМ!#REF!,СВЦЭМ!$A$40:$A$783,$A313,СВЦЭМ!$B$40:$B$783,Y$296)+'СЕТ СН'!$F$16</f>
        <v>#REF!</v>
      </c>
    </row>
    <row r="314" spans="1:25" ht="15.75" hidden="1" x14ac:dyDescent="0.2">
      <c r="A314" s="35">
        <f t="shared" si="8"/>
        <v>44304</v>
      </c>
      <c r="B314" s="36" t="e">
        <f>SUMIFS(СВЦЭМ!#REF!,СВЦЭМ!$A$40:$A$783,$A314,СВЦЭМ!$B$40:$B$783,B$296)+'СЕТ СН'!$F$16</f>
        <v>#REF!</v>
      </c>
      <c r="C314" s="36" t="e">
        <f>SUMIFS(СВЦЭМ!#REF!,СВЦЭМ!$A$40:$A$783,$A314,СВЦЭМ!$B$40:$B$783,C$296)+'СЕТ СН'!$F$16</f>
        <v>#REF!</v>
      </c>
      <c r="D314" s="36" t="e">
        <f>SUMIFS(СВЦЭМ!#REF!,СВЦЭМ!$A$40:$A$783,$A314,СВЦЭМ!$B$40:$B$783,D$296)+'СЕТ СН'!$F$16</f>
        <v>#REF!</v>
      </c>
      <c r="E314" s="36" t="e">
        <f>SUMIFS(СВЦЭМ!#REF!,СВЦЭМ!$A$40:$A$783,$A314,СВЦЭМ!$B$40:$B$783,E$296)+'СЕТ СН'!$F$16</f>
        <v>#REF!</v>
      </c>
      <c r="F314" s="36" t="e">
        <f>SUMIFS(СВЦЭМ!#REF!,СВЦЭМ!$A$40:$A$783,$A314,СВЦЭМ!$B$40:$B$783,F$296)+'СЕТ СН'!$F$16</f>
        <v>#REF!</v>
      </c>
      <c r="G314" s="36" t="e">
        <f>SUMIFS(СВЦЭМ!#REF!,СВЦЭМ!$A$40:$A$783,$A314,СВЦЭМ!$B$40:$B$783,G$296)+'СЕТ СН'!$F$16</f>
        <v>#REF!</v>
      </c>
      <c r="H314" s="36" t="e">
        <f>SUMIFS(СВЦЭМ!#REF!,СВЦЭМ!$A$40:$A$783,$A314,СВЦЭМ!$B$40:$B$783,H$296)+'СЕТ СН'!$F$16</f>
        <v>#REF!</v>
      </c>
      <c r="I314" s="36" t="e">
        <f>SUMIFS(СВЦЭМ!#REF!,СВЦЭМ!$A$40:$A$783,$A314,СВЦЭМ!$B$40:$B$783,I$296)+'СЕТ СН'!$F$16</f>
        <v>#REF!</v>
      </c>
      <c r="J314" s="36" t="e">
        <f>SUMIFS(СВЦЭМ!#REF!,СВЦЭМ!$A$40:$A$783,$A314,СВЦЭМ!$B$40:$B$783,J$296)+'СЕТ СН'!$F$16</f>
        <v>#REF!</v>
      </c>
      <c r="K314" s="36" t="e">
        <f>SUMIFS(СВЦЭМ!#REF!,СВЦЭМ!$A$40:$A$783,$A314,СВЦЭМ!$B$40:$B$783,K$296)+'СЕТ СН'!$F$16</f>
        <v>#REF!</v>
      </c>
      <c r="L314" s="36" t="e">
        <f>SUMIFS(СВЦЭМ!#REF!,СВЦЭМ!$A$40:$A$783,$A314,СВЦЭМ!$B$40:$B$783,L$296)+'СЕТ СН'!$F$16</f>
        <v>#REF!</v>
      </c>
      <c r="M314" s="36" t="e">
        <f>SUMIFS(СВЦЭМ!#REF!,СВЦЭМ!$A$40:$A$783,$A314,СВЦЭМ!$B$40:$B$783,M$296)+'СЕТ СН'!$F$16</f>
        <v>#REF!</v>
      </c>
      <c r="N314" s="36" t="e">
        <f>SUMIFS(СВЦЭМ!#REF!,СВЦЭМ!$A$40:$A$783,$A314,СВЦЭМ!$B$40:$B$783,N$296)+'СЕТ СН'!$F$16</f>
        <v>#REF!</v>
      </c>
      <c r="O314" s="36" t="e">
        <f>SUMIFS(СВЦЭМ!#REF!,СВЦЭМ!$A$40:$A$783,$A314,СВЦЭМ!$B$40:$B$783,O$296)+'СЕТ СН'!$F$16</f>
        <v>#REF!</v>
      </c>
      <c r="P314" s="36" t="e">
        <f>SUMIFS(СВЦЭМ!#REF!,СВЦЭМ!$A$40:$A$783,$A314,СВЦЭМ!$B$40:$B$783,P$296)+'СЕТ СН'!$F$16</f>
        <v>#REF!</v>
      </c>
      <c r="Q314" s="36" t="e">
        <f>SUMIFS(СВЦЭМ!#REF!,СВЦЭМ!$A$40:$A$783,$A314,СВЦЭМ!$B$40:$B$783,Q$296)+'СЕТ СН'!$F$16</f>
        <v>#REF!</v>
      </c>
      <c r="R314" s="36" t="e">
        <f>SUMIFS(СВЦЭМ!#REF!,СВЦЭМ!$A$40:$A$783,$A314,СВЦЭМ!$B$40:$B$783,R$296)+'СЕТ СН'!$F$16</f>
        <v>#REF!</v>
      </c>
      <c r="S314" s="36" t="e">
        <f>SUMIFS(СВЦЭМ!#REF!,СВЦЭМ!$A$40:$A$783,$A314,СВЦЭМ!$B$40:$B$783,S$296)+'СЕТ СН'!$F$16</f>
        <v>#REF!</v>
      </c>
      <c r="T314" s="36" t="e">
        <f>SUMIFS(СВЦЭМ!#REF!,СВЦЭМ!$A$40:$A$783,$A314,СВЦЭМ!$B$40:$B$783,T$296)+'СЕТ СН'!$F$16</f>
        <v>#REF!</v>
      </c>
      <c r="U314" s="36" t="e">
        <f>SUMIFS(СВЦЭМ!#REF!,СВЦЭМ!$A$40:$A$783,$A314,СВЦЭМ!$B$40:$B$783,U$296)+'СЕТ СН'!$F$16</f>
        <v>#REF!</v>
      </c>
      <c r="V314" s="36" t="e">
        <f>SUMIFS(СВЦЭМ!#REF!,СВЦЭМ!$A$40:$A$783,$A314,СВЦЭМ!$B$40:$B$783,V$296)+'СЕТ СН'!$F$16</f>
        <v>#REF!</v>
      </c>
      <c r="W314" s="36" t="e">
        <f>SUMIFS(СВЦЭМ!#REF!,СВЦЭМ!$A$40:$A$783,$A314,СВЦЭМ!$B$40:$B$783,W$296)+'СЕТ СН'!$F$16</f>
        <v>#REF!</v>
      </c>
      <c r="X314" s="36" t="e">
        <f>SUMIFS(СВЦЭМ!#REF!,СВЦЭМ!$A$40:$A$783,$A314,СВЦЭМ!$B$40:$B$783,X$296)+'СЕТ СН'!$F$16</f>
        <v>#REF!</v>
      </c>
      <c r="Y314" s="36" t="e">
        <f>SUMIFS(СВЦЭМ!#REF!,СВЦЭМ!$A$40:$A$783,$A314,СВЦЭМ!$B$40:$B$783,Y$296)+'СЕТ СН'!$F$16</f>
        <v>#REF!</v>
      </c>
    </row>
    <row r="315" spans="1:25" ht="15.75" hidden="1" x14ac:dyDescent="0.2">
      <c r="A315" s="35">
        <f t="shared" si="8"/>
        <v>44305</v>
      </c>
      <c r="B315" s="36" t="e">
        <f>SUMIFS(СВЦЭМ!#REF!,СВЦЭМ!$A$40:$A$783,$A315,СВЦЭМ!$B$40:$B$783,B$296)+'СЕТ СН'!$F$16</f>
        <v>#REF!</v>
      </c>
      <c r="C315" s="36" t="e">
        <f>SUMIFS(СВЦЭМ!#REF!,СВЦЭМ!$A$40:$A$783,$A315,СВЦЭМ!$B$40:$B$783,C$296)+'СЕТ СН'!$F$16</f>
        <v>#REF!</v>
      </c>
      <c r="D315" s="36" t="e">
        <f>SUMIFS(СВЦЭМ!#REF!,СВЦЭМ!$A$40:$A$783,$A315,СВЦЭМ!$B$40:$B$783,D$296)+'СЕТ СН'!$F$16</f>
        <v>#REF!</v>
      </c>
      <c r="E315" s="36" t="e">
        <f>SUMIFS(СВЦЭМ!#REF!,СВЦЭМ!$A$40:$A$783,$A315,СВЦЭМ!$B$40:$B$783,E$296)+'СЕТ СН'!$F$16</f>
        <v>#REF!</v>
      </c>
      <c r="F315" s="36" t="e">
        <f>SUMIFS(СВЦЭМ!#REF!,СВЦЭМ!$A$40:$A$783,$A315,СВЦЭМ!$B$40:$B$783,F$296)+'СЕТ СН'!$F$16</f>
        <v>#REF!</v>
      </c>
      <c r="G315" s="36" t="e">
        <f>SUMIFS(СВЦЭМ!#REF!,СВЦЭМ!$A$40:$A$783,$A315,СВЦЭМ!$B$40:$B$783,G$296)+'СЕТ СН'!$F$16</f>
        <v>#REF!</v>
      </c>
      <c r="H315" s="36" t="e">
        <f>SUMIFS(СВЦЭМ!#REF!,СВЦЭМ!$A$40:$A$783,$A315,СВЦЭМ!$B$40:$B$783,H$296)+'СЕТ СН'!$F$16</f>
        <v>#REF!</v>
      </c>
      <c r="I315" s="36" t="e">
        <f>SUMIFS(СВЦЭМ!#REF!,СВЦЭМ!$A$40:$A$783,$A315,СВЦЭМ!$B$40:$B$783,I$296)+'СЕТ СН'!$F$16</f>
        <v>#REF!</v>
      </c>
      <c r="J315" s="36" t="e">
        <f>SUMIFS(СВЦЭМ!#REF!,СВЦЭМ!$A$40:$A$783,$A315,СВЦЭМ!$B$40:$B$783,J$296)+'СЕТ СН'!$F$16</f>
        <v>#REF!</v>
      </c>
      <c r="K315" s="36" t="e">
        <f>SUMIFS(СВЦЭМ!#REF!,СВЦЭМ!$A$40:$A$783,$A315,СВЦЭМ!$B$40:$B$783,K$296)+'СЕТ СН'!$F$16</f>
        <v>#REF!</v>
      </c>
      <c r="L315" s="36" t="e">
        <f>SUMIFS(СВЦЭМ!#REF!,СВЦЭМ!$A$40:$A$783,$A315,СВЦЭМ!$B$40:$B$783,L$296)+'СЕТ СН'!$F$16</f>
        <v>#REF!</v>
      </c>
      <c r="M315" s="36" t="e">
        <f>SUMIFS(СВЦЭМ!#REF!,СВЦЭМ!$A$40:$A$783,$A315,СВЦЭМ!$B$40:$B$783,M$296)+'СЕТ СН'!$F$16</f>
        <v>#REF!</v>
      </c>
      <c r="N315" s="36" t="e">
        <f>SUMIFS(СВЦЭМ!#REF!,СВЦЭМ!$A$40:$A$783,$A315,СВЦЭМ!$B$40:$B$783,N$296)+'СЕТ СН'!$F$16</f>
        <v>#REF!</v>
      </c>
      <c r="O315" s="36" t="e">
        <f>SUMIFS(СВЦЭМ!#REF!,СВЦЭМ!$A$40:$A$783,$A315,СВЦЭМ!$B$40:$B$783,O$296)+'СЕТ СН'!$F$16</f>
        <v>#REF!</v>
      </c>
      <c r="P315" s="36" t="e">
        <f>SUMIFS(СВЦЭМ!#REF!,СВЦЭМ!$A$40:$A$783,$A315,СВЦЭМ!$B$40:$B$783,P$296)+'СЕТ СН'!$F$16</f>
        <v>#REF!</v>
      </c>
      <c r="Q315" s="36" t="e">
        <f>SUMIFS(СВЦЭМ!#REF!,СВЦЭМ!$A$40:$A$783,$A315,СВЦЭМ!$B$40:$B$783,Q$296)+'СЕТ СН'!$F$16</f>
        <v>#REF!</v>
      </c>
      <c r="R315" s="36" t="e">
        <f>SUMIFS(СВЦЭМ!#REF!,СВЦЭМ!$A$40:$A$783,$A315,СВЦЭМ!$B$40:$B$783,R$296)+'СЕТ СН'!$F$16</f>
        <v>#REF!</v>
      </c>
      <c r="S315" s="36" t="e">
        <f>SUMIFS(СВЦЭМ!#REF!,СВЦЭМ!$A$40:$A$783,$A315,СВЦЭМ!$B$40:$B$783,S$296)+'СЕТ СН'!$F$16</f>
        <v>#REF!</v>
      </c>
      <c r="T315" s="36" t="e">
        <f>SUMIFS(СВЦЭМ!#REF!,СВЦЭМ!$A$40:$A$783,$A315,СВЦЭМ!$B$40:$B$783,T$296)+'СЕТ СН'!$F$16</f>
        <v>#REF!</v>
      </c>
      <c r="U315" s="36" t="e">
        <f>SUMIFS(СВЦЭМ!#REF!,СВЦЭМ!$A$40:$A$783,$A315,СВЦЭМ!$B$40:$B$783,U$296)+'СЕТ СН'!$F$16</f>
        <v>#REF!</v>
      </c>
      <c r="V315" s="36" t="e">
        <f>SUMIFS(СВЦЭМ!#REF!,СВЦЭМ!$A$40:$A$783,$A315,СВЦЭМ!$B$40:$B$783,V$296)+'СЕТ СН'!$F$16</f>
        <v>#REF!</v>
      </c>
      <c r="W315" s="36" t="e">
        <f>SUMIFS(СВЦЭМ!#REF!,СВЦЭМ!$A$40:$A$783,$A315,СВЦЭМ!$B$40:$B$783,W$296)+'СЕТ СН'!$F$16</f>
        <v>#REF!</v>
      </c>
      <c r="X315" s="36" t="e">
        <f>SUMIFS(СВЦЭМ!#REF!,СВЦЭМ!$A$40:$A$783,$A315,СВЦЭМ!$B$40:$B$783,X$296)+'СЕТ СН'!$F$16</f>
        <v>#REF!</v>
      </c>
      <c r="Y315" s="36" t="e">
        <f>SUMIFS(СВЦЭМ!#REF!,СВЦЭМ!$A$40:$A$783,$A315,СВЦЭМ!$B$40:$B$783,Y$296)+'СЕТ СН'!$F$16</f>
        <v>#REF!</v>
      </c>
    </row>
    <row r="316" spans="1:25" ht="15.75" hidden="1" x14ac:dyDescent="0.2">
      <c r="A316" s="35">
        <f t="shared" si="8"/>
        <v>44306</v>
      </c>
      <c r="B316" s="36" t="e">
        <f>SUMIFS(СВЦЭМ!#REF!,СВЦЭМ!$A$40:$A$783,$A316,СВЦЭМ!$B$40:$B$783,B$296)+'СЕТ СН'!$F$16</f>
        <v>#REF!</v>
      </c>
      <c r="C316" s="36" t="e">
        <f>SUMIFS(СВЦЭМ!#REF!,СВЦЭМ!$A$40:$A$783,$A316,СВЦЭМ!$B$40:$B$783,C$296)+'СЕТ СН'!$F$16</f>
        <v>#REF!</v>
      </c>
      <c r="D316" s="36" t="e">
        <f>SUMIFS(СВЦЭМ!#REF!,СВЦЭМ!$A$40:$A$783,$A316,СВЦЭМ!$B$40:$B$783,D$296)+'СЕТ СН'!$F$16</f>
        <v>#REF!</v>
      </c>
      <c r="E316" s="36" t="e">
        <f>SUMIFS(СВЦЭМ!#REF!,СВЦЭМ!$A$40:$A$783,$A316,СВЦЭМ!$B$40:$B$783,E$296)+'СЕТ СН'!$F$16</f>
        <v>#REF!</v>
      </c>
      <c r="F316" s="36" t="e">
        <f>SUMIFS(СВЦЭМ!#REF!,СВЦЭМ!$A$40:$A$783,$A316,СВЦЭМ!$B$40:$B$783,F$296)+'СЕТ СН'!$F$16</f>
        <v>#REF!</v>
      </c>
      <c r="G316" s="36" t="e">
        <f>SUMIFS(СВЦЭМ!#REF!,СВЦЭМ!$A$40:$A$783,$A316,СВЦЭМ!$B$40:$B$783,G$296)+'СЕТ СН'!$F$16</f>
        <v>#REF!</v>
      </c>
      <c r="H316" s="36" t="e">
        <f>SUMIFS(СВЦЭМ!#REF!,СВЦЭМ!$A$40:$A$783,$A316,СВЦЭМ!$B$40:$B$783,H$296)+'СЕТ СН'!$F$16</f>
        <v>#REF!</v>
      </c>
      <c r="I316" s="36" t="e">
        <f>SUMIFS(СВЦЭМ!#REF!,СВЦЭМ!$A$40:$A$783,$A316,СВЦЭМ!$B$40:$B$783,I$296)+'СЕТ СН'!$F$16</f>
        <v>#REF!</v>
      </c>
      <c r="J316" s="36" t="e">
        <f>SUMIFS(СВЦЭМ!#REF!,СВЦЭМ!$A$40:$A$783,$A316,СВЦЭМ!$B$40:$B$783,J$296)+'СЕТ СН'!$F$16</f>
        <v>#REF!</v>
      </c>
      <c r="K316" s="36" t="e">
        <f>SUMIFS(СВЦЭМ!#REF!,СВЦЭМ!$A$40:$A$783,$A316,СВЦЭМ!$B$40:$B$783,K$296)+'СЕТ СН'!$F$16</f>
        <v>#REF!</v>
      </c>
      <c r="L316" s="36" t="e">
        <f>SUMIFS(СВЦЭМ!#REF!,СВЦЭМ!$A$40:$A$783,$A316,СВЦЭМ!$B$40:$B$783,L$296)+'СЕТ СН'!$F$16</f>
        <v>#REF!</v>
      </c>
      <c r="M316" s="36" t="e">
        <f>SUMIFS(СВЦЭМ!#REF!,СВЦЭМ!$A$40:$A$783,$A316,СВЦЭМ!$B$40:$B$783,M$296)+'СЕТ СН'!$F$16</f>
        <v>#REF!</v>
      </c>
      <c r="N316" s="36" t="e">
        <f>SUMIFS(СВЦЭМ!#REF!,СВЦЭМ!$A$40:$A$783,$A316,СВЦЭМ!$B$40:$B$783,N$296)+'СЕТ СН'!$F$16</f>
        <v>#REF!</v>
      </c>
      <c r="O316" s="36" t="e">
        <f>SUMIFS(СВЦЭМ!#REF!,СВЦЭМ!$A$40:$A$783,$A316,СВЦЭМ!$B$40:$B$783,O$296)+'СЕТ СН'!$F$16</f>
        <v>#REF!</v>
      </c>
      <c r="P316" s="36" t="e">
        <f>SUMIFS(СВЦЭМ!#REF!,СВЦЭМ!$A$40:$A$783,$A316,СВЦЭМ!$B$40:$B$783,P$296)+'СЕТ СН'!$F$16</f>
        <v>#REF!</v>
      </c>
      <c r="Q316" s="36" t="e">
        <f>SUMIFS(СВЦЭМ!#REF!,СВЦЭМ!$A$40:$A$783,$A316,СВЦЭМ!$B$40:$B$783,Q$296)+'СЕТ СН'!$F$16</f>
        <v>#REF!</v>
      </c>
      <c r="R316" s="36" t="e">
        <f>SUMIFS(СВЦЭМ!#REF!,СВЦЭМ!$A$40:$A$783,$A316,СВЦЭМ!$B$40:$B$783,R$296)+'СЕТ СН'!$F$16</f>
        <v>#REF!</v>
      </c>
      <c r="S316" s="36" t="e">
        <f>SUMIFS(СВЦЭМ!#REF!,СВЦЭМ!$A$40:$A$783,$A316,СВЦЭМ!$B$40:$B$783,S$296)+'СЕТ СН'!$F$16</f>
        <v>#REF!</v>
      </c>
      <c r="T316" s="36" t="e">
        <f>SUMIFS(СВЦЭМ!#REF!,СВЦЭМ!$A$40:$A$783,$A316,СВЦЭМ!$B$40:$B$783,T$296)+'СЕТ СН'!$F$16</f>
        <v>#REF!</v>
      </c>
      <c r="U316" s="36" t="e">
        <f>SUMIFS(СВЦЭМ!#REF!,СВЦЭМ!$A$40:$A$783,$A316,СВЦЭМ!$B$40:$B$783,U$296)+'СЕТ СН'!$F$16</f>
        <v>#REF!</v>
      </c>
      <c r="V316" s="36" t="e">
        <f>SUMIFS(СВЦЭМ!#REF!,СВЦЭМ!$A$40:$A$783,$A316,СВЦЭМ!$B$40:$B$783,V$296)+'СЕТ СН'!$F$16</f>
        <v>#REF!</v>
      </c>
      <c r="W316" s="36" t="e">
        <f>SUMIFS(СВЦЭМ!#REF!,СВЦЭМ!$A$40:$A$783,$A316,СВЦЭМ!$B$40:$B$783,W$296)+'СЕТ СН'!$F$16</f>
        <v>#REF!</v>
      </c>
      <c r="X316" s="36" t="e">
        <f>SUMIFS(СВЦЭМ!#REF!,СВЦЭМ!$A$40:$A$783,$A316,СВЦЭМ!$B$40:$B$783,X$296)+'СЕТ СН'!$F$16</f>
        <v>#REF!</v>
      </c>
      <c r="Y316" s="36" t="e">
        <f>SUMIFS(СВЦЭМ!#REF!,СВЦЭМ!$A$40:$A$783,$A316,СВЦЭМ!$B$40:$B$783,Y$296)+'СЕТ СН'!$F$16</f>
        <v>#REF!</v>
      </c>
    </row>
    <row r="317" spans="1:25" ht="15.75" hidden="1" x14ac:dyDescent="0.2">
      <c r="A317" s="35">
        <f t="shared" si="8"/>
        <v>44307</v>
      </c>
      <c r="B317" s="36" t="e">
        <f>SUMIFS(СВЦЭМ!#REF!,СВЦЭМ!$A$40:$A$783,$A317,СВЦЭМ!$B$40:$B$783,B$296)+'СЕТ СН'!$F$16</f>
        <v>#REF!</v>
      </c>
      <c r="C317" s="36" t="e">
        <f>SUMIFS(СВЦЭМ!#REF!,СВЦЭМ!$A$40:$A$783,$A317,СВЦЭМ!$B$40:$B$783,C$296)+'СЕТ СН'!$F$16</f>
        <v>#REF!</v>
      </c>
      <c r="D317" s="36" t="e">
        <f>SUMIFS(СВЦЭМ!#REF!,СВЦЭМ!$A$40:$A$783,$A317,СВЦЭМ!$B$40:$B$783,D$296)+'СЕТ СН'!$F$16</f>
        <v>#REF!</v>
      </c>
      <c r="E317" s="36" t="e">
        <f>SUMIFS(СВЦЭМ!#REF!,СВЦЭМ!$A$40:$A$783,$A317,СВЦЭМ!$B$40:$B$783,E$296)+'СЕТ СН'!$F$16</f>
        <v>#REF!</v>
      </c>
      <c r="F317" s="36" t="e">
        <f>SUMIFS(СВЦЭМ!#REF!,СВЦЭМ!$A$40:$A$783,$A317,СВЦЭМ!$B$40:$B$783,F$296)+'СЕТ СН'!$F$16</f>
        <v>#REF!</v>
      </c>
      <c r="G317" s="36" t="e">
        <f>SUMIFS(СВЦЭМ!#REF!,СВЦЭМ!$A$40:$A$783,$A317,СВЦЭМ!$B$40:$B$783,G$296)+'СЕТ СН'!$F$16</f>
        <v>#REF!</v>
      </c>
      <c r="H317" s="36" t="e">
        <f>SUMIFS(СВЦЭМ!#REF!,СВЦЭМ!$A$40:$A$783,$A317,СВЦЭМ!$B$40:$B$783,H$296)+'СЕТ СН'!$F$16</f>
        <v>#REF!</v>
      </c>
      <c r="I317" s="36" t="e">
        <f>SUMIFS(СВЦЭМ!#REF!,СВЦЭМ!$A$40:$A$783,$A317,СВЦЭМ!$B$40:$B$783,I$296)+'СЕТ СН'!$F$16</f>
        <v>#REF!</v>
      </c>
      <c r="J317" s="36" t="e">
        <f>SUMIFS(СВЦЭМ!#REF!,СВЦЭМ!$A$40:$A$783,$A317,СВЦЭМ!$B$40:$B$783,J$296)+'СЕТ СН'!$F$16</f>
        <v>#REF!</v>
      </c>
      <c r="K317" s="36" t="e">
        <f>SUMIFS(СВЦЭМ!#REF!,СВЦЭМ!$A$40:$A$783,$A317,СВЦЭМ!$B$40:$B$783,K$296)+'СЕТ СН'!$F$16</f>
        <v>#REF!</v>
      </c>
      <c r="L317" s="36" t="e">
        <f>SUMIFS(СВЦЭМ!#REF!,СВЦЭМ!$A$40:$A$783,$A317,СВЦЭМ!$B$40:$B$783,L$296)+'СЕТ СН'!$F$16</f>
        <v>#REF!</v>
      </c>
      <c r="M317" s="36" t="e">
        <f>SUMIFS(СВЦЭМ!#REF!,СВЦЭМ!$A$40:$A$783,$A317,СВЦЭМ!$B$40:$B$783,M$296)+'СЕТ СН'!$F$16</f>
        <v>#REF!</v>
      </c>
      <c r="N317" s="36" t="e">
        <f>SUMIFS(СВЦЭМ!#REF!,СВЦЭМ!$A$40:$A$783,$A317,СВЦЭМ!$B$40:$B$783,N$296)+'СЕТ СН'!$F$16</f>
        <v>#REF!</v>
      </c>
      <c r="O317" s="36" t="e">
        <f>SUMIFS(СВЦЭМ!#REF!,СВЦЭМ!$A$40:$A$783,$A317,СВЦЭМ!$B$40:$B$783,O$296)+'СЕТ СН'!$F$16</f>
        <v>#REF!</v>
      </c>
      <c r="P317" s="36" t="e">
        <f>SUMIFS(СВЦЭМ!#REF!,СВЦЭМ!$A$40:$A$783,$A317,СВЦЭМ!$B$40:$B$783,P$296)+'СЕТ СН'!$F$16</f>
        <v>#REF!</v>
      </c>
      <c r="Q317" s="36" t="e">
        <f>SUMIFS(СВЦЭМ!#REF!,СВЦЭМ!$A$40:$A$783,$A317,СВЦЭМ!$B$40:$B$783,Q$296)+'СЕТ СН'!$F$16</f>
        <v>#REF!</v>
      </c>
      <c r="R317" s="36" t="e">
        <f>SUMIFS(СВЦЭМ!#REF!,СВЦЭМ!$A$40:$A$783,$A317,СВЦЭМ!$B$40:$B$783,R$296)+'СЕТ СН'!$F$16</f>
        <v>#REF!</v>
      </c>
      <c r="S317" s="36" t="e">
        <f>SUMIFS(СВЦЭМ!#REF!,СВЦЭМ!$A$40:$A$783,$A317,СВЦЭМ!$B$40:$B$783,S$296)+'СЕТ СН'!$F$16</f>
        <v>#REF!</v>
      </c>
      <c r="T317" s="36" t="e">
        <f>SUMIFS(СВЦЭМ!#REF!,СВЦЭМ!$A$40:$A$783,$A317,СВЦЭМ!$B$40:$B$783,T$296)+'СЕТ СН'!$F$16</f>
        <v>#REF!</v>
      </c>
      <c r="U317" s="36" t="e">
        <f>SUMIFS(СВЦЭМ!#REF!,СВЦЭМ!$A$40:$A$783,$A317,СВЦЭМ!$B$40:$B$783,U$296)+'СЕТ СН'!$F$16</f>
        <v>#REF!</v>
      </c>
      <c r="V317" s="36" t="e">
        <f>SUMIFS(СВЦЭМ!#REF!,СВЦЭМ!$A$40:$A$783,$A317,СВЦЭМ!$B$40:$B$783,V$296)+'СЕТ СН'!$F$16</f>
        <v>#REF!</v>
      </c>
      <c r="W317" s="36" t="e">
        <f>SUMIFS(СВЦЭМ!#REF!,СВЦЭМ!$A$40:$A$783,$A317,СВЦЭМ!$B$40:$B$783,W$296)+'СЕТ СН'!$F$16</f>
        <v>#REF!</v>
      </c>
      <c r="X317" s="36" t="e">
        <f>SUMIFS(СВЦЭМ!#REF!,СВЦЭМ!$A$40:$A$783,$A317,СВЦЭМ!$B$40:$B$783,X$296)+'СЕТ СН'!$F$16</f>
        <v>#REF!</v>
      </c>
      <c r="Y317" s="36" t="e">
        <f>SUMIFS(СВЦЭМ!#REF!,СВЦЭМ!$A$40:$A$783,$A317,СВЦЭМ!$B$40:$B$783,Y$296)+'СЕТ СН'!$F$16</f>
        <v>#REF!</v>
      </c>
    </row>
    <row r="318" spans="1:25" ht="15.75" hidden="1" x14ac:dyDescent="0.2">
      <c r="A318" s="35">
        <f t="shared" si="8"/>
        <v>44308</v>
      </c>
      <c r="B318" s="36" t="e">
        <f>SUMIFS(СВЦЭМ!#REF!,СВЦЭМ!$A$40:$A$783,$A318,СВЦЭМ!$B$40:$B$783,B$296)+'СЕТ СН'!$F$16</f>
        <v>#REF!</v>
      </c>
      <c r="C318" s="36" t="e">
        <f>SUMIFS(СВЦЭМ!#REF!,СВЦЭМ!$A$40:$A$783,$A318,СВЦЭМ!$B$40:$B$783,C$296)+'СЕТ СН'!$F$16</f>
        <v>#REF!</v>
      </c>
      <c r="D318" s="36" t="e">
        <f>SUMIFS(СВЦЭМ!#REF!,СВЦЭМ!$A$40:$A$783,$A318,СВЦЭМ!$B$40:$B$783,D$296)+'СЕТ СН'!$F$16</f>
        <v>#REF!</v>
      </c>
      <c r="E318" s="36" t="e">
        <f>SUMIFS(СВЦЭМ!#REF!,СВЦЭМ!$A$40:$A$783,$A318,СВЦЭМ!$B$40:$B$783,E$296)+'СЕТ СН'!$F$16</f>
        <v>#REF!</v>
      </c>
      <c r="F318" s="36" t="e">
        <f>SUMIFS(СВЦЭМ!#REF!,СВЦЭМ!$A$40:$A$783,$A318,СВЦЭМ!$B$40:$B$783,F$296)+'СЕТ СН'!$F$16</f>
        <v>#REF!</v>
      </c>
      <c r="G318" s="36" t="e">
        <f>SUMIFS(СВЦЭМ!#REF!,СВЦЭМ!$A$40:$A$783,$A318,СВЦЭМ!$B$40:$B$783,G$296)+'СЕТ СН'!$F$16</f>
        <v>#REF!</v>
      </c>
      <c r="H318" s="36" t="e">
        <f>SUMIFS(СВЦЭМ!#REF!,СВЦЭМ!$A$40:$A$783,$A318,СВЦЭМ!$B$40:$B$783,H$296)+'СЕТ СН'!$F$16</f>
        <v>#REF!</v>
      </c>
      <c r="I318" s="36" t="e">
        <f>SUMIFS(СВЦЭМ!#REF!,СВЦЭМ!$A$40:$A$783,$A318,СВЦЭМ!$B$40:$B$783,I$296)+'СЕТ СН'!$F$16</f>
        <v>#REF!</v>
      </c>
      <c r="J318" s="36" t="e">
        <f>SUMIFS(СВЦЭМ!#REF!,СВЦЭМ!$A$40:$A$783,$A318,СВЦЭМ!$B$40:$B$783,J$296)+'СЕТ СН'!$F$16</f>
        <v>#REF!</v>
      </c>
      <c r="K318" s="36" t="e">
        <f>SUMIFS(СВЦЭМ!#REF!,СВЦЭМ!$A$40:$A$783,$A318,СВЦЭМ!$B$40:$B$783,K$296)+'СЕТ СН'!$F$16</f>
        <v>#REF!</v>
      </c>
      <c r="L318" s="36" t="e">
        <f>SUMIFS(СВЦЭМ!#REF!,СВЦЭМ!$A$40:$A$783,$A318,СВЦЭМ!$B$40:$B$783,L$296)+'СЕТ СН'!$F$16</f>
        <v>#REF!</v>
      </c>
      <c r="M318" s="36" t="e">
        <f>SUMIFS(СВЦЭМ!#REF!,СВЦЭМ!$A$40:$A$783,$A318,СВЦЭМ!$B$40:$B$783,M$296)+'СЕТ СН'!$F$16</f>
        <v>#REF!</v>
      </c>
      <c r="N318" s="36" t="e">
        <f>SUMIFS(СВЦЭМ!#REF!,СВЦЭМ!$A$40:$A$783,$A318,СВЦЭМ!$B$40:$B$783,N$296)+'СЕТ СН'!$F$16</f>
        <v>#REF!</v>
      </c>
      <c r="O318" s="36" t="e">
        <f>SUMIFS(СВЦЭМ!#REF!,СВЦЭМ!$A$40:$A$783,$A318,СВЦЭМ!$B$40:$B$783,O$296)+'СЕТ СН'!$F$16</f>
        <v>#REF!</v>
      </c>
      <c r="P318" s="36" t="e">
        <f>SUMIFS(СВЦЭМ!#REF!,СВЦЭМ!$A$40:$A$783,$A318,СВЦЭМ!$B$40:$B$783,P$296)+'СЕТ СН'!$F$16</f>
        <v>#REF!</v>
      </c>
      <c r="Q318" s="36" t="e">
        <f>SUMIFS(СВЦЭМ!#REF!,СВЦЭМ!$A$40:$A$783,$A318,СВЦЭМ!$B$40:$B$783,Q$296)+'СЕТ СН'!$F$16</f>
        <v>#REF!</v>
      </c>
      <c r="R318" s="36" t="e">
        <f>SUMIFS(СВЦЭМ!#REF!,СВЦЭМ!$A$40:$A$783,$A318,СВЦЭМ!$B$40:$B$783,R$296)+'СЕТ СН'!$F$16</f>
        <v>#REF!</v>
      </c>
      <c r="S318" s="36" t="e">
        <f>SUMIFS(СВЦЭМ!#REF!,СВЦЭМ!$A$40:$A$783,$A318,СВЦЭМ!$B$40:$B$783,S$296)+'СЕТ СН'!$F$16</f>
        <v>#REF!</v>
      </c>
      <c r="T318" s="36" t="e">
        <f>SUMIFS(СВЦЭМ!#REF!,СВЦЭМ!$A$40:$A$783,$A318,СВЦЭМ!$B$40:$B$783,T$296)+'СЕТ СН'!$F$16</f>
        <v>#REF!</v>
      </c>
      <c r="U318" s="36" t="e">
        <f>SUMIFS(СВЦЭМ!#REF!,СВЦЭМ!$A$40:$A$783,$A318,СВЦЭМ!$B$40:$B$783,U$296)+'СЕТ СН'!$F$16</f>
        <v>#REF!</v>
      </c>
      <c r="V318" s="36" t="e">
        <f>SUMIFS(СВЦЭМ!#REF!,СВЦЭМ!$A$40:$A$783,$A318,СВЦЭМ!$B$40:$B$783,V$296)+'СЕТ СН'!$F$16</f>
        <v>#REF!</v>
      </c>
      <c r="W318" s="36" t="e">
        <f>SUMIFS(СВЦЭМ!#REF!,СВЦЭМ!$A$40:$A$783,$A318,СВЦЭМ!$B$40:$B$783,W$296)+'СЕТ СН'!$F$16</f>
        <v>#REF!</v>
      </c>
      <c r="X318" s="36" t="e">
        <f>SUMIFS(СВЦЭМ!#REF!,СВЦЭМ!$A$40:$A$783,$A318,СВЦЭМ!$B$40:$B$783,X$296)+'СЕТ СН'!$F$16</f>
        <v>#REF!</v>
      </c>
      <c r="Y318" s="36" t="e">
        <f>SUMIFS(СВЦЭМ!#REF!,СВЦЭМ!$A$40:$A$783,$A318,СВЦЭМ!$B$40:$B$783,Y$296)+'СЕТ СН'!$F$16</f>
        <v>#REF!</v>
      </c>
    </row>
    <row r="319" spans="1:25" ht="15.75" hidden="1" x14ac:dyDescent="0.2">
      <c r="A319" s="35">
        <f t="shared" si="8"/>
        <v>44309</v>
      </c>
      <c r="B319" s="36" t="e">
        <f>SUMIFS(СВЦЭМ!#REF!,СВЦЭМ!$A$40:$A$783,$A319,СВЦЭМ!$B$40:$B$783,B$296)+'СЕТ СН'!$F$16</f>
        <v>#REF!</v>
      </c>
      <c r="C319" s="36" t="e">
        <f>SUMIFS(СВЦЭМ!#REF!,СВЦЭМ!$A$40:$A$783,$A319,СВЦЭМ!$B$40:$B$783,C$296)+'СЕТ СН'!$F$16</f>
        <v>#REF!</v>
      </c>
      <c r="D319" s="36" t="e">
        <f>SUMIFS(СВЦЭМ!#REF!,СВЦЭМ!$A$40:$A$783,$A319,СВЦЭМ!$B$40:$B$783,D$296)+'СЕТ СН'!$F$16</f>
        <v>#REF!</v>
      </c>
      <c r="E319" s="36" t="e">
        <f>SUMIFS(СВЦЭМ!#REF!,СВЦЭМ!$A$40:$A$783,$A319,СВЦЭМ!$B$40:$B$783,E$296)+'СЕТ СН'!$F$16</f>
        <v>#REF!</v>
      </c>
      <c r="F319" s="36" t="e">
        <f>SUMIFS(СВЦЭМ!#REF!,СВЦЭМ!$A$40:$A$783,$A319,СВЦЭМ!$B$40:$B$783,F$296)+'СЕТ СН'!$F$16</f>
        <v>#REF!</v>
      </c>
      <c r="G319" s="36" t="e">
        <f>SUMIFS(СВЦЭМ!#REF!,СВЦЭМ!$A$40:$A$783,$A319,СВЦЭМ!$B$40:$B$783,G$296)+'СЕТ СН'!$F$16</f>
        <v>#REF!</v>
      </c>
      <c r="H319" s="36" t="e">
        <f>SUMIFS(СВЦЭМ!#REF!,СВЦЭМ!$A$40:$A$783,$A319,СВЦЭМ!$B$40:$B$783,H$296)+'СЕТ СН'!$F$16</f>
        <v>#REF!</v>
      </c>
      <c r="I319" s="36" t="e">
        <f>SUMIFS(СВЦЭМ!#REF!,СВЦЭМ!$A$40:$A$783,$A319,СВЦЭМ!$B$40:$B$783,I$296)+'СЕТ СН'!$F$16</f>
        <v>#REF!</v>
      </c>
      <c r="J319" s="36" t="e">
        <f>SUMIFS(СВЦЭМ!#REF!,СВЦЭМ!$A$40:$A$783,$A319,СВЦЭМ!$B$40:$B$783,J$296)+'СЕТ СН'!$F$16</f>
        <v>#REF!</v>
      </c>
      <c r="K319" s="36" t="e">
        <f>SUMIFS(СВЦЭМ!#REF!,СВЦЭМ!$A$40:$A$783,$A319,СВЦЭМ!$B$40:$B$783,K$296)+'СЕТ СН'!$F$16</f>
        <v>#REF!</v>
      </c>
      <c r="L319" s="36" t="e">
        <f>SUMIFS(СВЦЭМ!#REF!,СВЦЭМ!$A$40:$A$783,$A319,СВЦЭМ!$B$40:$B$783,L$296)+'СЕТ СН'!$F$16</f>
        <v>#REF!</v>
      </c>
      <c r="M319" s="36" t="e">
        <f>SUMIFS(СВЦЭМ!#REF!,СВЦЭМ!$A$40:$A$783,$A319,СВЦЭМ!$B$40:$B$783,M$296)+'СЕТ СН'!$F$16</f>
        <v>#REF!</v>
      </c>
      <c r="N319" s="36" t="e">
        <f>SUMIFS(СВЦЭМ!#REF!,СВЦЭМ!$A$40:$A$783,$A319,СВЦЭМ!$B$40:$B$783,N$296)+'СЕТ СН'!$F$16</f>
        <v>#REF!</v>
      </c>
      <c r="O319" s="36" t="e">
        <f>SUMIFS(СВЦЭМ!#REF!,СВЦЭМ!$A$40:$A$783,$A319,СВЦЭМ!$B$40:$B$783,O$296)+'СЕТ СН'!$F$16</f>
        <v>#REF!</v>
      </c>
      <c r="P319" s="36" t="e">
        <f>SUMIFS(СВЦЭМ!#REF!,СВЦЭМ!$A$40:$A$783,$A319,СВЦЭМ!$B$40:$B$783,P$296)+'СЕТ СН'!$F$16</f>
        <v>#REF!</v>
      </c>
      <c r="Q319" s="36" t="e">
        <f>SUMIFS(СВЦЭМ!#REF!,СВЦЭМ!$A$40:$A$783,$A319,СВЦЭМ!$B$40:$B$783,Q$296)+'СЕТ СН'!$F$16</f>
        <v>#REF!</v>
      </c>
      <c r="R319" s="36" t="e">
        <f>SUMIFS(СВЦЭМ!#REF!,СВЦЭМ!$A$40:$A$783,$A319,СВЦЭМ!$B$40:$B$783,R$296)+'СЕТ СН'!$F$16</f>
        <v>#REF!</v>
      </c>
      <c r="S319" s="36" t="e">
        <f>SUMIFS(СВЦЭМ!#REF!,СВЦЭМ!$A$40:$A$783,$A319,СВЦЭМ!$B$40:$B$783,S$296)+'СЕТ СН'!$F$16</f>
        <v>#REF!</v>
      </c>
      <c r="T319" s="36" t="e">
        <f>SUMIFS(СВЦЭМ!#REF!,СВЦЭМ!$A$40:$A$783,$A319,СВЦЭМ!$B$40:$B$783,T$296)+'СЕТ СН'!$F$16</f>
        <v>#REF!</v>
      </c>
      <c r="U319" s="36" t="e">
        <f>SUMIFS(СВЦЭМ!#REF!,СВЦЭМ!$A$40:$A$783,$A319,СВЦЭМ!$B$40:$B$783,U$296)+'СЕТ СН'!$F$16</f>
        <v>#REF!</v>
      </c>
      <c r="V319" s="36" t="e">
        <f>SUMIFS(СВЦЭМ!#REF!,СВЦЭМ!$A$40:$A$783,$A319,СВЦЭМ!$B$40:$B$783,V$296)+'СЕТ СН'!$F$16</f>
        <v>#REF!</v>
      </c>
      <c r="W319" s="36" t="e">
        <f>SUMIFS(СВЦЭМ!#REF!,СВЦЭМ!$A$40:$A$783,$A319,СВЦЭМ!$B$40:$B$783,W$296)+'СЕТ СН'!$F$16</f>
        <v>#REF!</v>
      </c>
      <c r="X319" s="36" t="e">
        <f>SUMIFS(СВЦЭМ!#REF!,СВЦЭМ!$A$40:$A$783,$A319,СВЦЭМ!$B$40:$B$783,X$296)+'СЕТ СН'!$F$16</f>
        <v>#REF!</v>
      </c>
      <c r="Y319" s="36" t="e">
        <f>SUMIFS(СВЦЭМ!#REF!,СВЦЭМ!$A$40:$A$783,$A319,СВЦЭМ!$B$40:$B$783,Y$296)+'СЕТ СН'!$F$16</f>
        <v>#REF!</v>
      </c>
    </row>
    <row r="320" spans="1:25" ht="15.75" hidden="1" x14ac:dyDescent="0.2">
      <c r="A320" s="35">
        <f t="shared" si="8"/>
        <v>44310</v>
      </c>
      <c r="B320" s="36" t="e">
        <f>SUMIFS(СВЦЭМ!#REF!,СВЦЭМ!$A$40:$A$783,$A320,СВЦЭМ!$B$40:$B$783,B$296)+'СЕТ СН'!$F$16</f>
        <v>#REF!</v>
      </c>
      <c r="C320" s="36" t="e">
        <f>SUMIFS(СВЦЭМ!#REF!,СВЦЭМ!$A$40:$A$783,$A320,СВЦЭМ!$B$40:$B$783,C$296)+'СЕТ СН'!$F$16</f>
        <v>#REF!</v>
      </c>
      <c r="D320" s="36" t="e">
        <f>SUMIFS(СВЦЭМ!#REF!,СВЦЭМ!$A$40:$A$783,$A320,СВЦЭМ!$B$40:$B$783,D$296)+'СЕТ СН'!$F$16</f>
        <v>#REF!</v>
      </c>
      <c r="E320" s="36" t="e">
        <f>SUMIFS(СВЦЭМ!#REF!,СВЦЭМ!$A$40:$A$783,$A320,СВЦЭМ!$B$40:$B$783,E$296)+'СЕТ СН'!$F$16</f>
        <v>#REF!</v>
      </c>
      <c r="F320" s="36" t="e">
        <f>SUMIFS(СВЦЭМ!#REF!,СВЦЭМ!$A$40:$A$783,$A320,СВЦЭМ!$B$40:$B$783,F$296)+'СЕТ СН'!$F$16</f>
        <v>#REF!</v>
      </c>
      <c r="G320" s="36" t="e">
        <f>SUMIFS(СВЦЭМ!#REF!,СВЦЭМ!$A$40:$A$783,$A320,СВЦЭМ!$B$40:$B$783,G$296)+'СЕТ СН'!$F$16</f>
        <v>#REF!</v>
      </c>
      <c r="H320" s="36" t="e">
        <f>SUMIFS(СВЦЭМ!#REF!,СВЦЭМ!$A$40:$A$783,$A320,СВЦЭМ!$B$40:$B$783,H$296)+'СЕТ СН'!$F$16</f>
        <v>#REF!</v>
      </c>
      <c r="I320" s="36" t="e">
        <f>SUMIFS(СВЦЭМ!#REF!,СВЦЭМ!$A$40:$A$783,$A320,СВЦЭМ!$B$40:$B$783,I$296)+'СЕТ СН'!$F$16</f>
        <v>#REF!</v>
      </c>
      <c r="J320" s="36" t="e">
        <f>SUMIFS(СВЦЭМ!#REF!,СВЦЭМ!$A$40:$A$783,$A320,СВЦЭМ!$B$40:$B$783,J$296)+'СЕТ СН'!$F$16</f>
        <v>#REF!</v>
      </c>
      <c r="K320" s="36" t="e">
        <f>SUMIFS(СВЦЭМ!#REF!,СВЦЭМ!$A$40:$A$783,$A320,СВЦЭМ!$B$40:$B$783,K$296)+'СЕТ СН'!$F$16</f>
        <v>#REF!</v>
      </c>
      <c r="L320" s="36" t="e">
        <f>SUMIFS(СВЦЭМ!#REF!,СВЦЭМ!$A$40:$A$783,$A320,СВЦЭМ!$B$40:$B$783,L$296)+'СЕТ СН'!$F$16</f>
        <v>#REF!</v>
      </c>
      <c r="M320" s="36" t="e">
        <f>SUMIFS(СВЦЭМ!#REF!,СВЦЭМ!$A$40:$A$783,$A320,СВЦЭМ!$B$40:$B$783,M$296)+'СЕТ СН'!$F$16</f>
        <v>#REF!</v>
      </c>
      <c r="N320" s="36" t="e">
        <f>SUMIFS(СВЦЭМ!#REF!,СВЦЭМ!$A$40:$A$783,$A320,СВЦЭМ!$B$40:$B$783,N$296)+'СЕТ СН'!$F$16</f>
        <v>#REF!</v>
      </c>
      <c r="O320" s="36" t="e">
        <f>SUMIFS(СВЦЭМ!#REF!,СВЦЭМ!$A$40:$A$783,$A320,СВЦЭМ!$B$40:$B$783,O$296)+'СЕТ СН'!$F$16</f>
        <v>#REF!</v>
      </c>
      <c r="P320" s="36" t="e">
        <f>SUMIFS(СВЦЭМ!#REF!,СВЦЭМ!$A$40:$A$783,$A320,СВЦЭМ!$B$40:$B$783,P$296)+'СЕТ СН'!$F$16</f>
        <v>#REF!</v>
      </c>
      <c r="Q320" s="36" t="e">
        <f>SUMIFS(СВЦЭМ!#REF!,СВЦЭМ!$A$40:$A$783,$A320,СВЦЭМ!$B$40:$B$783,Q$296)+'СЕТ СН'!$F$16</f>
        <v>#REF!</v>
      </c>
      <c r="R320" s="36" t="e">
        <f>SUMIFS(СВЦЭМ!#REF!,СВЦЭМ!$A$40:$A$783,$A320,СВЦЭМ!$B$40:$B$783,R$296)+'СЕТ СН'!$F$16</f>
        <v>#REF!</v>
      </c>
      <c r="S320" s="36" t="e">
        <f>SUMIFS(СВЦЭМ!#REF!,СВЦЭМ!$A$40:$A$783,$A320,СВЦЭМ!$B$40:$B$783,S$296)+'СЕТ СН'!$F$16</f>
        <v>#REF!</v>
      </c>
      <c r="T320" s="36" t="e">
        <f>SUMIFS(СВЦЭМ!#REF!,СВЦЭМ!$A$40:$A$783,$A320,СВЦЭМ!$B$40:$B$783,T$296)+'СЕТ СН'!$F$16</f>
        <v>#REF!</v>
      </c>
      <c r="U320" s="36" t="e">
        <f>SUMIFS(СВЦЭМ!#REF!,СВЦЭМ!$A$40:$A$783,$A320,СВЦЭМ!$B$40:$B$783,U$296)+'СЕТ СН'!$F$16</f>
        <v>#REF!</v>
      </c>
      <c r="V320" s="36" t="e">
        <f>SUMIFS(СВЦЭМ!#REF!,СВЦЭМ!$A$40:$A$783,$A320,СВЦЭМ!$B$40:$B$783,V$296)+'СЕТ СН'!$F$16</f>
        <v>#REF!</v>
      </c>
      <c r="W320" s="36" t="e">
        <f>SUMIFS(СВЦЭМ!#REF!,СВЦЭМ!$A$40:$A$783,$A320,СВЦЭМ!$B$40:$B$783,W$296)+'СЕТ СН'!$F$16</f>
        <v>#REF!</v>
      </c>
      <c r="X320" s="36" t="e">
        <f>SUMIFS(СВЦЭМ!#REF!,СВЦЭМ!$A$40:$A$783,$A320,СВЦЭМ!$B$40:$B$783,X$296)+'СЕТ СН'!$F$16</f>
        <v>#REF!</v>
      </c>
      <c r="Y320" s="36" t="e">
        <f>SUMIFS(СВЦЭМ!#REF!,СВЦЭМ!$A$40:$A$783,$A320,СВЦЭМ!$B$40:$B$783,Y$296)+'СЕТ СН'!$F$16</f>
        <v>#REF!</v>
      </c>
    </row>
    <row r="321" spans="1:27" ht="15.75" hidden="1" x14ac:dyDescent="0.2">
      <c r="A321" s="35">
        <f t="shared" si="8"/>
        <v>44311</v>
      </c>
      <c r="B321" s="36" t="e">
        <f>SUMIFS(СВЦЭМ!#REF!,СВЦЭМ!$A$40:$A$783,$A321,СВЦЭМ!$B$40:$B$783,B$296)+'СЕТ СН'!$F$16</f>
        <v>#REF!</v>
      </c>
      <c r="C321" s="36" t="e">
        <f>SUMIFS(СВЦЭМ!#REF!,СВЦЭМ!$A$40:$A$783,$A321,СВЦЭМ!$B$40:$B$783,C$296)+'СЕТ СН'!$F$16</f>
        <v>#REF!</v>
      </c>
      <c r="D321" s="36" t="e">
        <f>SUMIFS(СВЦЭМ!#REF!,СВЦЭМ!$A$40:$A$783,$A321,СВЦЭМ!$B$40:$B$783,D$296)+'СЕТ СН'!$F$16</f>
        <v>#REF!</v>
      </c>
      <c r="E321" s="36" t="e">
        <f>SUMIFS(СВЦЭМ!#REF!,СВЦЭМ!$A$40:$A$783,$A321,СВЦЭМ!$B$40:$B$783,E$296)+'СЕТ СН'!$F$16</f>
        <v>#REF!</v>
      </c>
      <c r="F321" s="36" t="e">
        <f>SUMIFS(СВЦЭМ!#REF!,СВЦЭМ!$A$40:$A$783,$A321,СВЦЭМ!$B$40:$B$783,F$296)+'СЕТ СН'!$F$16</f>
        <v>#REF!</v>
      </c>
      <c r="G321" s="36" t="e">
        <f>SUMIFS(СВЦЭМ!#REF!,СВЦЭМ!$A$40:$A$783,$A321,СВЦЭМ!$B$40:$B$783,G$296)+'СЕТ СН'!$F$16</f>
        <v>#REF!</v>
      </c>
      <c r="H321" s="36" t="e">
        <f>SUMIFS(СВЦЭМ!#REF!,СВЦЭМ!$A$40:$A$783,$A321,СВЦЭМ!$B$40:$B$783,H$296)+'СЕТ СН'!$F$16</f>
        <v>#REF!</v>
      </c>
      <c r="I321" s="36" t="e">
        <f>SUMIFS(СВЦЭМ!#REF!,СВЦЭМ!$A$40:$A$783,$A321,СВЦЭМ!$B$40:$B$783,I$296)+'СЕТ СН'!$F$16</f>
        <v>#REF!</v>
      </c>
      <c r="J321" s="36" t="e">
        <f>SUMIFS(СВЦЭМ!#REF!,СВЦЭМ!$A$40:$A$783,$A321,СВЦЭМ!$B$40:$B$783,J$296)+'СЕТ СН'!$F$16</f>
        <v>#REF!</v>
      </c>
      <c r="K321" s="36" t="e">
        <f>SUMIFS(СВЦЭМ!#REF!,СВЦЭМ!$A$40:$A$783,$A321,СВЦЭМ!$B$40:$B$783,K$296)+'СЕТ СН'!$F$16</f>
        <v>#REF!</v>
      </c>
      <c r="L321" s="36" t="e">
        <f>SUMIFS(СВЦЭМ!#REF!,СВЦЭМ!$A$40:$A$783,$A321,СВЦЭМ!$B$40:$B$783,L$296)+'СЕТ СН'!$F$16</f>
        <v>#REF!</v>
      </c>
      <c r="M321" s="36" t="e">
        <f>SUMIFS(СВЦЭМ!#REF!,СВЦЭМ!$A$40:$A$783,$A321,СВЦЭМ!$B$40:$B$783,M$296)+'СЕТ СН'!$F$16</f>
        <v>#REF!</v>
      </c>
      <c r="N321" s="36" t="e">
        <f>SUMIFS(СВЦЭМ!#REF!,СВЦЭМ!$A$40:$A$783,$A321,СВЦЭМ!$B$40:$B$783,N$296)+'СЕТ СН'!$F$16</f>
        <v>#REF!</v>
      </c>
      <c r="O321" s="36" t="e">
        <f>SUMIFS(СВЦЭМ!#REF!,СВЦЭМ!$A$40:$A$783,$A321,СВЦЭМ!$B$40:$B$783,O$296)+'СЕТ СН'!$F$16</f>
        <v>#REF!</v>
      </c>
      <c r="P321" s="36" t="e">
        <f>SUMIFS(СВЦЭМ!#REF!,СВЦЭМ!$A$40:$A$783,$A321,СВЦЭМ!$B$40:$B$783,P$296)+'СЕТ СН'!$F$16</f>
        <v>#REF!</v>
      </c>
      <c r="Q321" s="36" t="e">
        <f>SUMIFS(СВЦЭМ!#REF!,СВЦЭМ!$A$40:$A$783,$A321,СВЦЭМ!$B$40:$B$783,Q$296)+'СЕТ СН'!$F$16</f>
        <v>#REF!</v>
      </c>
      <c r="R321" s="36" t="e">
        <f>SUMIFS(СВЦЭМ!#REF!,СВЦЭМ!$A$40:$A$783,$A321,СВЦЭМ!$B$40:$B$783,R$296)+'СЕТ СН'!$F$16</f>
        <v>#REF!</v>
      </c>
      <c r="S321" s="36" t="e">
        <f>SUMIFS(СВЦЭМ!#REF!,СВЦЭМ!$A$40:$A$783,$A321,СВЦЭМ!$B$40:$B$783,S$296)+'СЕТ СН'!$F$16</f>
        <v>#REF!</v>
      </c>
      <c r="T321" s="36" t="e">
        <f>SUMIFS(СВЦЭМ!#REF!,СВЦЭМ!$A$40:$A$783,$A321,СВЦЭМ!$B$40:$B$783,T$296)+'СЕТ СН'!$F$16</f>
        <v>#REF!</v>
      </c>
      <c r="U321" s="36" t="e">
        <f>SUMIFS(СВЦЭМ!#REF!,СВЦЭМ!$A$40:$A$783,$A321,СВЦЭМ!$B$40:$B$783,U$296)+'СЕТ СН'!$F$16</f>
        <v>#REF!</v>
      </c>
      <c r="V321" s="36" t="e">
        <f>SUMIFS(СВЦЭМ!#REF!,СВЦЭМ!$A$40:$A$783,$A321,СВЦЭМ!$B$40:$B$783,V$296)+'СЕТ СН'!$F$16</f>
        <v>#REF!</v>
      </c>
      <c r="W321" s="36" t="e">
        <f>SUMIFS(СВЦЭМ!#REF!,СВЦЭМ!$A$40:$A$783,$A321,СВЦЭМ!$B$40:$B$783,W$296)+'СЕТ СН'!$F$16</f>
        <v>#REF!</v>
      </c>
      <c r="X321" s="36" t="e">
        <f>SUMIFS(СВЦЭМ!#REF!,СВЦЭМ!$A$40:$A$783,$A321,СВЦЭМ!$B$40:$B$783,X$296)+'СЕТ СН'!$F$16</f>
        <v>#REF!</v>
      </c>
      <c r="Y321" s="36" t="e">
        <f>SUMIFS(СВЦЭМ!#REF!,СВЦЭМ!$A$40:$A$783,$A321,СВЦЭМ!$B$40:$B$783,Y$296)+'СЕТ СН'!$F$16</f>
        <v>#REF!</v>
      </c>
    </row>
    <row r="322" spans="1:27" ht="15.75" hidden="1" x14ac:dyDescent="0.2">
      <c r="A322" s="35">
        <f t="shared" si="8"/>
        <v>44312</v>
      </c>
      <c r="B322" s="36" t="e">
        <f>SUMIFS(СВЦЭМ!#REF!,СВЦЭМ!$A$40:$A$783,$A322,СВЦЭМ!$B$40:$B$783,B$296)+'СЕТ СН'!$F$16</f>
        <v>#REF!</v>
      </c>
      <c r="C322" s="36" t="e">
        <f>SUMIFS(СВЦЭМ!#REF!,СВЦЭМ!$A$40:$A$783,$A322,СВЦЭМ!$B$40:$B$783,C$296)+'СЕТ СН'!$F$16</f>
        <v>#REF!</v>
      </c>
      <c r="D322" s="36" t="e">
        <f>SUMIFS(СВЦЭМ!#REF!,СВЦЭМ!$A$40:$A$783,$A322,СВЦЭМ!$B$40:$B$783,D$296)+'СЕТ СН'!$F$16</f>
        <v>#REF!</v>
      </c>
      <c r="E322" s="36" t="e">
        <f>SUMIFS(СВЦЭМ!#REF!,СВЦЭМ!$A$40:$A$783,$A322,СВЦЭМ!$B$40:$B$783,E$296)+'СЕТ СН'!$F$16</f>
        <v>#REF!</v>
      </c>
      <c r="F322" s="36" t="e">
        <f>SUMIFS(СВЦЭМ!#REF!,СВЦЭМ!$A$40:$A$783,$A322,СВЦЭМ!$B$40:$B$783,F$296)+'СЕТ СН'!$F$16</f>
        <v>#REF!</v>
      </c>
      <c r="G322" s="36" t="e">
        <f>SUMIFS(СВЦЭМ!#REF!,СВЦЭМ!$A$40:$A$783,$A322,СВЦЭМ!$B$40:$B$783,G$296)+'СЕТ СН'!$F$16</f>
        <v>#REF!</v>
      </c>
      <c r="H322" s="36" t="e">
        <f>SUMIFS(СВЦЭМ!#REF!,СВЦЭМ!$A$40:$A$783,$A322,СВЦЭМ!$B$40:$B$783,H$296)+'СЕТ СН'!$F$16</f>
        <v>#REF!</v>
      </c>
      <c r="I322" s="36" t="e">
        <f>SUMIFS(СВЦЭМ!#REF!,СВЦЭМ!$A$40:$A$783,$A322,СВЦЭМ!$B$40:$B$783,I$296)+'СЕТ СН'!$F$16</f>
        <v>#REF!</v>
      </c>
      <c r="J322" s="36" t="e">
        <f>SUMIFS(СВЦЭМ!#REF!,СВЦЭМ!$A$40:$A$783,$A322,СВЦЭМ!$B$40:$B$783,J$296)+'СЕТ СН'!$F$16</f>
        <v>#REF!</v>
      </c>
      <c r="K322" s="36" t="e">
        <f>SUMIFS(СВЦЭМ!#REF!,СВЦЭМ!$A$40:$A$783,$A322,СВЦЭМ!$B$40:$B$783,K$296)+'СЕТ СН'!$F$16</f>
        <v>#REF!</v>
      </c>
      <c r="L322" s="36" t="e">
        <f>SUMIFS(СВЦЭМ!#REF!,СВЦЭМ!$A$40:$A$783,$A322,СВЦЭМ!$B$40:$B$783,L$296)+'СЕТ СН'!$F$16</f>
        <v>#REF!</v>
      </c>
      <c r="M322" s="36" t="e">
        <f>SUMIFS(СВЦЭМ!#REF!,СВЦЭМ!$A$40:$A$783,$A322,СВЦЭМ!$B$40:$B$783,M$296)+'СЕТ СН'!$F$16</f>
        <v>#REF!</v>
      </c>
      <c r="N322" s="36" t="e">
        <f>SUMIFS(СВЦЭМ!#REF!,СВЦЭМ!$A$40:$A$783,$A322,СВЦЭМ!$B$40:$B$783,N$296)+'СЕТ СН'!$F$16</f>
        <v>#REF!</v>
      </c>
      <c r="O322" s="36" t="e">
        <f>SUMIFS(СВЦЭМ!#REF!,СВЦЭМ!$A$40:$A$783,$A322,СВЦЭМ!$B$40:$B$783,O$296)+'СЕТ СН'!$F$16</f>
        <v>#REF!</v>
      </c>
      <c r="P322" s="36" t="e">
        <f>SUMIFS(СВЦЭМ!#REF!,СВЦЭМ!$A$40:$A$783,$A322,СВЦЭМ!$B$40:$B$783,P$296)+'СЕТ СН'!$F$16</f>
        <v>#REF!</v>
      </c>
      <c r="Q322" s="36" t="e">
        <f>SUMIFS(СВЦЭМ!#REF!,СВЦЭМ!$A$40:$A$783,$A322,СВЦЭМ!$B$40:$B$783,Q$296)+'СЕТ СН'!$F$16</f>
        <v>#REF!</v>
      </c>
      <c r="R322" s="36" t="e">
        <f>SUMIFS(СВЦЭМ!#REF!,СВЦЭМ!$A$40:$A$783,$A322,СВЦЭМ!$B$40:$B$783,R$296)+'СЕТ СН'!$F$16</f>
        <v>#REF!</v>
      </c>
      <c r="S322" s="36" t="e">
        <f>SUMIFS(СВЦЭМ!#REF!,СВЦЭМ!$A$40:$A$783,$A322,СВЦЭМ!$B$40:$B$783,S$296)+'СЕТ СН'!$F$16</f>
        <v>#REF!</v>
      </c>
      <c r="T322" s="36" t="e">
        <f>SUMIFS(СВЦЭМ!#REF!,СВЦЭМ!$A$40:$A$783,$A322,СВЦЭМ!$B$40:$B$783,T$296)+'СЕТ СН'!$F$16</f>
        <v>#REF!</v>
      </c>
      <c r="U322" s="36" t="e">
        <f>SUMIFS(СВЦЭМ!#REF!,СВЦЭМ!$A$40:$A$783,$A322,СВЦЭМ!$B$40:$B$783,U$296)+'СЕТ СН'!$F$16</f>
        <v>#REF!</v>
      </c>
      <c r="V322" s="36" t="e">
        <f>SUMIFS(СВЦЭМ!#REF!,СВЦЭМ!$A$40:$A$783,$A322,СВЦЭМ!$B$40:$B$783,V$296)+'СЕТ СН'!$F$16</f>
        <v>#REF!</v>
      </c>
      <c r="W322" s="36" t="e">
        <f>SUMIFS(СВЦЭМ!#REF!,СВЦЭМ!$A$40:$A$783,$A322,СВЦЭМ!$B$40:$B$783,W$296)+'СЕТ СН'!$F$16</f>
        <v>#REF!</v>
      </c>
      <c r="X322" s="36" t="e">
        <f>SUMIFS(СВЦЭМ!#REF!,СВЦЭМ!$A$40:$A$783,$A322,СВЦЭМ!$B$40:$B$783,X$296)+'СЕТ СН'!$F$16</f>
        <v>#REF!</v>
      </c>
      <c r="Y322" s="36" t="e">
        <f>SUMIFS(СВЦЭМ!#REF!,СВЦЭМ!$A$40:$A$783,$A322,СВЦЭМ!$B$40:$B$783,Y$296)+'СЕТ СН'!$F$16</f>
        <v>#REF!</v>
      </c>
    </row>
    <row r="323" spans="1:27" ht="15.75" hidden="1" x14ac:dyDescent="0.2">
      <c r="A323" s="35">
        <f t="shared" si="8"/>
        <v>44313</v>
      </c>
      <c r="B323" s="36" t="e">
        <f>SUMIFS(СВЦЭМ!#REF!,СВЦЭМ!$A$40:$A$783,$A323,СВЦЭМ!$B$40:$B$783,B$296)+'СЕТ СН'!$F$16</f>
        <v>#REF!</v>
      </c>
      <c r="C323" s="36" t="e">
        <f>SUMIFS(СВЦЭМ!#REF!,СВЦЭМ!$A$40:$A$783,$A323,СВЦЭМ!$B$40:$B$783,C$296)+'СЕТ СН'!$F$16</f>
        <v>#REF!</v>
      </c>
      <c r="D323" s="36" t="e">
        <f>SUMIFS(СВЦЭМ!#REF!,СВЦЭМ!$A$40:$A$783,$A323,СВЦЭМ!$B$40:$B$783,D$296)+'СЕТ СН'!$F$16</f>
        <v>#REF!</v>
      </c>
      <c r="E323" s="36" t="e">
        <f>SUMIFS(СВЦЭМ!#REF!,СВЦЭМ!$A$40:$A$783,$A323,СВЦЭМ!$B$40:$B$783,E$296)+'СЕТ СН'!$F$16</f>
        <v>#REF!</v>
      </c>
      <c r="F323" s="36" t="e">
        <f>SUMIFS(СВЦЭМ!#REF!,СВЦЭМ!$A$40:$A$783,$A323,СВЦЭМ!$B$40:$B$783,F$296)+'СЕТ СН'!$F$16</f>
        <v>#REF!</v>
      </c>
      <c r="G323" s="36" t="e">
        <f>SUMIFS(СВЦЭМ!#REF!,СВЦЭМ!$A$40:$A$783,$A323,СВЦЭМ!$B$40:$B$783,G$296)+'СЕТ СН'!$F$16</f>
        <v>#REF!</v>
      </c>
      <c r="H323" s="36" t="e">
        <f>SUMIFS(СВЦЭМ!#REF!,СВЦЭМ!$A$40:$A$783,$A323,СВЦЭМ!$B$40:$B$783,H$296)+'СЕТ СН'!$F$16</f>
        <v>#REF!</v>
      </c>
      <c r="I323" s="36" t="e">
        <f>SUMIFS(СВЦЭМ!#REF!,СВЦЭМ!$A$40:$A$783,$A323,СВЦЭМ!$B$40:$B$783,I$296)+'СЕТ СН'!$F$16</f>
        <v>#REF!</v>
      </c>
      <c r="J323" s="36" t="e">
        <f>SUMIFS(СВЦЭМ!#REF!,СВЦЭМ!$A$40:$A$783,$A323,СВЦЭМ!$B$40:$B$783,J$296)+'СЕТ СН'!$F$16</f>
        <v>#REF!</v>
      </c>
      <c r="K323" s="36" t="e">
        <f>SUMIFS(СВЦЭМ!#REF!,СВЦЭМ!$A$40:$A$783,$A323,СВЦЭМ!$B$40:$B$783,K$296)+'СЕТ СН'!$F$16</f>
        <v>#REF!</v>
      </c>
      <c r="L323" s="36" t="e">
        <f>SUMIFS(СВЦЭМ!#REF!,СВЦЭМ!$A$40:$A$783,$A323,СВЦЭМ!$B$40:$B$783,L$296)+'СЕТ СН'!$F$16</f>
        <v>#REF!</v>
      </c>
      <c r="M323" s="36" t="e">
        <f>SUMIFS(СВЦЭМ!#REF!,СВЦЭМ!$A$40:$A$783,$A323,СВЦЭМ!$B$40:$B$783,M$296)+'СЕТ СН'!$F$16</f>
        <v>#REF!</v>
      </c>
      <c r="N323" s="36" t="e">
        <f>SUMIFS(СВЦЭМ!#REF!,СВЦЭМ!$A$40:$A$783,$A323,СВЦЭМ!$B$40:$B$783,N$296)+'СЕТ СН'!$F$16</f>
        <v>#REF!</v>
      </c>
      <c r="O323" s="36" t="e">
        <f>SUMIFS(СВЦЭМ!#REF!,СВЦЭМ!$A$40:$A$783,$A323,СВЦЭМ!$B$40:$B$783,O$296)+'СЕТ СН'!$F$16</f>
        <v>#REF!</v>
      </c>
      <c r="P323" s="36" t="e">
        <f>SUMIFS(СВЦЭМ!#REF!,СВЦЭМ!$A$40:$A$783,$A323,СВЦЭМ!$B$40:$B$783,P$296)+'СЕТ СН'!$F$16</f>
        <v>#REF!</v>
      </c>
      <c r="Q323" s="36" t="e">
        <f>SUMIFS(СВЦЭМ!#REF!,СВЦЭМ!$A$40:$A$783,$A323,СВЦЭМ!$B$40:$B$783,Q$296)+'СЕТ СН'!$F$16</f>
        <v>#REF!</v>
      </c>
      <c r="R323" s="36" t="e">
        <f>SUMIFS(СВЦЭМ!#REF!,СВЦЭМ!$A$40:$A$783,$A323,СВЦЭМ!$B$40:$B$783,R$296)+'СЕТ СН'!$F$16</f>
        <v>#REF!</v>
      </c>
      <c r="S323" s="36" t="e">
        <f>SUMIFS(СВЦЭМ!#REF!,СВЦЭМ!$A$40:$A$783,$A323,СВЦЭМ!$B$40:$B$783,S$296)+'СЕТ СН'!$F$16</f>
        <v>#REF!</v>
      </c>
      <c r="T323" s="36" t="e">
        <f>SUMIFS(СВЦЭМ!#REF!,СВЦЭМ!$A$40:$A$783,$A323,СВЦЭМ!$B$40:$B$783,T$296)+'СЕТ СН'!$F$16</f>
        <v>#REF!</v>
      </c>
      <c r="U323" s="36" t="e">
        <f>SUMIFS(СВЦЭМ!#REF!,СВЦЭМ!$A$40:$A$783,$A323,СВЦЭМ!$B$40:$B$783,U$296)+'СЕТ СН'!$F$16</f>
        <v>#REF!</v>
      </c>
      <c r="V323" s="36" t="e">
        <f>SUMIFS(СВЦЭМ!#REF!,СВЦЭМ!$A$40:$A$783,$A323,СВЦЭМ!$B$40:$B$783,V$296)+'СЕТ СН'!$F$16</f>
        <v>#REF!</v>
      </c>
      <c r="W323" s="36" t="e">
        <f>SUMIFS(СВЦЭМ!#REF!,СВЦЭМ!$A$40:$A$783,$A323,СВЦЭМ!$B$40:$B$783,W$296)+'СЕТ СН'!$F$16</f>
        <v>#REF!</v>
      </c>
      <c r="X323" s="36" t="e">
        <f>SUMIFS(СВЦЭМ!#REF!,СВЦЭМ!$A$40:$A$783,$A323,СВЦЭМ!$B$40:$B$783,X$296)+'СЕТ СН'!$F$16</f>
        <v>#REF!</v>
      </c>
      <c r="Y323" s="36" t="e">
        <f>SUMIFS(СВЦЭМ!#REF!,СВЦЭМ!$A$40:$A$783,$A323,СВЦЭМ!$B$40:$B$783,Y$296)+'СЕТ СН'!$F$16</f>
        <v>#REF!</v>
      </c>
    </row>
    <row r="324" spans="1:27" ht="15.75" hidden="1" x14ac:dyDescent="0.2">
      <c r="A324" s="35">
        <f t="shared" si="8"/>
        <v>44314</v>
      </c>
      <c r="B324" s="36" t="e">
        <f>SUMIFS(СВЦЭМ!#REF!,СВЦЭМ!$A$40:$A$783,$A324,СВЦЭМ!$B$40:$B$783,B$296)+'СЕТ СН'!$F$16</f>
        <v>#REF!</v>
      </c>
      <c r="C324" s="36" t="e">
        <f>SUMIFS(СВЦЭМ!#REF!,СВЦЭМ!$A$40:$A$783,$A324,СВЦЭМ!$B$40:$B$783,C$296)+'СЕТ СН'!$F$16</f>
        <v>#REF!</v>
      </c>
      <c r="D324" s="36" t="e">
        <f>SUMIFS(СВЦЭМ!#REF!,СВЦЭМ!$A$40:$A$783,$A324,СВЦЭМ!$B$40:$B$783,D$296)+'СЕТ СН'!$F$16</f>
        <v>#REF!</v>
      </c>
      <c r="E324" s="36" t="e">
        <f>SUMIFS(СВЦЭМ!#REF!,СВЦЭМ!$A$40:$A$783,$A324,СВЦЭМ!$B$40:$B$783,E$296)+'СЕТ СН'!$F$16</f>
        <v>#REF!</v>
      </c>
      <c r="F324" s="36" t="e">
        <f>SUMIFS(СВЦЭМ!#REF!,СВЦЭМ!$A$40:$A$783,$A324,СВЦЭМ!$B$40:$B$783,F$296)+'СЕТ СН'!$F$16</f>
        <v>#REF!</v>
      </c>
      <c r="G324" s="36" t="e">
        <f>SUMIFS(СВЦЭМ!#REF!,СВЦЭМ!$A$40:$A$783,$A324,СВЦЭМ!$B$40:$B$783,G$296)+'СЕТ СН'!$F$16</f>
        <v>#REF!</v>
      </c>
      <c r="H324" s="36" t="e">
        <f>SUMIFS(СВЦЭМ!#REF!,СВЦЭМ!$A$40:$A$783,$A324,СВЦЭМ!$B$40:$B$783,H$296)+'СЕТ СН'!$F$16</f>
        <v>#REF!</v>
      </c>
      <c r="I324" s="36" t="e">
        <f>SUMIFS(СВЦЭМ!#REF!,СВЦЭМ!$A$40:$A$783,$A324,СВЦЭМ!$B$40:$B$783,I$296)+'СЕТ СН'!$F$16</f>
        <v>#REF!</v>
      </c>
      <c r="J324" s="36" t="e">
        <f>SUMIFS(СВЦЭМ!#REF!,СВЦЭМ!$A$40:$A$783,$A324,СВЦЭМ!$B$40:$B$783,J$296)+'СЕТ СН'!$F$16</f>
        <v>#REF!</v>
      </c>
      <c r="K324" s="36" t="e">
        <f>SUMIFS(СВЦЭМ!#REF!,СВЦЭМ!$A$40:$A$783,$A324,СВЦЭМ!$B$40:$B$783,K$296)+'СЕТ СН'!$F$16</f>
        <v>#REF!</v>
      </c>
      <c r="L324" s="36" t="e">
        <f>SUMIFS(СВЦЭМ!#REF!,СВЦЭМ!$A$40:$A$783,$A324,СВЦЭМ!$B$40:$B$783,L$296)+'СЕТ СН'!$F$16</f>
        <v>#REF!</v>
      </c>
      <c r="M324" s="36" t="e">
        <f>SUMIFS(СВЦЭМ!#REF!,СВЦЭМ!$A$40:$A$783,$A324,СВЦЭМ!$B$40:$B$783,M$296)+'СЕТ СН'!$F$16</f>
        <v>#REF!</v>
      </c>
      <c r="N324" s="36" t="e">
        <f>SUMIFS(СВЦЭМ!#REF!,СВЦЭМ!$A$40:$A$783,$A324,СВЦЭМ!$B$40:$B$783,N$296)+'СЕТ СН'!$F$16</f>
        <v>#REF!</v>
      </c>
      <c r="O324" s="36" t="e">
        <f>SUMIFS(СВЦЭМ!#REF!,СВЦЭМ!$A$40:$A$783,$A324,СВЦЭМ!$B$40:$B$783,O$296)+'СЕТ СН'!$F$16</f>
        <v>#REF!</v>
      </c>
      <c r="P324" s="36" t="e">
        <f>SUMIFS(СВЦЭМ!#REF!,СВЦЭМ!$A$40:$A$783,$A324,СВЦЭМ!$B$40:$B$783,P$296)+'СЕТ СН'!$F$16</f>
        <v>#REF!</v>
      </c>
      <c r="Q324" s="36" t="e">
        <f>SUMIFS(СВЦЭМ!#REF!,СВЦЭМ!$A$40:$A$783,$A324,СВЦЭМ!$B$40:$B$783,Q$296)+'СЕТ СН'!$F$16</f>
        <v>#REF!</v>
      </c>
      <c r="R324" s="36" t="e">
        <f>SUMIFS(СВЦЭМ!#REF!,СВЦЭМ!$A$40:$A$783,$A324,СВЦЭМ!$B$40:$B$783,R$296)+'СЕТ СН'!$F$16</f>
        <v>#REF!</v>
      </c>
      <c r="S324" s="36" t="e">
        <f>SUMIFS(СВЦЭМ!#REF!,СВЦЭМ!$A$40:$A$783,$A324,СВЦЭМ!$B$40:$B$783,S$296)+'СЕТ СН'!$F$16</f>
        <v>#REF!</v>
      </c>
      <c r="T324" s="36" t="e">
        <f>SUMIFS(СВЦЭМ!#REF!,СВЦЭМ!$A$40:$A$783,$A324,СВЦЭМ!$B$40:$B$783,T$296)+'СЕТ СН'!$F$16</f>
        <v>#REF!</v>
      </c>
      <c r="U324" s="36" t="e">
        <f>SUMIFS(СВЦЭМ!#REF!,СВЦЭМ!$A$40:$A$783,$A324,СВЦЭМ!$B$40:$B$783,U$296)+'СЕТ СН'!$F$16</f>
        <v>#REF!</v>
      </c>
      <c r="V324" s="36" t="e">
        <f>SUMIFS(СВЦЭМ!#REF!,СВЦЭМ!$A$40:$A$783,$A324,СВЦЭМ!$B$40:$B$783,V$296)+'СЕТ СН'!$F$16</f>
        <v>#REF!</v>
      </c>
      <c r="W324" s="36" t="e">
        <f>SUMIFS(СВЦЭМ!#REF!,СВЦЭМ!$A$40:$A$783,$A324,СВЦЭМ!$B$40:$B$783,W$296)+'СЕТ СН'!$F$16</f>
        <v>#REF!</v>
      </c>
      <c r="X324" s="36" t="e">
        <f>SUMIFS(СВЦЭМ!#REF!,СВЦЭМ!$A$40:$A$783,$A324,СВЦЭМ!$B$40:$B$783,X$296)+'СЕТ СН'!$F$16</f>
        <v>#REF!</v>
      </c>
      <c r="Y324" s="36" t="e">
        <f>SUMIFS(СВЦЭМ!#REF!,СВЦЭМ!$A$40:$A$783,$A324,СВЦЭМ!$B$40:$B$783,Y$296)+'СЕТ СН'!$F$16</f>
        <v>#REF!</v>
      </c>
    </row>
    <row r="325" spans="1:27" ht="15.75" hidden="1" x14ac:dyDescent="0.2">
      <c r="A325" s="35">
        <f t="shared" si="8"/>
        <v>44315</v>
      </c>
      <c r="B325" s="36" t="e">
        <f>SUMIFS(СВЦЭМ!#REF!,СВЦЭМ!$A$40:$A$783,$A325,СВЦЭМ!$B$40:$B$783,B$296)+'СЕТ СН'!$F$16</f>
        <v>#REF!</v>
      </c>
      <c r="C325" s="36" t="e">
        <f>SUMIFS(СВЦЭМ!#REF!,СВЦЭМ!$A$40:$A$783,$A325,СВЦЭМ!$B$40:$B$783,C$296)+'СЕТ СН'!$F$16</f>
        <v>#REF!</v>
      </c>
      <c r="D325" s="36" t="e">
        <f>SUMIFS(СВЦЭМ!#REF!,СВЦЭМ!$A$40:$A$783,$A325,СВЦЭМ!$B$40:$B$783,D$296)+'СЕТ СН'!$F$16</f>
        <v>#REF!</v>
      </c>
      <c r="E325" s="36" t="e">
        <f>SUMIFS(СВЦЭМ!#REF!,СВЦЭМ!$A$40:$A$783,$A325,СВЦЭМ!$B$40:$B$783,E$296)+'СЕТ СН'!$F$16</f>
        <v>#REF!</v>
      </c>
      <c r="F325" s="36" t="e">
        <f>SUMIFS(СВЦЭМ!#REF!,СВЦЭМ!$A$40:$A$783,$A325,СВЦЭМ!$B$40:$B$783,F$296)+'СЕТ СН'!$F$16</f>
        <v>#REF!</v>
      </c>
      <c r="G325" s="36" t="e">
        <f>SUMIFS(СВЦЭМ!#REF!,СВЦЭМ!$A$40:$A$783,$A325,СВЦЭМ!$B$40:$B$783,G$296)+'СЕТ СН'!$F$16</f>
        <v>#REF!</v>
      </c>
      <c r="H325" s="36" t="e">
        <f>SUMIFS(СВЦЭМ!#REF!,СВЦЭМ!$A$40:$A$783,$A325,СВЦЭМ!$B$40:$B$783,H$296)+'СЕТ СН'!$F$16</f>
        <v>#REF!</v>
      </c>
      <c r="I325" s="36" t="e">
        <f>SUMIFS(СВЦЭМ!#REF!,СВЦЭМ!$A$40:$A$783,$A325,СВЦЭМ!$B$40:$B$783,I$296)+'СЕТ СН'!$F$16</f>
        <v>#REF!</v>
      </c>
      <c r="J325" s="36" t="e">
        <f>SUMIFS(СВЦЭМ!#REF!,СВЦЭМ!$A$40:$A$783,$A325,СВЦЭМ!$B$40:$B$783,J$296)+'СЕТ СН'!$F$16</f>
        <v>#REF!</v>
      </c>
      <c r="K325" s="36" t="e">
        <f>SUMIFS(СВЦЭМ!#REF!,СВЦЭМ!$A$40:$A$783,$A325,СВЦЭМ!$B$40:$B$783,K$296)+'СЕТ СН'!$F$16</f>
        <v>#REF!</v>
      </c>
      <c r="L325" s="36" t="e">
        <f>SUMIFS(СВЦЭМ!#REF!,СВЦЭМ!$A$40:$A$783,$A325,СВЦЭМ!$B$40:$B$783,L$296)+'СЕТ СН'!$F$16</f>
        <v>#REF!</v>
      </c>
      <c r="M325" s="36" t="e">
        <f>SUMIFS(СВЦЭМ!#REF!,СВЦЭМ!$A$40:$A$783,$A325,СВЦЭМ!$B$40:$B$783,M$296)+'СЕТ СН'!$F$16</f>
        <v>#REF!</v>
      </c>
      <c r="N325" s="36" t="e">
        <f>SUMIFS(СВЦЭМ!#REF!,СВЦЭМ!$A$40:$A$783,$A325,СВЦЭМ!$B$40:$B$783,N$296)+'СЕТ СН'!$F$16</f>
        <v>#REF!</v>
      </c>
      <c r="O325" s="36" t="e">
        <f>SUMIFS(СВЦЭМ!#REF!,СВЦЭМ!$A$40:$A$783,$A325,СВЦЭМ!$B$40:$B$783,O$296)+'СЕТ СН'!$F$16</f>
        <v>#REF!</v>
      </c>
      <c r="P325" s="36" t="e">
        <f>SUMIFS(СВЦЭМ!#REF!,СВЦЭМ!$A$40:$A$783,$A325,СВЦЭМ!$B$40:$B$783,P$296)+'СЕТ СН'!$F$16</f>
        <v>#REF!</v>
      </c>
      <c r="Q325" s="36" t="e">
        <f>SUMIFS(СВЦЭМ!#REF!,СВЦЭМ!$A$40:$A$783,$A325,СВЦЭМ!$B$40:$B$783,Q$296)+'СЕТ СН'!$F$16</f>
        <v>#REF!</v>
      </c>
      <c r="R325" s="36" t="e">
        <f>SUMIFS(СВЦЭМ!#REF!,СВЦЭМ!$A$40:$A$783,$A325,СВЦЭМ!$B$40:$B$783,R$296)+'СЕТ СН'!$F$16</f>
        <v>#REF!</v>
      </c>
      <c r="S325" s="36" t="e">
        <f>SUMIFS(СВЦЭМ!#REF!,СВЦЭМ!$A$40:$A$783,$A325,СВЦЭМ!$B$40:$B$783,S$296)+'СЕТ СН'!$F$16</f>
        <v>#REF!</v>
      </c>
      <c r="T325" s="36" t="e">
        <f>SUMIFS(СВЦЭМ!#REF!,СВЦЭМ!$A$40:$A$783,$A325,СВЦЭМ!$B$40:$B$783,T$296)+'СЕТ СН'!$F$16</f>
        <v>#REF!</v>
      </c>
      <c r="U325" s="36" t="e">
        <f>SUMIFS(СВЦЭМ!#REF!,СВЦЭМ!$A$40:$A$783,$A325,СВЦЭМ!$B$40:$B$783,U$296)+'СЕТ СН'!$F$16</f>
        <v>#REF!</v>
      </c>
      <c r="V325" s="36" t="e">
        <f>SUMIFS(СВЦЭМ!#REF!,СВЦЭМ!$A$40:$A$783,$A325,СВЦЭМ!$B$40:$B$783,V$296)+'СЕТ СН'!$F$16</f>
        <v>#REF!</v>
      </c>
      <c r="W325" s="36" t="e">
        <f>SUMIFS(СВЦЭМ!#REF!,СВЦЭМ!$A$40:$A$783,$A325,СВЦЭМ!$B$40:$B$783,W$296)+'СЕТ СН'!$F$16</f>
        <v>#REF!</v>
      </c>
      <c r="X325" s="36" t="e">
        <f>SUMIFS(СВЦЭМ!#REF!,СВЦЭМ!$A$40:$A$783,$A325,СВЦЭМ!$B$40:$B$783,X$296)+'СЕТ СН'!$F$16</f>
        <v>#REF!</v>
      </c>
      <c r="Y325" s="36" t="e">
        <f>SUMIFS(СВЦЭМ!#REF!,СВЦЭМ!$A$40:$A$783,$A325,СВЦЭМ!$B$40:$B$783,Y$296)+'СЕТ СН'!$F$16</f>
        <v>#REF!</v>
      </c>
    </row>
    <row r="326" spans="1:27" ht="15.75" hidden="1" x14ac:dyDescent="0.2">
      <c r="A326" s="35">
        <f t="shared" si="8"/>
        <v>44316</v>
      </c>
      <c r="B326" s="36" t="e">
        <f>SUMIFS(СВЦЭМ!#REF!,СВЦЭМ!$A$40:$A$783,$A326,СВЦЭМ!$B$40:$B$783,B$296)+'СЕТ СН'!$F$16</f>
        <v>#REF!</v>
      </c>
      <c r="C326" s="36" t="e">
        <f>SUMIFS(СВЦЭМ!#REF!,СВЦЭМ!$A$40:$A$783,$A326,СВЦЭМ!$B$40:$B$783,C$296)+'СЕТ СН'!$F$16</f>
        <v>#REF!</v>
      </c>
      <c r="D326" s="36" t="e">
        <f>SUMIFS(СВЦЭМ!#REF!,СВЦЭМ!$A$40:$A$783,$A326,СВЦЭМ!$B$40:$B$783,D$296)+'СЕТ СН'!$F$16</f>
        <v>#REF!</v>
      </c>
      <c r="E326" s="36" t="e">
        <f>SUMIFS(СВЦЭМ!#REF!,СВЦЭМ!$A$40:$A$783,$A326,СВЦЭМ!$B$40:$B$783,E$296)+'СЕТ СН'!$F$16</f>
        <v>#REF!</v>
      </c>
      <c r="F326" s="36" t="e">
        <f>SUMIFS(СВЦЭМ!#REF!,СВЦЭМ!$A$40:$A$783,$A326,СВЦЭМ!$B$40:$B$783,F$296)+'СЕТ СН'!$F$16</f>
        <v>#REF!</v>
      </c>
      <c r="G326" s="36" t="e">
        <f>SUMIFS(СВЦЭМ!#REF!,СВЦЭМ!$A$40:$A$783,$A326,СВЦЭМ!$B$40:$B$783,G$296)+'СЕТ СН'!$F$16</f>
        <v>#REF!</v>
      </c>
      <c r="H326" s="36" t="e">
        <f>SUMIFS(СВЦЭМ!#REF!,СВЦЭМ!$A$40:$A$783,$A326,СВЦЭМ!$B$40:$B$783,H$296)+'СЕТ СН'!$F$16</f>
        <v>#REF!</v>
      </c>
      <c r="I326" s="36" t="e">
        <f>SUMIFS(СВЦЭМ!#REF!,СВЦЭМ!$A$40:$A$783,$A326,СВЦЭМ!$B$40:$B$783,I$296)+'СЕТ СН'!$F$16</f>
        <v>#REF!</v>
      </c>
      <c r="J326" s="36" t="e">
        <f>SUMIFS(СВЦЭМ!#REF!,СВЦЭМ!$A$40:$A$783,$A326,СВЦЭМ!$B$40:$B$783,J$296)+'СЕТ СН'!$F$16</f>
        <v>#REF!</v>
      </c>
      <c r="K326" s="36" t="e">
        <f>SUMIFS(СВЦЭМ!#REF!,СВЦЭМ!$A$40:$A$783,$A326,СВЦЭМ!$B$40:$B$783,K$296)+'СЕТ СН'!$F$16</f>
        <v>#REF!</v>
      </c>
      <c r="L326" s="36" t="e">
        <f>SUMIFS(СВЦЭМ!#REF!,СВЦЭМ!$A$40:$A$783,$A326,СВЦЭМ!$B$40:$B$783,L$296)+'СЕТ СН'!$F$16</f>
        <v>#REF!</v>
      </c>
      <c r="M326" s="36" t="e">
        <f>SUMIFS(СВЦЭМ!#REF!,СВЦЭМ!$A$40:$A$783,$A326,СВЦЭМ!$B$40:$B$783,M$296)+'СЕТ СН'!$F$16</f>
        <v>#REF!</v>
      </c>
      <c r="N326" s="36" t="e">
        <f>SUMIFS(СВЦЭМ!#REF!,СВЦЭМ!$A$40:$A$783,$A326,СВЦЭМ!$B$40:$B$783,N$296)+'СЕТ СН'!$F$16</f>
        <v>#REF!</v>
      </c>
      <c r="O326" s="36" t="e">
        <f>SUMIFS(СВЦЭМ!#REF!,СВЦЭМ!$A$40:$A$783,$A326,СВЦЭМ!$B$40:$B$783,O$296)+'СЕТ СН'!$F$16</f>
        <v>#REF!</v>
      </c>
      <c r="P326" s="36" t="e">
        <f>SUMIFS(СВЦЭМ!#REF!,СВЦЭМ!$A$40:$A$783,$A326,СВЦЭМ!$B$40:$B$783,P$296)+'СЕТ СН'!$F$16</f>
        <v>#REF!</v>
      </c>
      <c r="Q326" s="36" t="e">
        <f>SUMIFS(СВЦЭМ!#REF!,СВЦЭМ!$A$40:$A$783,$A326,СВЦЭМ!$B$40:$B$783,Q$296)+'СЕТ СН'!$F$16</f>
        <v>#REF!</v>
      </c>
      <c r="R326" s="36" t="e">
        <f>SUMIFS(СВЦЭМ!#REF!,СВЦЭМ!$A$40:$A$783,$A326,СВЦЭМ!$B$40:$B$783,R$296)+'СЕТ СН'!$F$16</f>
        <v>#REF!</v>
      </c>
      <c r="S326" s="36" t="e">
        <f>SUMIFS(СВЦЭМ!#REF!,СВЦЭМ!$A$40:$A$783,$A326,СВЦЭМ!$B$40:$B$783,S$296)+'СЕТ СН'!$F$16</f>
        <v>#REF!</v>
      </c>
      <c r="T326" s="36" t="e">
        <f>SUMIFS(СВЦЭМ!#REF!,СВЦЭМ!$A$40:$A$783,$A326,СВЦЭМ!$B$40:$B$783,T$296)+'СЕТ СН'!$F$16</f>
        <v>#REF!</v>
      </c>
      <c r="U326" s="36" t="e">
        <f>SUMIFS(СВЦЭМ!#REF!,СВЦЭМ!$A$40:$A$783,$A326,СВЦЭМ!$B$40:$B$783,U$296)+'СЕТ СН'!$F$16</f>
        <v>#REF!</v>
      </c>
      <c r="V326" s="36" t="e">
        <f>SUMIFS(СВЦЭМ!#REF!,СВЦЭМ!$A$40:$A$783,$A326,СВЦЭМ!$B$40:$B$783,V$296)+'СЕТ СН'!$F$16</f>
        <v>#REF!</v>
      </c>
      <c r="W326" s="36" t="e">
        <f>SUMIFS(СВЦЭМ!#REF!,СВЦЭМ!$A$40:$A$783,$A326,СВЦЭМ!$B$40:$B$783,W$296)+'СЕТ СН'!$F$16</f>
        <v>#REF!</v>
      </c>
      <c r="X326" s="36" t="e">
        <f>SUMIFS(СВЦЭМ!#REF!,СВЦЭМ!$A$40:$A$783,$A326,СВЦЭМ!$B$40:$B$783,X$296)+'СЕТ СН'!$F$16</f>
        <v>#REF!</v>
      </c>
      <c r="Y326" s="36" t="e">
        <f>SUMIFS(СВЦЭМ!#REF!,СВЦЭМ!$A$40:$A$783,$A326,СВЦЭМ!$B$40:$B$783,Y$296)+'СЕТ СН'!$F$16</f>
        <v>#REF!</v>
      </c>
    </row>
    <row r="327" spans="1:27" ht="15.75" hidden="1" x14ac:dyDescent="0.2">
      <c r="A327" s="35">
        <f t="shared" si="8"/>
        <v>44317</v>
      </c>
      <c r="B327" s="36" t="e">
        <f>SUMIFS(СВЦЭМ!#REF!,СВЦЭМ!$A$40:$A$783,$A327,СВЦЭМ!$B$40:$B$783,B$296)+'СЕТ СН'!$F$16</f>
        <v>#REF!</v>
      </c>
      <c r="C327" s="36" t="e">
        <f>SUMIFS(СВЦЭМ!#REF!,СВЦЭМ!$A$40:$A$783,$A327,СВЦЭМ!$B$40:$B$783,C$296)+'СЕТ СН'!$F$16</f>
        <v>#REF!</v>
      </c>
      <c r="D327" s="36" t="e">
        <f>SUMIFS(СВЦЭМ!#REF!,СВЦЭМ!$A$40:$A$783,$A327,СВЦЭМ!$B$40:$B$783,D$296)+'СЕТ СН'!$F$16</f>
        <v>#REF!</v>
      </c>
      <c r="E327" s="36" t="e">
        <f>SUMIFS(СВЦЭМ!#REF!,СВЦЭМ!$A$40:$A$783,$A327,СВЦЭМ!$B$40:$B$783,E$296)+'СЕТ СН'!$F$16</f>
        <v>#REF!</v>
      </c>
      <c r="F327" s="36" t="e">
        <f>SUMIFS(СВЦЭМ!#REF!,СВЦЭМ!$A$40:$A$783,$A327,СВЦЭМ!$B$40:$B$783,F$296)+'СЕТ СН'!$F$16</f>
        <v>#REF!</v>
      </c>
      <c r="G327" s="36" t="e">
        <f>SUMIFS(СВЦЭМ!#REF!,СВЦЭМ!$A$40:$A$783,$A327,СВЦЭМ!$B$40:$B$783,G$296)+'СЕТ СН'!$F$16</f>
        <v>#REF!</v>
      </c>
      <c r="H327" s="36" t="e">
        <f>SUMIFS(СВЦЭМ!#REF!,СВЦЭМ!$A$40:$A$783,$A327,СВЦЭМ!$B$40:$B$783,H$296)+'СЕТ СН'!$F$16</f>
        <v>#REF!</v>
      </c>
      <c r="I327" s="36" t="e">
        <f>SUMIFS(СВЦЭМ!#REF!,СВЦЭМ!$A$40:$A$783,$A327,СВЦЭМ!$B$40:$B$783,I$296)+'СЕТ СН'!$F$16</f>
        <v>#REF!</v>
      </c>
      <c r="J327" s="36" t="e">
        <f>SUMIFS(СВЦЭМ!#REF!,СВЦЭМ!$A$40:$A$783,$A327,СВЦЭМ!$B$40:$B$783,J$296)+'СЕТ СН'!$F$16</f>
        <v>#REF!</v>
      </c>
      <c r="K327" s="36" t="e">
        <f>SUMIFS(СВЦЭМ!#REF!,СВЦЭМ!$A$40:$A$783,$A327,СВЦЭМ!$B$40:$B$783,K$296)+'СЕТ СН'!$F$16</f>
        <v>#REF!</v>
      </c>
      <c r="L327" s="36" t="e">
        <f>SUMIFS(СВЦЭМ!#REF!,СВЦЭМ!$A$40:$A$783,$A327,СВЦЭМ!$B$40:$B$783,L$296)+'СЕТ СН'!$F$16</f>
        <v>#REF!</v>
      </c>
      <c r="M327" s="36" t="e">
        <f>SUMIFS(СВЦЭМ!#REF!,СВЦЭМ!$A$40:$A$783,$A327,СВЦЭМ!$B$40:$B$783,M$296)+'СЕТ СН'!$F$16</f>
        <v>#REF!</v>
      </c>
      <c r="N327" s="36" t="e">
        <f>SUMIFS(СВЦЭМ!#REF!,СВЦЭМ!$A$40:$A$783,$A327,СВЦЭМ!$B$40:$B$783,N$296)+'СЕТ СН'!$F$16</f>
        <v>#REF!</v>
      </c>
      <c r="O327" s="36" t="e">
        <f>SUMIFS(СВЦЭМ!#REF!,СВЦЭМ!$A$40:$A$783,$A327,СВЦЭМ!$B$40:$B$783,O$296)+'СЕТ СН'!$F$16</f>
        <v>#REF!</v>
      </c>
      <c r="P327" s="36" t="e">
        <f>SUMIFS(СВЦЭМ!#REF!,СВЦЭМ!$A$40:$A$783,$A327,СВЦЭМ!$B$40:$B$783,P$296)+'СЕТ СН'!$F$16</f>
        <v>#REF!</v>
      </c>
      <c r="Q327" s="36" t="e">
        <f>SUMIFS(СВЦЭМ!#REF!,СВЦЭМ!$A$40:$A$783,$A327,СВЦЭМ!$B$40:$B$783,Q$296)+'СЕТ СН'!$F$16</f>
        <v>#REF!</v>
      </c>
      <c r="R327" s="36" t="e">
        <f>SUMIFS(СВЦЭМ!#REF!,СВЦЭМ!$A$40:$A$783,$A327,СВЦЭМ!$B$40:$B$783,R$296)+'СЕТ СН'!$F$16</f>
        <v>#REF!</v>
      </c>
      <c r="S327" s="36" t="e">
        <f>SUMIFS(СВЦЭМ!#REF!,СВЦЭМ!$A$40:$A$783,$A327,СВЦЭМ!$B$40:$B$783,S$296)+'СЕТ СН'!$F$16</f>
        <v>#REF!</v>
      </c>
      <c r="T327" s="36" t="e">
        <f>SUMIFS(СВЦЭМ!#REF!,СВЦЭМ!$A$40:$A$783,$A327,СВЦЭМ!$B$40:$B$783,T$296)+'СЕТ СН'!$F$16</f>
        <v>#REF!</v>
      </c>
      <c r="U327" s="36" t="e">
        <f>SUMIFS(СВЦЭМ!#REF!,СВЦЭМ!$A$40:$A$783,$A327,СВЦЭМ!$B$40:$B$783,U$296)+'СЕТ СН'!$F$16</f>
        <v>#REF!</v>
      </c>
      <c r="V327" s="36" t="e">
        <f>SUMIFS(СВЦЭМ!#REF!,СВЦЭМ!$A$40:$A$783,$A327,СВЦЭМ!$B$40:$B$783,V$296)+'СЕТ СН'!$F$16</f>
        <v>#REF!</v>
      </c>
      <c r="W327" s="36" t="e">
        <f>SUMIFS(СВЦЭМ!#REF!,СВЦЭМ!$A$40:$A$783,$A327,СВЦЭМ!$B$40:$B$783,W$296)+'СЕТ СН'!$F$16</f>
        <v>#REF!</v>
      </c>
      <c r="X327" s="36" t="e">
        <f>SUMIFS(СВЦЭМ!#REF!,СВЦЭМ!$A$40:$A$783,$A327,СВЦЭМ!$B$40:$B$783,X$296)+'СЕТ СН'!$F$16</f>
        <v>#REF!</v>
      </c>
      <c r="Y327" s="36" t="e">
        <f>SUMIFS(СВЦЭМ!#REF!,СВЦЭМ!$A$40:$A$783,$A327,СВЦЭМ!$B$40:$B$783,Y$296)+'СЕТ СН'!$F$16</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t="e">
        <f>SUMIFS(СВЦЭМ!#REF!,СВЦЭМ!$A$40:$A$783,$A332,СВЦЭМ!$B$40:$B$783,B$331)+'СЕТ СН'!$F$16</f>
        <v>#REF!</v>
      </c>
      <c r="C332" s="36" t="e">
        <f>SUMIFS(СВЦЭМ!#REF!,СВЦЭМ!$A$40:$A$783,$A332,СВЦЭМ!$B$40:$B$783,C$331)+'СЕТ СН'!$F$16</f>
        <v>#REF!</v>
      </c>
      <c r="D332" s="36" t="e">
        <f>SUMIFS(СВЦЭМ!#REF!,СВЦЭМ!$A$40:$A$783,$A332,СВЦЭМ!$B$40:$B$783,D$331)+'СЕТ СН'!$F$16</f>
        <v>#REF!</v>
      </c>
      <c r="E332" s="36" t="e">
        <f>SUMIFS(СВЦЭМ!#REF!,СВЦЭМ!$A$40:$A$783,$A332,СВЦЭМ!$B$40:$B$783,E$331)+'СЕТ СН'!$F$16</f>
        <v>#REF!</v>
      </c>
      <c r="F332" s="36" t="e">
        <f>SUMIFS(СВЦЭМ!#REF!,СВЦЭМ!$A$40:$A$783,$A332,СВЦЭМ!$B$40:$B$783,F$331)+'СЕТ СН'!$F$16</f>
        <v>#REF!</v>
      </c>
      <c r="G332" s="36" t="e">
        <f>SUMIFS(СВЦЭМ!#REF!,СВЦЭМ!$A$40:$A$783,$A332,СВЦЭМ!$B$40:$B$783,G$331)+'СЕТ СН'!$F$16</f>
        <v>#REF!</v>
      </c>
      <c r="H332" s="36" t="e">
        <f>SUMIFS(СВЦЭМ!#REF!,СВЦЭМ!$A$40:$A$783,$A332,СВЦЭМ!$B$40:$B$783,H$331)+'СЕТ СН'!$F$16</f>
        <v>#REF!</v>
      </c>
      <c r="I332" s="36" t="e">
        <f>SUMIFS(СВЦЭМ!#REF!,СВЦЭМ!$A$40:$A$783,$A332,СВЦЭМ!$B$40:$B$783,I$331)+'СЕТ СН'!$F$16</f>
        <v>#REF!</v>
      </c>
      <c r="J332" s="36" t="e">
        <f>SUMIFS(СВЦЭМ!#REF!,СВЦЭМ!$A$40:$A$783,$A332,СВЦЭМ!$B$40:$B$783,J$331)+'СЕТ СН'!$F$16</f>
        <v>#REF!</v>
      </c>
      <c r="K332" s="36" t="e">
        <f>SUMIFS(СВЦЭМ!#REF!,СВЦЭМ!$A$40:$A$783,$A332,СВЦЭМ!$B$40:$B$783,K$331)+'СЕТ СН'!$F$16</f>
        <v>#REF!</v>
      </c>
      <c r="L332" s="36" t="e">
        <f>SUMIFS(СВЦЭМ!#REF!,СВЦЭМ!$A$40:$A$783,$A332,СВЦЭМ!$B$40:$B$783,L$331)+'СЕТ СН'!$F$16</f>
        <v>#REF!</v>
      </c>
      <c r="M332" s="36" t="e">
        <f>SUMIFS(СВЦЭМ!#REF!,СВЦЭМ!$A$40:$A$783,$A332,СВЦЭМ!$B$40:$B$783,M$331)+'СЕТ СН'!$F$16</f>
        <v>#REF!</v>
      </c>
      <c r="N332" s="36" t="e">
        <f>SUMIFS(СВЦЭМ!#REF!,СВЦЭМ!$A$40:$A$783,$A332,СВЦЭМ!$B$40:$B$783,N$331)+'СЕТ СН'!$F$16</f>
        <v>#REF!</v>
      </c>
      <c r="O332" s="36" t="e">
        <f>SUMIFS(СВЦЭМ!#REF!,СВЦЭМ!$A$40:$A$783,$A332,СВЦЭМ!$B$40:$B$783,O$331)+'СЕТ СН'!$F$16</f>
        <v>#REF!</v>
      </c>
      <c r="P332" s="36" t="e">
        <f>SUMIFS(СВЦЭМ!#REF!,СВЦЭМ!$A$40:$A$783,$A332,СВЦЭМ!$B$40:$B$783,P$331)+'СЕТ СН'!$F$16</f>
        <v>#REF!</v>
      </c>
      <c r="Q332" s="36" t="e">
        <f>SUMIFS(СВЦЭМ!#REF!,СВЦЭМ!$A$40:$A$783,$A332,СВЦЭМ!$B$40:$B$783,Q$331)+'СЕТ СН'!$F$16</f>
        <v>#REF!</v>
      </c>
      <c r="R332" s="36" t="e">
        <f>SUMIFS(СВЦЭМ!#REF!,СВЦЭМ!$A$40:$A$783,$A332,СВЦЭМ!$B$40:$B$783,R$331)+'СЕТ СН'!$F$16</f>
        <v>#REF!</v>
      </c>
      <c r="S332" s="36" t="e">
        <f>SUMIFS(СВЦЭМ!#REF!,СВЦЭМ!$A$40:$A$783,$A332,СВЦЭМ!$B$40:$B$783,S$331)+'СЕТ СН'!$F$16</f>
        <v>#REF!</v>
      </c>
      <c r="T332" s="36" t="e">
        <f>SUMIFS(СВЦЭМ!#REF!,СВЦЭМ!$A$40:$A$783,$A332,СВЦЭМ!$B$40:$B$783,T$331)+'СЕТ СН'!$F$16</f>
        <v>#REF!</v>
      </c>
      <c r="U332" s="36" t="e">
        <f>SUMIFS(СВЦЭМ!#REF!,СВЦЭМ!$A$40:$A$783,$A332,СВЦЭМ!$B$40:$B$783,U$331)+'СЕТ СН'!$F$16</f>
        <v>#REF!</v>
      </c>
      <c r="V332" s="36" t="e">
        <f>SUMIFS(СВЦЭМ!#REF!,СВЦЭМ!$A$40:$A$783,$A332,СВЦЭМ!$B$40:$B$783,V$331)+'СЕТ СН'!$F$16</f>
        <v>#REF!</v>
      </c>
      <c r="W332" s="36" t="e">
        <f>SUMIFS(СВЦЭМ!#REF!,СВЦЭМ!$A$40:$A$783,$A332,СВЦЭМ!$B$40:$B$783,W$331)+'СЕТ СН'!$F$16</f>
        <v>#REF!</v>
      </c>
      <c r="X332" s="36" t="e">
        <f>SUMIFS(СВЦЭМ!#REF!,СВЦЭМ!$A$40:$A$783,$A332,СВЦЭМ!$B$40:$B$783,X$331)+'СЕТ СН'!$F$16</f>
        <v>#REF!</v>
      </c>
      <c r="Y332" s="36" t="e">
        <f>SUMIFS(СВЦЭМ!#REF!,СВЦЭМ!$A$40:$A$783,$A332,СВЦЭМ!$B$40:$B$783,Y$331)+'СЕТ СН'!$F$16</f>
        <v>#REF!</v>
      </c>
      <c r="AA332" s="45"/>
    </row>
    <row r="333" spans="1:27" ht="15.75" hidden="1" x14ac:dyDescent="0.2">
      <c r="A333" s="35">
        <f>A332+1</f>
        <v>44288</v>
      </c>
      <c r="B333" s="36" t="e">
        <f>SUMIFS(СВЦЭМ!#REF!,СВЦЭМ!$A$40:$A$783,$A333,СВЦЭМ!$B$40:$B$783,B$331)+'СЕТ СН'!$F$16</f>
        <v>#REF!</v>
      </c>
      <c r="C333" s="36" t="e">
        <f>SUMIFS(СВЦЭМ!#REF!,СВЦЭМ!$A$40:$A$783,$A333,СВЦЭМ!$B$40:$B$783,C$331)+'СЕТ СН'!$F$16</f>
        <v>#REF!</v>
      </c>
      <c r="D333" s="36" t="e">
        <f>SUMIFS(СВЦЭМ!#REF!,СВЦЭМ!$A$40:$A$783,$A333,СВЦЭМ!$B$40:$B$783,D$331)+'СЕТ СН'!$F$16</f>
        <v>#REF!</v>
      </c>
      <c r="E333" s="36" t="e">
        <f>SUMIFS(СВЦЭМ!#REF!,СВЦЭМ!$A$40:$A$783,$A333,СВЦЭМ!$B$40:$B$783,E$331)+'СЕТ СН'!$F$16</f>
        <v>#REF!</v>
      </c>
      <c r="F333" s="36" t="e">
        <f>SUMIFS(СВЦЭМ!#REF!,СВЦЭМ!$A$40:$A$783,$A333,СВЦЭМ!$B$40:$B$783,F$331)+'СЕТ СН'!$F$16</f>
        <v>#REF!</v>
      </c>
      <c r="G333" s="36" t="e">
        <f>SUMIFS(СВЦЭМ!#REF!,СВЦЭМ!$A$40:$A$783,$A333,СВЦЭМ!$B$40:$B$783,G$331)+'СЕТ СН'!$F$16</f>
        <v>#REF!</v>
      </c>
      <c r="H333" s="36" t="e">
        <f>SUMIFS(СВЦЭМ!#REF!,СВЦЭМ!$A$40:$A$783,$A333,СВЦЭМ!$B$40:$B$783,H$331)+'СЕТ СН'!$F$16</f>
        <v>#REF!</v>
      </c>
      <c r="I333" s="36" t="e">
        <f>SUMIFS(СВЦЭМ!#REF!,СВЦЭМ!$A$40:$A$783,$A333,СВЦЭМ!$B$40:$B$783,I$331)+'СЕТ СН'!$F$16</f>
        <v>#REF!</v>
      </c>
      <c r="J333" s="36" t="e">
        <f>SUMIFS(СВЦЭМ!#REF!,СВЦЭМ!$A$40:$A$783,$A333,СВЦЭМ!$B$40:$B$783,J$331)+'СЕТ СН'!$F$16</f>
        <v>#REF!</v>
      </c>
      <c r="K333" s="36" t="e">
        <f>SUMIFS(СВЦЭМ!#REF!,СВЦЭМ!$A$40:$A$783,$A333,СВЦЭМ!$B$40:$B$783,K$331)+'СЕТ СН'!$F$16</f>
        <v>#REF!</v>
      </c>
      <c r="L333" s="36" t="e">
        <f>SUMIFS(СВЦЭМ!#REF!,СВЦЭМ!$A$40:$A$783,$A333,СВЦЭМ!$B$40:$B$783,L$331)+'СЕТ СН'!$F$16</f>
        <v>#REF!</v>
      </c>
      <c r="M333" s="36" t="e">
        <f>SUMIFS(СВЦЭМ!#REF!,СВЦЭМ!$A$40:$A$783,$A333,СВЦЭМ!$B$40:$B$783,M$331)+'СЕТ СН'!$F$16</f>
        <v>#REF!</v>
      </c>
      <c r="N333" s="36" t="e">
        <f>SUMIFS(СВЦЭМ!#REF!,СВЦЭМ!$A$40:$A$783,$A333,СВЦЭМ!$B$40:$B$783,N$331)+'СЕТ СН'!$F$16</f>
        <v>#REF!</v>
      </c>
      <c r="O333" s="36" t="e">
        <f>SUMIFS(СВЦЭМ!#REF!,СВЦЭМ!$A$40:$A$783,$A333,СВЦЭМ!$B$40:$B$783,O$331)+'СЕТ СН'!$F$16</f>
        <v>#REF!</v>
      </c>
      <c r="P333" s="36" t="e">
        <f>SUMIFS(СВЦЭМ!#REF!,СВЦЭМ!$A$40:$A$783,$A333,СВЦЭМ!$B$40:$B$783,P$331)+'СЕТ СН'!$F$16</f>
        <v>#REF!</v>
      </c>
      <c r="Q333" s="36" t="e">
        <f>SUMIFS(СВЦЭМ!#REF!,СВЦЭМ!$A$40:$A$783,$A333,СВЦЭМ!$B$40:$B$783,Q$331)+'СЕТ СН'!$F$16</f>
        <v>#REF!</v>
      </c>
      <c r="R333" s="36" t="e">
        <f>SUMIFS(СВЦЭМ!#REF!,СВЦЭМ!$A$40:$A$783,$A333,СВЦЭМ!$B$40:$B$783,R$331)+'СЕТ СН'!$F$16</f>
        <v>#REF!</v>
      </c>
      <c r="S333" s="36" t="e">
        <f>SUMIFS(СВЦЭМ!#REF!,СВЦЭМ!$A$40:$A$783,$A333,СВЦЭМ!$B$40:$B$783,S$331)+'СЕТ СН'!$F$16</f>
        <v>#REF!</v>
      </c>
      <c r="T333" s="36" t="e">
        <f>SUMIFS(СВЦЭМ!#REF!,СВЦЭМ!$A$40:$A$783,$A333,СВЦЭМ!$B$40:$B$783,T$331)+'СЕТ СН'!$F$16</f>
        <v>#REF!</v>
      </c>
      <c r="U333" s="36" t="e">
        <f>SUMIFS(СВЦЭМ!#REF!,СВЦЭМ!$A$40:$A$783,$A333,СВЦЭМ!$B$40:$B$783,U$331)+'СЕТ СН'!$F$16</f>
        <v>#REF!</v>
      </c>
      <c r="V333" s="36" t="e">
        <f>SUMIFS(СВЦЭМ!#REF!,СВЦЭМ!$A$40:$A$783,$A333,СВЦЭМ!$B$40:$B$783,V$331)+'СЕТ СН'!$F$16</f>
        <v>#REF!</v>
      </c>
      <c r="W333" s="36" t="e">
        <f>SUMIFS(СВЦЭМ!#REF!,СВЦЭМ!$A$40:$A$783,$A333,СВЦЭМ!$B$40:$B$783,W$331)+'СЕТ СН'!$F$16</f>
        <v>#REF!</v>
      </c>
      <c r="X333" s="36" t="e">
        <f>SUMIFS(СВЦЭМ!#REF!,СВЦЭМ!$A$40:$A$783,$A333,СВЦЭМ!$B$40:$B$783,X$331)+'СЕТ СН'!$F$16</f>
        <v>#REF!</v>
      </c>
      <c r="Y333" s="36" t="e">
        <f>SUMIFS(СВЦЭМ!#REF!,СВЦЭМ!$A$40:$A$783,$A333,СВЦЭМ!$B$40:$B$783,Y$331)+'СЕТ СН'!$F$16</f>
        <v>#REF!</v>
      </c>
    </row>
    <row r="334" spans="1:27" ht="15.75" hidden="1" x14ac:dyDescent="0.2">
      <c r="A334" s="35">
        <f t="shared" ref="A334:A362" si="9">A333+1</f>
        <v>44289</v>
      </c>
      <c r="B334" s="36" t="e">
        <f>SUMIFS(СВЦЭМ!#REF!,СВЦЭМ!$A$40:$A$783,$A334,СВЦЭМ!$B$40:$B$783,B$331)+'СЕТ СН'!$F$16</f>
        <v>#REF!</v>
      </c>
      <c r="C334" s="36" t="e">
        <f>SUMIFS(СВЦЭМ!#REF!,СВЦЭМ!$A$40:$A$783,$A334,СВЦЭМ!$B$40:$B$783,C$331)+'СЕТ СН'!$F$16</f>
        <v>#REF!</v>
      </c>
      <c r="D334" s="36" t="e">
        <f>SUMIFS(СВЦЭМ!#REF!,СВЦЭМ!$A$40:$A$783,$A334,СВЦЭМ!$B$40:$B$783,D$331)+'СЕТ СН'!$F$16</f>
        <v>#REF!</v>
      </c>
      <c r="E334" s="36" t="e">
        <f>SUMIFS(СВЦЭМ!#REF!,СВЦЭМ!$A$40:$A$783,$A334,СВЦЭМ!$B$40:$B$783,E$331)+'СЕТ СН'!$F$16</f>
        <v>#REF!</v>
      </c>
      <c r="F334" s="36" t="e">
        <f>SUMIFS(СВЦЭМ!#REF!,СВЦЭМ!$A$40:$A$783,$A334,СВЦЭМ!$B$40:$B$783,F$331)+'СЕТ СН'!$F$16</f>
        <v>#REF!</v>
      </c>
      <c r="G334" s="36" t="e">
        <f>SUMIFS(СВЦЭМ!#REF!,СВЦЭМ!$A$40:$A$783,$A334,СВЦЭМ!$B$40:$B$783,G$331)+'СЕТ СН'!$F$16</f>
        <v>#REF!</v>
      </c>
      <c r="H334" s="36" t="e">
        <f>SUMIFS(СВЦЭМ!#REF!,СВЦЭМ!$A$40:$A$783,$A334,СВЦЭМ!$B$40:$B$783,H$331)+'СЕТ СН'!$F$16</f>
        <v>#REF!</v>
      </c>
      <c r="I334" s="36" t="e">
        <f>SUMIFS(СВЦЭМ!#REF!,СВЦЭМ!$A$40:$A$783,$A334,СВЦЭМ!$B$40:$B$783,I$331)+'СЕТ СН'!$F$16</f>
        <v>#REF!</v>
      </c>
      <c r="J334" s="36" t="e">
        <f>SUMIFS(СВЦЭМ!#REF!,СВЦЭМ!$A$40:$A$783,$A334,СВЦЭМ!$B$40:$B$783,J$331)+'СЕТ СН'!$F$16</f>
        <v>#REF!</v>
      </c>
      <c r="K334" s="36" t="e">
        <f>SUMIFS(СВЦЭМ!#REF!,СВЦЭМ!$A$40:$A$783,$A334,СВЦЭМ!$B$40:$B$783,K$331)+'СЕТ СН'!$F$16</f>
        <v>#REF!</v>
      </c>
      <c r="L334" s="36" t="e">
        <f>SUMIFS(СВЦЭМ!#REF!,СВЦЭМ!$A$40:$A$783,$A334,СВЦЭМ!$B$40:$B$783,L$331)+'СЕТ СН'!$F$16</f>
        <v>#REF!</v>
      </c>
      <c r="M334" s="36" t="e">
        <f>SUMIFS(СВЦЭМ!#REF!,СВЦЭМ!$A$40:$A$783,$A334,СВЦЭМ!$B$40:$B$783,M$331)+'СЕТ СН'!$F$16</f>
        <v>#REF!</v>
      </c>
      <c r="N334" s="36" t="e">
        <f>SUMIFS(СВЦЭМ!#REF!,СВЦЭМ!$A$40:$A$783,$A334,СВЦЭМ!$B$40:$B$783,N$331)+'СЕТ СН'!$F$16</f>
        <v>#REF!</v>
      </c>
      <c r="O334" s="36" t="e">
        <f>SUMIFS(СВЦЭМ!#REF!,СВЦЭМ!$A$40:$A$783,$A334,СВЦЭМ!$B$40:$B$783,O$331)+'СЕТ СН'!$F$16</f>
        <v>#REF!</v>
      </c>
      <c r="P334" s="36" t="e">
        <f>SUMIFS(СВЦЭМ!#REF!,СВЦЭМ!$A$40:$A$783,$A334,СВЦЭМ!$B$40:$B$783,P$331)+'СЕТ СН'!$F$16</f>
        <v>#REF!</v>
      </c>
      <c r="Q334" s="36" t="e">
        <f>SUMIFS(СВЦЭМ!#REF!,СВЦЭМ!$A$40:$A$783,$A334,СВЦЭМ!$B$40:$B$783,Q$331)+'СЕТ СН'!$F$16</f>
        <v>#REF!</v>
      </c>
      <c r="R334" s="36" t="e">
        <f>SUMIFS(СВЦЭМ!#REF!,СВЦЭМ!$A$40:$A$783,$A334,СВЦЭМ!$B$40:$B$783,R$331)+'СЕТ СН'!$F$16</f>
        <v>#REF!</v>
      </c>
      <c r="S334" s="36" t="e">
        <f>SUMIFS(СВЦЭМ!#REF!,СВЦЭМ!$A$40:$A$783,$A334,СВЦЭМ!$B$40:$B$783,S$331)+'СЕТ СН'!$F$16</f>
        <v>#REF!</v>
      </c>
      <c r="T334" s="36" t="e">
        <f>SUMIFS(СВЦЭМ!#REF!,СВЦЭМ!$A$40:$A$783,$A334,СВЦЭМ!$B$40:$B$783,T$331)+'СЕТ СН'!$F$16</f>
        <v>#REF!</v>
      </c>
      <c r="U334" s="36" t="e">
        <f>SUMIFS(СВЦЭМ!#REF!,СВЦЭМ!$A$40:$A$783,$A334,СВЦЭМ!$B$40:$B$783,U$331)+'СЕТ СН'!$F$16</f>
        <v>#REF!</v>
      </c>
      <c r="V334" s="36" t="e">
        <f>SUMIFS(СВЦЭМ!#REF!,СВЦЭМ!$A$40:$A$783,$A334,СВЦЭМ!$B$40:$B$783,V$331)+'СЕТ СН'!$F$16</f>
        <v>#REF!</v>
      </c>
      <c r="W334" s="36" t="e">
        <f>SUMIFS(СВЦЭМ!#REF!,СВЦЭМ!$A$40:$A$783,$A334,СВЦЭМ!$B$40:$B$783,W$331)+'СЕТ СН'!$F$16</f>
        <v>#REF!</v>
      </c>
      <c r="X334" s="36" t="e">
        <f>SUMIFS(СВЦЭМ!#REF!,СВЦЭМ!$A$40:$A$783,$A334,СВЦЭМ!$B$40:$B$783,X$331)+'СЕТ СН'!$F$16</f>
        <v>#REF!</v>
      </c>
      <c r="Y334" s="36" t="e">
        <f>SUMIFS(СВЦЭМ!#REF!,СВЦЭМ!$A$40:$A$783,$A334,СВЦЭМ!$B$40:$B$783,Y$331)+'СЕТ СН'!$F$16</f>
        <v>#REF!</v>
      </c>
    </row>
    <row r="335" spans="1:27" ht="15.75" hidden="1" x14ac:dyDescent="0.2">
      <c r="A335" s="35">
        <f t="shared" si="9"/>
        <v>44290</v>
      </c>
      <c r="B335" s="36" t="e">
        <f>SUMIFS(СВЦЭМ!#REF!,СВЦЭМ!$A$40:$A$783,$A335,СВЦЭМ!$B$40:$B$783,B$331)+'СЕТ СН'!$F$16</f>
        <v>#REF!</v>
      </c>
      <c r="C335" s="36" t="e">
        <f>SUMIFS(СВЦЭМ!#REF!,СВЦЭМ!$A$40:$A$783,$A335,СВЦЭМ!$B$40:$B$783,C$331)+'СЕТ СН'!$F$16</f>
        <v>#REF!</v>
      </c>
      <c r="D335" s="36" t="e">
        <f>SUMIFS(СВЦЭМ!#REF!,СВЦЭМ!$A$40:$A$783,$A335,СВЦЭМ!$B$40:$B$783,D$331)+'СЕТ СН'!$F$16</f>
        <v>#REF!</v>
      </c>
      <c r="E335" s="36" t="e">
        <f>SUMIFS(СВЦЭМ!#REF!,СВЦЭМ!$A$40:$A$783,$A335,СВЦЭМ!$B$40:$B$783,E$331)+'СЕТ СН'!$F$16</f>
        <v>#REF!</v>
      </c>
      <c r="F335" s="36" t="e">
        <f>SUMIFS(СВЦЭМ!#REF!,СВЦЭМ!$A$40:$A$783,$A335,СВЦЭМ!$B$40:$B$783,F$331)+'СЕТ СН'!$F$16</f>
        <v>#REF!</v>
      </c>
      <c r="G335" s="36" t="e">
        <f>SUMIFS(СВЦЭМ!#REF!,СВЦЭМ!$A$40:$A$783,$A335,СВЦЭМ!$B$40:$B$783,G$331)+'СЕТ СН'!$F$16</f>
        <v>#REF!</v>
      </c>
      <c r="H335" s="36" t="e">
        <f>SUMIFS(СВЦЭМ!#REF!,СВЦЭМ!$A$40:$A$783,$A335,СВЦЭМ!$B$40:$B$783,H$331)+'СЕТ СН'!$F$16</f>
        <v>#REF!</v>
      </c>
      <c r="I335" s="36" t="e">
        <f>SUMIFS(СВЦЭМ!#REF!,СВЦЭМ!$A$40:$A$783,$A335,СВЦЭМ!$B$40:$B$783,I$331)+'СЕТ СН'!$F$16</f>
        <v>#REF!</v>
      </c>
      <c r="J335" s="36" t="e">
        <f>SUMIFS(СВЦЭМ!#REF!,СВЦЭМ!$A$40:$A$783,$A335,СВЦЭМ!$B$40:$B$783,J$331)+'СЕТ СН'!$F$16</f>
        <v>#REF!</v>
      </c>
      <c r="K335" s="36" t="e">
        <f>SUMIFS(СВЦЭМ!#REF!,СВЦЭМ!$A$40:$A$783,$A335,СВЦЭМ!$B$40:$B$783,K$331)+'СЕТ СН'!$F$16</f>
        <v>#REF!</v>
      </c>
      <c r="L335" s="36" t="e">
        <f>SUMIFS(СВЦЭМ!#REF!,СВЦЭМ!$A$40:$A$783,$A335,СВЦЭМ!$B$40:$B$783,L$331)+'СЕТ СН'!$F$16</f>
        <v>#REF!</v>
      </c>
      <c r="M335" s="36" t="e">
        <f>SUMIFS(СВЦЭМ!#REF!,СВЦЭМ!$A$40:$A$783,$A335,СВЦЭМ!$B$40:$B$783,M$331)+'СЕТ СН'!$F$16</f>
        <v>#REF!</v>
      </c>
      <c r="N335" s="36" t="e">
        <f>SUMIFS(СВЦЭМ!#REF!,СВЦЭМ!$A$40:$A$783,$A335,СВЦЭМ!$B$40:$B$783,N$331)+'СЕТ СН'!$F$16</f>
        <v>#REF!</v>
      </c>
      <c r="O335" s="36" t="e">
        <f>SUMIFS(СВЦЭМ!#REF!,СВЦЭМ!$A$40:$A$783,$A335,СВЦЭМ!$B$40:$B$783,O$331)+'СЕТ СН'!$F$16</f>
        <v>#REF!</v>
      </c>
      <c r="P335" s="36" t="e">
        <f>SUMIFS(СВЦЭМ!#REF!,СВЦЭМ!$A$40:$A$783,$A335,СВЦЭМ!$B$40:$B$783,P$331)+'СЕТ СН'!$F$16</f>
        <v>#REF!</v>
      </c>
      <c r="Q335" s="36" t="e">
        <f>SUMIFS(СВЦЭМ!#REF!,СВЦЭМ!$A$40:$A$783,$A335,СВЦЭМ!$B$40:$B$783,Q$331)+'СЕТ СН'!$F$16</f>
        <v>#REF!</v>
      </c>
      <c r="R335" s="36" t="e">
        <f>SUMIFS(СВЦЭМ!#REF!,СВЦЭМ!$A$40:$A$783,$A335,СВЦЭМ!$B$40:$B$783,R$331)+'СЕТ СН'!$F$16</f>
        <v>#REF!</v>
      </c>
      <c r="S335" s="36" t="e">
        <f>SUMIFS(СВЦЭМ!#REF!,СВЦЭМ!$A$40:$A$783,$A335,СВЦЭМ!$B$40:$B$783,S$331)+'СЕТ СН'!$F$16</f>
        <v>#REF!</v>
      </c>
      <c r="T335" s="36" t="e">
        <f>SUMIFS(СВЦЭМ!#REF!,СВЦЭМ!$A$40:$A$783,$A335,СВЦЭМ!$B$40:$B$783,T$331)+'СЕТ СН'!$F$16</f>
        <v>#REF!</v>
      </c>
      <c r="U335" s="36" t="e">
        <f>SUMIFS(СВЦЭМ!#REF!,СВЦЭМ!$A$40:$A$783,$A335,СВЦЭМ!$B$40:$B$783,U$331)+'СЕТ СН'!$F$16</f>
        <v>#REF!</v>
      </c>
      <c r="V335" s="36" t="e">
        <f>SUMIFS(СВЦЭМ!#REF!,СВЦЭМ!$A$40:$A$783,$A335,СВЦЭМ!$B$40:$B$783,V$331)+'СЕТ СН'!$F$16</f>
        <v>#REF!</v>
      </c>
      <c r="W335" s="36" t="e">
        <f>SUMIFS(СВЦЭМ!#REF!,СВЦЭМ!$A$40:$A$783,$A335,СВЦЭМ!$B$40:$B$783,W$331)+'СЕТ СН'!$F$16</f>
        <v>#REF!</v>
      </c>
      <c r="X335" s="36" t="e">
        <f>SUMIFS(СВЦЭМ!#REF!,СВЦЭМ!$A$40:$A$783,$A335,СВЦЭМ!$B$40:$B$783,X$331)+'СЕТ СН'!$F$16</f>
        <v>#REF!</v>
      </c>
      <c r="Y335" s="36" t="e">
        <f>SUMIFS(СВЦЭМ!#REF!,СВЦЭМ!$A$40:$A$783,$A335,СВЦЭМ!$B$40:$B$783,Y$331)+'СЕТ СН'!$F$16</f>
        <v>#REF!</v>
      </c>
    </row>
    <row r="336" spans="1:27" ht="15.75" hidden="1" x14ac:dyDescent="0.2">
      <c r="A336" s="35">
        <f t="shared" si="9"/>
        <v>44291</v>
      </c>
      <c r="B336" s="36" t="e">
        <f>SUMIFS(СВЦЭМ!#REF!,СВЦЭМ!$A$40:$A$783,$A336,СВЦЭМ!$B$40:$B$783,B$331)+'СЕТ СН'!$F$16</f>
        <v>#REF!</v>
      </c>
      <c r="C336" s="36" t="e">
        <f>SUMIFS(СВЦЭМ!#REF!,СВЦЭМ!$A$40:$A$783,$A336,СВЦЭМ!$B$40:$B$783,C$331)+'СЕТ СН'!$F$16</f>
        <v>#REF!</v>
      </c>
      <c r="D336" s="36" t="e">
        <f>SUMIFS(СВЦЭМ!#REF!,СВЦЭМ!$A$40:$A$783,$A336,СВЦЭМ!$B$40:$B$783,D$331)+'СЕТ СН'!$F$16</f>
        <v>#REF!</v>
      </c>
      <c r="E336" s="36" t="e">
        <f>SUMIFS(СВЦЭМ!#REF!,СВЦЭМ!$A$40:$A$783,$A336,СВЦЭМ!$B$40:$B$783,E$331)+'СЕТ СН'!$F$16</f>
        <v>#REF!</v>
      </c>
      <c r="F336" s="36" t="e">
        <f>SUMIFS(СВЦЭМ!#REF!,СВЦЭМ!$A$40:$A$783,$A336,СВЦЭМ!$B$40:$B$783,F$331)+'СЕТ СН'!$F$16</f>
        <v>#REF!</v>
      </c>
      <c r="G336" s="36" t="e">
        <f>SUMIFS(СВЦЭМ!#REF!,СВЦЭМ!$A$40:$A$783,$A336,СВЦЭМ!$B$40:$B$783,G$331)+'СЕТ СН'!$F$16</f>
        <v>#REF!</v>
      </c>
      <c r="H336" s="36" t="e">
        <f>SUMIFS(СВЦЭМ!#REF!,СВЦЭМ!$A$40:$A$783,$A336,СВЦЭМ!$B$40:$B$783,H$331)+'СЕТ СН'!$F$16</f>
        <v>#REF!</v>
      </c>
      <c r="I336" s="36" t="e">
        <f>SUMIFS(СВЦЭМ!#REF!,СВЦЭМ!$A$40:$A$783,$A336,СВЦЭМ!$B$40:$B$783,I$331)+'СЕТ СН'!$F$16</f>
        <v>#REF!</v>
      </c>
      <c r="J336" s="36" t="e">
        <f>SUMIFS(СВЦЭМ!#REF!,СВЦЭМ!$A$40:$A$783,$A336,СВЦЭМ!$B$40:$B$783,J$331)+'СЕТ СН'!$F$16</f>
        <v>#REF!</v>
      </c>
      <c r="K336" s="36" t="e">
        <f>SUMIFS(СВЦЭМ!#REF!,СВЦЭМ!$A$40:$A$783,$A336,СВЦЭМ!$B$40:$B$783,K$331)+'СЕТ СН'!$F$16</f>
        <v>#REF!</v>
      </c>
      <c r="L336" s="36" t="e">
        <f>SUMIFS(СВЦЭМ!#REF!,СВЦЭМ!$A$40:$A$783,$A336,СВЦЭМ!$B$40:$B$783,L$331)+'СЕТ СН'!$F$16</f>
        <v>#REF!</v>
      </c>
      <c r="M336" s="36" t="e">
        <f>SUMIFS(СВЦЭМ!#REF!,СВЦЭМ!$A$40:$A$783,$A336,СВЦЭМ!$B$40:$B$783,M$331)+'СЕТ СН'!$F$16</f>
        <v>#REF!</v>
      </c>
      <c r="N336" s="36" t="e">
        <f>SUMIFS(СВЦЭМ!#REF!,СВЦЭМ!$A$40:$A$783,$A336,СВЦЭМ!$B$40:$B$783,N$331)+'СЕТ СН'!$F$16</f>
        <v>#REF!</v>
      </c>
      <c r="O336" s="36" t="e">
        <f>SUMIFS(СВЦЭМ!#REF!,СВЦЭМ!$A$40:$A$783,$A336,СВЦЭМ!$B$40:$B$783,O$331)+'СЕТ СН'!$F$16</f>
        <v>#REF!</v>
      </c>
      <c r="P336" s="36" t="e">
        <f>SUMIFS(СВЦЭМ!#REF!,СВЦЭМ!$A$40:$A$783,$A336,СВЦЭМ!$B$40:$B$783,P$331)+'СЕТ СН'!$F$16</f>
        <v>#REF!</v>
      </c>
      <c r="Q336" s="36" t="e">
        <f>SUMIFS(СВЦЭМ!#REF!,СВЦЭМ!$A$40:$A$783,$A336,СВЦЭМ!$B$40:$B$783,Q$331)+'СЕТ СН'!$F$16</f>
        <v>#REF!</v>
      </c>
      <c r="R336" s="36" t="e">
        <f>SUMIFS(СВЦЭМ!#REF!,СВЦЭМ!$A$40:$A$783,$A336,СВЦЭМ!$B$40:$B$783,R$331)+'СЕТ СН'!$F$16</f>
        <v>#REF!</v>
      </c>
      <c r="S336" s="36" t="e">
        <f>SUMIFS(СВЦЭМ!#REF!,СВЦЭМ!$A$40:$A$783,$A336,СВЦЭМ!$B$40:$B$783,S$331)+'СЕТ СН'!$F$16</f>
        <v>#REF!</v>
      </c>
      <c r="T336" s="36" t="e">
        <f>SUMIFS(СВЦЭМ!#REF!,СВЦЭМ!$A$40:$A$783,$A336,СВЦЭМ!$B$40:$B$783,T$331)+'СЕТ СН'!$F$16</f>
        <v>#REF!</v>
      </c>
      <c r="U336" s="36" t="e">
        <f>SUMIFS(СВЦЭМ!#REF!,СВЦЭМ!$A$40:$A$783,$A336,СВЦЭМ!$B$40:$B$783,U$331)+'СЕТ СН'!$F$16</f>
        <v>#REF!</v>
      </c>
      <c r="V336" s="36" t="e">
        <f>SUMIFS(СВЦЭМ!#REF!,СВЦЭМ!$A$40:$A$783,$A336,СВЦЭМ!$B$40:$B$783,V$331)+'СЕТ СН'!$F$16</f>
        <v>#REF!</v>
      </c>
      <c r="W336" s="36" t="e">
        <f>SUMIFS(СВЦЭМ!#REF!,СВЦЭМ!$A$40:$A$783,$A336,СВЦЭМ!$B$40:$B$783,W$331)+'СЕТ СН'!$F$16</f>
        <v>#REF!</v>
      </c>
      <c r="X336" s="36" t="e">
        <f>SUMIFS(СВЦЭМ!#REF!,СВЦЭМ!$A$40:$A$783,$A336,СВЦЭМ!$B$40:$B$783,X$331)+'СЕТ СН'!$F$16</f>
        <v>#REF!</v>
      </c>
      <c r="Y336" s="36" t="e">
        <f>SUMIFS(СВЦЭМ!#REF!,СВЦЭМ!$A$40:$A$783,$A336,СВЦЭМ!$B$40:$B$783,Y$331)+'СЕТ СН'!$F$16</f>
        <v>#REF!</v>
      </c>
    </row>
    <row r="337" spans="1:25" ht="15.75" hidden="1" x14ac:dyDescent="0.2">
      <c r="A337" s="35">
        <f t="shared" si="9"/>
        <v>44292</v>
      </c>
      <c r="B337" s="36" t="e">
        <f>SUMIFS(СВЦЭМ!#REF!,СВЦЭМ!$A$40:$A$783,$A337,СВЦЭМ!$B$40:$B$783,B$331)+'СЕТ СН'!$F$16</f>
        <v>#REF!</v>
      </c>
      <c r="C337" s="36" t="e">
        <f>SUMIFS(СВЦЭМ!#REF!,СВЦЭМ!$A$40:$A$783,$A337,СВЦЭМ!$B$40:$B$783,C$331)+'СЕТ СН'!$F$16</f>
        <v>#REF!</v>
      </c>
      <c r="D337" s="36" t="e">
        <f>SUMIFS(СВЦЭМ!#REF!,СВЦЭМ!$A$40:$A$783,$A337,СВЦЭМ!$B$40:$B$783,D$331)+'СЕТ СН'!$F$16</f>
        <v>#REF!</v>
      </c>
      <c r="E337" s="36" t="e">
        <f>SUMIFS(СВЦЭМ!#REF!,СВЦЭМ!$A$40:$A$783,$A337,СВЦЭМ!$B$40:$B$783,E$331)+'СЕТ СН'!$F$16</f>
        <v>#REF!</v>
      </c>
      <c r="F337" s="36" t="e">
        <f>SUMIFS(СВЦЭМ!#REF!,СВЦЭМ!$A$40:$A$783,$A337,СВЦЭМ!$B$40:$B$783,F$331)+'СЕТ СН'!$F$16</f>
        <v>#REF!</v>
      </c>
      <c r="G337" s="36" t="e">
        <f>SUMIFS(СВЦЭМ!#REF!,СВЦЭМ!$A$40:$A$783,$A337,СВЦЭМ!$B$40:$B$783,G$331)+'СЕТ СН'!$F$16</f>
        <v>#REF!</v>
      </c>
      <c r="H337" s="36" t="e">
        <f>SUMIFS(СВЦЭМ!#REF!,СВЦЭМ!$A$40:$A$783,$A337,СВЦЭМ!$B$40:$B$783,H$331)+'СЕТ СН'!$F$16</f>
        <v>#REF!</v>
      </c>
      <c r="I337" s="36" t="e">
        <f>SUMIFS(СВЦЭМ!#REF!,СВЦЭМ!$A$40:$A$783,$A337,СВЦЭМ!$B$40:$B$783,I$331)+'СЕТ СН'!$F$16</f>
        <v>#REF!</v>
      </c>
      <c r="J337" s="36" t="e">
        <f>SUMIFS(СВЦЭМ!#REF!,СВЦЭМ!$A$40:$A$783,$A337,СВЦЭМ!$B$40:$B$783,J$331)+'СЕТ СН'!$F$16</f>
        <v>#REF!</v>
      </c>
      <c r="K337" s="36" t="e">
        <f>SUMIFS(СВЦЭМ!#REF!,СВЦЭМ!$A$40:$A$783,$A337,СВЦЭМ!$B$40:$B$783,K$331)+'СЕТ СН'!$F$16</f>
        <v>#REF!</v>
      </c>
      <c r="L337" s="36" t="e">
        <f>SUMIFS(СВЦЭМ!#REF!,СВЦЭМ!$A$40:$A$783,$A337,СВЦЭМ!$B$40:$B$783,L$331)+'СЕТ СН'!$F$16</f>
        <v>#REF!</v>
      </c>
      <c r="M337" s="36" t="e">
        <f>SUMIFS(СВЦЭМ!#REF!,СВЦЭМ!$A$40:$A$783,$A337,СВЦЭМ!$B$40:$B$783,M$331)+'СЕТ СН'!$F$16</f>
        <v>#REF!</v>
      </c>
      <c r="N337" s="36" t="e">
        <f>SUMIFS(СВЦЭМ!#REF!,СВЦЭМ!$A$40:$A$783,$A337,СВЦЭМ!$B$40:$B$783,N$331)+'СЕТ СН'!$F$16</f>
        <v>#REF!</v>
      </c>
      <c r="O337" s="36" t="e">
        <f>SUMIFS(СВЦЭМ!#REF!,СВЦЭМ!$A$40:$A$783,$A337,СВЦЭМ!$B$40:$B$783,O$331)+'СЕТ СН'!$F$16</f>
        <v>#REF!</v>
      </c>
      <c r="P337" s="36" t="e">
        <f>SUMIFS(СВЦЭМ!#REF!,СВЦЭМ!$A$40:$A$783,$A337,СВЦЭМ!$B$40:$B$783,P$331)+'СЕТ СН'!$F$16</f>
        <v>#REF!</v>
      </c>
      <c r="Q337" s="36" t="e">
        <f>SUMIFS(СВЦЭМ!#REF!,СВЦЭМ!$A$40:$A$783,$A337,СВЦЭМ!$B$40:$B$783,Q$331)+'СЕТ СН'!$F$16</f>
        <v>#REF!</v>
      </c>
      <c r="R337" s="36" t="e">
        <f>SUMIFS(СВЦЭМ!#REF!,СВЦЭМ!$A$40:$A$783,$A337,СВЦЭМ!$B$40:$B$783,R$331)+'СЕТ СН'!$F$16</f>
        <v>#REF!</v>
      </c>
      <c r="S337" s="36" t="e">
        <f>SUMIFS(СВЦЭМ!#REF!,СВЦЭМ!$A$40:$A$783,$A337,СВЦЭМ!$B$40:$B$783,S$331)+'СЕТ СН'!$F$16</f>
        <v>#REF!</v>
      </c>
      <c r="T337" s="36" t="e">
        <f>SUMIFS(СВЦЭМ!#REF!,СВЦЭМ!$A$40:$A$783,$A337,СВЦЭМ!$B$40:$B$783,T$331)+'СЕТ СН'!$F$16</f>
        <v>#REF!</v>
      </c>
      <c r="U337" s="36" t="e">
        <f>SUMIFS(СВЦЭМ!#REF!,СВЦЭМ!$A$40:$A$783,$A337,СВЦЭМ!$B$40:$B$783,U$331)+'СЕТ СН'!$F$16</f>
        <v>#REF!</v>
      </c>
      <c r="V337" s="36" t="e">
        <f>SUMIFS(СВЦЭМ!#REF!,СВЦЭМ!$A$40:$A$783,$A337,СВЦЭМ!$B$40:$B$783,V$331)+'СЕТ СН'!$F$16</f>
        <v>#REF!</v>
      </c>
      <c r="W337" s="36" t="e">
        <f>SUMIFS(СВЦЭМ!#REF!,СВЦЭМ!$A$40:$A$783,$A337,СВЦЭМ!$B$40:$B$783,W$331)+'СЕТ СН'!$F$16</f>
        <v>#REF!</v>
      </c>
      <c r="X337" s="36" t="e">
        <f>SUMIFS(СВЦЭМ!#REF!,СВЦЭМ!$A$40:$A$783,$A337,СВЦЭМ!$B$40:$B$783,X$331)+'СЕТ СН'!$F$16</f>
        <v>#REF!</v>
      </c>
      <c r="Y337" s="36" t="e">
        <f>SUMIFS(СВЦЭМ!#REF!,СВЦЭМ!$A$40:$A$783,$A337,СВЦЭМ!$B$40:$B$783,Y$331)+'СЕТ СН'!$F$16</f>
        <v>#REF!</v>
      </c>
    </row>
    <row r="338" spans="1:25" ht="15.75" hidden="1" x14ac:dyDescent="0.2">
      <c r="A338" s="35">
        <f t="shared" si="9"/>
        <v>44293</v>
      </c>
      <c r="B338" s="36" t="e">
        <f>SUMIFS(СВЦЭМ!#REF!,СВЦЭМ!$A$40:$A$783,$A338,СВЦЭМ!$B$40:$B$783,B$331)+'СЕТ СН'!$F$16</f>
        <v>#REF!</v>
      </c>
      <c r="C338" s="36" t="e">
        <f>SUMIFS(СВЦЭМ!#REF!,СВЦЭМ!$A$40:$A$783,$A338,СВЦЭМ!$B$40:$B$783,C$331)+'СЕТ СН'!$F$16</f>
        <v>#REF!</v>
      </c>
      <c r="D338" s="36" t="e">
        <f>SUMIFS(СВЦЭМ!#REF!,СВЦЭМ!$A$40:$A$783,$A338,СВЦЭМ!$B$40:$B$783,D$331)+'СЕТ СН'!$F$16</f>
        <v>#REF!</v>
      </c>
      <c r="E338" s="36" t="e">
        <f>SUMIFS(СВЦЭМ!#REF!,СВЦЭМ!$A$40:$A$783,$A338,СВЦЭМ!$B$40:$B$783,E$331)+'СЕТ СН'!$F$16</f>
        <v>#REF!</v>
      </c>
      <c r="F338" s="36" t="e">
        <f>SUMIFS(СВЦЭМ!#REF!,СВЦЭМ!$A$40:$A$783,$A338,СВЦЭМ!$B$40:$B$783,F$331)+'СЕТ СН'!$F$16</f>
        <v>#REF!</v>
      </c>
      <c r="G338" s="36" t="e">
        <f>SUMIFS(СВЦЭМ!#REF!,СВЦЭМ!$A$40:$A$783,$A338,СВЦЭМ!$B$40:$B$783,G$331)+'СЕТ СН'!$F$16</f>
        <v>#REF!</v>
      </c>
      <c r="H338" s="36" t="e">
        <f>SUMIFS(СВЦЭМ!#REF!,СВЦЭМ!$A$40:$A$783,$A338,СВЦЭМ!$B$40:$B$783,H$331)+'СЕТ СН'!$F$16</f>
        <v>#REF!</v>
      </c>
      <c r="I338" s="36" t="e">
        <f>SUMIFS(СВЦЭМ!#REF!,СВЦЭМ!$A$40:$A$783,$A338,СВЦЭМ!$B$40:$B$783,I$331)+'СЕТ СН'!$F$16</f>
        <v>#REF!</v>
      </c>
      <c r="J338" s="36" t="e">
        <f>SUMIFS(СВЦЭМ!#REF!,СВЦЭМ!$A$40:$A$783,$A338,СВЦЭМ!$B$40:$B$783,J$331)+'СЕТ СН'!$F$16</f>
        <v>#REF!</v>
      </c>
      <c r="K338" s="36" t="e">
        <f>SUMIFS(СВЦЭМ!#REF!,СВЦЭМ!$A$40:$A$783,$A338,СВЦЭМ!$B$40:$B$783,K$331)+'СЕТ СН'!$F$16</f>
        <v>#REF!</v>
      </c>
      <c r="L338" s="36" t="e">
        <f>SUMIFS(СВЦЭМ!#REF!,СВЦЭМ!$A$40:$A$783,$A338,СВЦЭМ!$B$40:$B$783,L$331)+'СЕТ СН'!$F$16</f>
        <v>#REF!</v>
      </c>
      <c r="M338" s="36" t="e">
        <f>SUMIFS(СВЦЭМ!#REF!,СВЦЭМ!$A$40:$A$783,$A338,СВЦЭМ!$B$40:$B$783,M$331)+'СЕТ СН'!$F$16</f>
        <v>#REF!</v>
      </c>
      <c r="N338" s="36" t="e">
        <f>SUMIFS(СВЦЭМ!#REF!,СВЦЭМ!$A$40:$A$783,$A338,СВЦЭМ!$B$40:$B$783,N$331)+'СЕТ СН'!$F$16</f>
        <v>#REF!</v>
      </c>
      <c r="O338" s="36" t="e">
        <f>SUMIFS(СВЦЭМ!#REF!,СВЦЭМ!$A$40:$A$783,$A338,СВЦЭМ!$B$40:$B$783,O$331)+'СЕТ СН'!$F$16</f>
        <v>#REF!</v>
      </c>
      <c r="P338" s="36" t="e">
        <f>SUMIFS(СВЦЭМ!#REF!,СВЦЭМ!$A$40:$A$783,$A338,СВЦЭМ!$B$40:$B$783,P$331)+'СЕТ СН'!$F$16</f>
        <v>#REF!</v>
      </c>
      <c r="Q338" s="36" t="e">
        <f>SUMIFS(СВЦЭМ!#REF!,СВЦЭМ!$A$40:$A$783,$A338,СВЦЭМ!$B$40:$B$783,Q$331)+'СЕТ СН'!$F$16</f>
        <v>#REF!</v>
      </c>
      <c r="R338" s="36" t="e">
        <f>SUMIFS(СВЦЭМ!#REF!,СВЦЭМ!$A$40:$A$783,$A338,СВЦЭМ!$B$40:$B$783,R$331)+'СЕТ СН'!$F$16</f>
        <v>#REF!</v>
      </c>
      <c r="S338" s="36" t="e">
        <f>SUMIFS(СВЦЭМ!#REF!,СВЦЭМ!$A$40:$A$783,$A338,СВЦЭМ!$B$40:$B$783,S$331)+'СЕТ СН'!$F$16</f>
        <v>#REF!</v>
      </c>
      <c r="T338" s="36" t="e">
        <f>SUMIFS(СВЦЭМ!#REF!,СВЦЭМ!$A$40:$A$783,$A338,СВЦЭМ!$B$40:$B$783,T$331)+'СЕТ СН'!$F$16</f>
        <v>#REF!</v>
      </c>
      <c r="U338" s="36" t="e">
        <f>SUMIFS(СВЦЭМ!#REF!,СВЦЭМ!$A$40:$A$783,$A338,СВЦЭМ!$B$40:$B$783,U$331)+'СЕТ СН'!$F$16</f>
        <v>#REF!</v>
      </c>
      <c r="V338" s="36" t="e">
        <f>SUMIFS(СВЦЭМ!#REF!,СВЦЭМ!$A$40:$A$783,$A338,СВЦЭМ!$B$40:$B$783,V$331)+'СЕТ СН'!$F$16</f>
        <v>#REF!</v>
      </c>
      <c r="W338" s="36" t="e">
        <f>SUMIFS(СВЦЭМ!#REF!,СВЦЭМ!$A$40:$A$783,$A338,СВЦЭМ!$B$40:$B$783,W$331)+'СЕТ СН'!$F$16</f>
        <v>#REF!</v>
      </c>
      <c r="X338" s="36" t="e">
        <f>SUMIFS(СВЦЭМ!#REF!,СВЦЭМ!$A$40:$A$783,$A338,СВЦЭМ!$B$40:$B$783,X$331)+'СЕТ СН'!$F$16</f>
        <v>#REF!</v>
      </c>
      <c r="Y338" s="36" t="e">
        <f>SUMIFS(СВЦЭМ!#REF!,СВЦЭМ!$A$40:$A$783,$A338,СВЦЭМ!$B$40:$B$783,Y$331)+'СЕТ СН'!$F$16</f>
        <v>#REF!</v>
      </c>
    </row>
    <row r="339" spans="1:25" ht="15.75" hidden="1" x14ac:dyDescent="0.2">
      <c r="A339" s="35">
        <f t="shared" si="9"/>
        <v>44294</v>
      </c>
      <c r="B339" s="36" t="e">
        <f>SUMIFS(СВЦЭМ!#REF!,СВЦЭМ!$A$40:$A$783,$A339,СВЦЭМ!$B$40:$B$783,B$331)+'СЕТ СН'!$F$16</f>
        <v>#REF!</v>
      </c>
      <c r="C339" s="36" t="e">
        <f>SUMIFS(СВЦЭМ!#REF!,СВЦЭМ!$A$40:$A$783,$A339,СВЦЭМ!$B$40:$B$783,C$331)+'СЕТ СН'!$F$16</f>
        <v>#REF!</v>
      </c>
      <c r="D339" s="36" t="e">
        <f>SUMIFS(СВЦЭМ!#REF!,СВЦЭМ!$A$40:$A$783,$A339,СВЦЭМ!$B$40:$B$783,D$331)+'СЕТ СН'!$F$16</f>
        <v>#REF!</v>
      </c>
      <c r="E339" s="36" t="e">
        <f>SUMIFS(СВЦЭМ!#REF!,СВЦЭМ!$A$40:$A$783,$A339,СВЦЭМ!$B$40:$B$783,E$331)+'СЕТ СН'!$F$16</f>
        <v>#REF!</v>
      </c>
      <c r="F339" s="36" t="e">
        <f>SUMIFS(СВЦЭМ!#REF!,СВЦЭМ!$A$40:$A$783,$A339,СВЦЭМ!$B$40:$B$783,F$331)+'СЕТ СН'!$F$16</f>
        <v>#REF!</v>
      </c>
      <c r="G339" s="36" t="e">
        <f>SUMIFS(СВЦЭМ!#REF!,СВЦЭМ!$A$40:$A$783,$A339,СВЦЭМ!$B$40:$B$783,G$331)+'СЕТ СН'!$F$16</f>
        <v>#REF!</v>
      </c>
      <c r="H339" s="36" t="e">
        <f>SUMIFS(СВЦЭМ!#REF!,СВЦЭМ!$A$40:$A$783,$A339,СВЦЭМ!$B$40:$B$783,H$331)+'СЕТ СН'!$F$16</f>
        <v>#REF!</v>
      </c>
      <c r="I339" s="36" t="e">
        <f>SUMIFS(СВЦЭМ!#REF!,СВЦЭМ!$A$40:$A$783,$A339,СВЦЭМ!$B$40:$B$783,I$331)+'СЕТ СН'!$F$16</f>
        <v>#REF!</v>
      </c>
      <c r="J339" s="36" t="e">
        <f>SUMIFS(СВЦЭМ!#REF!,СВЦЭМ!$A$40:$A$783,$A339,СВЦЭМ!$B$40:$B$783,J$331)+'СЕТ СН'!$F$16</f>
        <v>#REF!</v>
      </c>
      <c r="K339" s="36" t="e">
        <f>SUMIFS(СВЦЭМ!#REF!,СВЦЭМ!$A$40:$A$783,$A339,СВЦЭМ!$B$40:$B$783,K$331)+'СЕТ СН'!$F$16</f>
        <v>#REF!</v>
      </c>
      <c r="L339" s="36" t="e">
        <f>SUMIFS(СВЦЭМ!#REF!,СВЦЭМ!$A$40:$A$783,$A339,СВЦЭМ!$B$40:$B$783,L$331)+'СЕТ СН'!$F$16</f>
        <v>#REF!</v>
      </c>
      <c r="M339" s="36" t="e">
        <f>SUMIFS(СВЦЭМ!#REF!,СВЦЭМ!$A$40:$A$783,$A339,СВЦЭМ!$B$40:$B$783,M$331)+'СЕТ СН'!$F$16</f>
        <v>#REF!</v>
      </c>
      <c r="N339" s="36" t="e">
        <f>SUMIFS(СВЦЭМ!#REF!,СВЦЭМ!$A$40:$A$783,$A339,СВЦЭМ!$B$40:$B$783,N$331)+'СЕТ СН'!$F$16</f>
        <v>#REF!</v>
      </c>
      <c r="O339" s="36" t="e">
        <f>SUMIFS(СВЦЭМ!#REF!,СВЦЭМ!$A$40:$A$783,$A339,СВЦЭМ!$B$40:$B$783,O$331)+'СЕТ СН'!$F$16</f>
        <v>#REF!</v>
      </c>
      <c r="P339" s="36" t="e">
        <f>SUMIFS(СВЦЭМ!#REF!,СВЦЭМ!$A$40:$A$783,$A339,СВЦЭМ!$B$40:$B$783,P$331)+'СЕТ СН'!$F$16</f>
        <v>#REF!</v>
      </c>
      <c r="Q339" s="36" t="e">
        <f>SUMIFS(СВЦЭМ!#REF!,СВЦЭМ!$A$40:$A$783,$A339,СВЦЭМ!$B$40:$B$783,Q$331)+'СЕТ СН'!$F$16</f>
        <v>#REF!</v>
      </c>
      <c r="R339" s="36" t="e">
        <f>SUMIFS(СВЦЭМ!#REF!,СВЦЭМ!$A$40:$A$783,$A339,СВЦЭМ!$B$40:$B$783,R$331)+'СЕТ СН'!$F$16</f>
        <v>#REF!</v>
      </c>
      <c r="S339" s="36" t="e">
        <f>SUMIFS(СВЦЭМ!#REF!,СВЦЭМ!$A$40:$A$783,$A339,СВЦЭМ!$B$40:$B$783,S$331)+'СЕТ СН'!$F$16</f>
        <v>#REF!</v>
      </c>
      <c r="T339" s="36" t="e">
        <f>SUMIFS(СВЦЭМ!#REF!,СВЦЭМ!$A$40:$A$783,$A339,СВЦЭМ!$B$40:$B$783,T$331)+'СЕТ СН'!$F$16</f>
        <v>#REF!</v>
      </c>
      <c r="U339" s="36" t="e">
        <f>SUMIFS(СВЦЭМ!#REF!,СВЦЭМ!$A$40:$A$783,$A339,СВЦЭМ!$B$40:$B$783,U$331)+'СЕТ СН'!$F$16</f>
        <v>#REF!</v>
      </c>
      <c r="V339" s="36" t="e">
        <f>SUMIFS(СВЦЭМ!#REF!,СВЦЭМ!$A$40:$A$783,$A339,СВЦЭМ!$B$40:$B$783,V$331)+'СЕТ СН'!$F$16</f>
        <v>#REF!</v>
      </c>
      <c r="W339" s="36" t="e">
        <f>SUMIFS(СВЦЭМ!#REF!,СВЦЭМ!$A$40:$A$783,$A339,СВЦЭМ!$B$40:$B$783,W$331)+'СЕТ СН'!$F$16</f>
        <v>#REF!</v>
      </c>
      <c r="X339" s="36" t="e">
        <f>SUMIFS(СВЦЭМ!#REF!,СВЦЭМ!$A$40:$A$783,$A339,СВЦЭМ!$B$40:$B$783,X$331)+'СЕТ СН'!$F$16</f>
        <v>#REF!</v>
      </c>
      <c r="Y339" s="36" t="e">
        <f>SUMIFS(СВЦЭМ!#REF!,СВЦЭМ!$A$40:$A$783,$A339,СВЦЭМ!$B$40:$B$783,Y$331)+'СЕТ СН'!$F$16</f>
        <v>#REF!</v>
      </c>
    </row>
    <row r="340" spans="1:25" ht="15.75" hidden="1" x14ac:dyDescent="0.2">
      <c r="A340" s="35">
        <f t="shared" si="9"/>
        <v>44295</v>
      </c>
      <c r="B340" s="36" t="e">
        <f>SUMIFS(СВЦЭМ!#REF!,СВЦЭМ!$A$40:$A$783,$A340,СВЦЭМ!$B$40:$B$783,B$331)+'СЕТ СН'!$F$16</f>
        <v>#REF!</v>
      </c>
      <c r="C340" s="36" t="e">
        <f>SUMIFS(СВЦЭМ!#REF!,СВЦЭМ!$A$40:$A$783,$A340,СВЦЭМ!$B$40:$B$783,C$331)+'СЕТ СН'!$F$16</f>
        <v>#REF!</v>
      </c>
      <c r="D340" s="36" t="e">
        <f>SUMIFS(СВЦЭМ!#REF!,СВЦЭМ!$A$40:$A$783,$A340,СВЦЭМ!$B$40:$B$783,D$331)+'СЕТ СН'!$F$16</f>
        <v>#REF!</v>
      </c>
      <c r="E340" s="36" t="e">
        <f>SUMIFS(СВЦЭМ!#REF!,СВЦЭМ!$A$40:$A$783,$A340,СВЦЭМ!$B$40:$B$783,E$331)+'СЕТ СН'!$F$16</f>
        <v>#REF!</v>
      </c>
      <c r="F340" s="36" t="e">
        <f>SUMIFS(СВЦЭМ!#REF!,СВЦЭМ!$A$40:$A$783,$A340,СВЦЭМ!$B$40:$B$783,F$331)+'СЕТ СН'!$F$16</f>
        <v>#REF!</v>
      </c>
      <c r="G340" s="36" t="e">
        <f>SUMIFS(СВЦЭМ!#REF!,СВЦЭМ!$A$40:$A$783,$A340,СВЦЭМ!$B$40:$B$783,G$331)+'СЕТ СН'!$F$16</f>
        <v>#REF!</v>
      </c>
      <c r="H340" s="36" t="e">
        <f>SUMIFS(СВЦЭМ!#REF!,СВЦЭМ!$A$40:$A$783,$A340,СВЦЭМ!$B$40:$B$783,H$331)+'СЕТ СН'!$F$16</f>
        <v>#REF!</v>
      </c>
      <c r="I340" s="36" t="e">
        <f>SUMIFS(СВЦЭМ!#REF!,СВЦЭМ!$A$40:$A$783,$A340,СВЦЭМ!$B$40:$B$783,I$331)+'СЕТ СН'!$F$16</f>
        <v>#REF!</v>
      </c>
      <c r="J340" s="36" t="e">
        <f>SUMIFS(СВЦЭМ!#REF!,СВЦЭМ!$A$40:$A$783,$A340,СВЦЭМ!$B$40:$B$783,J$331)+'СЕТ СН'!$F$16</f>
        <v>#REF!</v>
      </c>
      <c r="K340" s="36" t="e">
        <f>SUMIFS(СВЦЭМ!#REF!,СВЦЭМ!$A$40:$A$783,$A340,СВЦЭМ!$B$40:$B$783,K$331)+'СЕТ СН'!$F$16</f>
        <v>#REF!</v>
      </c>
      <c r="L340" s="36" t="e">
        <f>SUMIFS(СВЦЭМ!#REF!,СВЦЭМ!$A$40:$A$783,$A340,СВЦЭМ!$B$40:$B$783,L$331)+'СЕТ СН'!$F$16</f>
        <v>#REF!</v>
      </c>
      <c r="M340" s="36" t="e">
        <f>SUMIFS(СВЦЭМ!#REF!,СВЦЭМ!$A$40:$A$783,$A340,СВЦЭМ!$B$40:$B$783,M$331)+'СЕТ СН'!$F$16</f>
        <v>#REF!</v>
      </c>
      <c r="N340" s="36" t="e">
        <f>SUMIFS(СВЦЭМ!#REF!,СВЦЭМ!$A$40:$A$783,$A340,СВЦЭМ!$B$40:$B$783,N$331)+'СЕТ СН'!$F$16</f>
        <v>#REF!</v>
      </c>
      <c r="O340" s="36" t="e">
        <f>SUMIFS(СВЦЭМ!#REF!,СВЦЭМ!$A$40:$A$783,$A340,СВЦЭМ!$B$40:$B$783,O$331)+'СЕТ СН'!$F$16</f>
        <v>#REF!</v>
      </c>
      <c r="P340" s="36" t="e">
        <f>SUMIFS(СВЦЭМ!#REF!,СВЦЭМ!$A$40:$A$783,$A340,СВЦЭМ!$B$40:$B$783,P$331)+'СЕТ СН'!$F$16</f>
        <v>#REF!</v>
      </c>
      <c r="Q340" s="36" t="e">
        <f>SUMIFS(СВЦЭМ!#REF!,СВЦЭМ!$A$40:$A$783,$A340,СВЦЭМ!$B$40:$B$783,Q$331)+'СЕТ СН'!$F$16</f>
        <v>#REF!</v>
      </c>
      <c r="R340" s="36" t="e">
        <f>SUMIFS(СВЦЭМ!#REF!,СВЦЭМ!$A$40:$A$783,$A340,СВЦЭМ!$B$40:$B$783,R$331)+'СЕТ СН'!$F$16</f>
        <v>#REF!</v>
      </c>
      <c r="S340" s="36" t="e">
        <f>SUMIFS(СВЦЭМ!#REF!,СВЦЭМ!$A$40:$A$783,$A340,СВЦЭМ!$B$40:$B$783,S$331)+'СЕТ СН'!$F$16</f>
        <v>#REF!</v>
      </c>
      <c r="T340" s="36" t="e">
        <f>SUMIFS(СВЦЭМ!#REF!,СВЦЭМ!$A$40:$A$783,$A340,СВЦЭМ!$B$40:$B$783,T$331)+'СЕТ СН'!$F$16</f>
        <v>#REF!</v>
      </c>
      <c r="U340" s="36" t="e">
        <f>SUMIFS(СВЦЭМ!#REF!,СВЦЭМ!$A$40:$A$783,$A340,СВЦЭМ!$B$40:$B$783,U$331)+'СЕТ СН'!$F$16</f>
        <v>#REF!</v>
      </c>
      <c r="V340" s="36" t="e">
        <f>SUMIFS(СВЦЭМ!#REF!,СВЦЭМ!$A$40:$A$783,$A340,СВЦЭМ!$B$40:$B$783,V$331)+'СЕТ СН'!$F$16</f>
        <v>#REF!</v>
      </c>
      <c r="W340" s="36" t="e">
        <f>SUMIFS(СВЦЭМ!#REF!,СВЦЭМ!$A$40:$A$783,$A340,СВЦЭМ!$B$40:$B$783,W$331)+'СЕТ СН'!$F$16</f>
        <v>#REF!</v>
      </c>
      <c r="X340" s="36" t="e">
        <f>SUMIFS(СВЦЭМ!#REF!,СВЦЭМ!$A$40:$A$783,$A340,СВЦЭМ!$B$40:$B$783,X$331)+'СЕТ СН'!$F$16</f>
        <v>#REF!</v>
      </c>
      <c r="Y340" s="36" t="e">
        <f>SUMIFS(СВЦЭМ!#REF!,СВЦЭМ!$A$40:$A$783,$A340,СВЦЭМ!$B$40:$B$783,Y$331)+'СЕТ СН'!$F$16</f>
        <v>#REF!</v>
      </c>
    </row>
    <row r="341" spans="1:25" ht="15.75" hidden="1" x14ac:dyDescent="0.2">
      <c r="A341" s="35">
        <f t="shared" si="9"/>
        <v>44296</v>
      </c>
      <c r="B341" s="36" t="e">
        <f>SUMIFS(СВЦЭМ!#REF!,СВЦЭМ!$A$40:$A$783,$A341,СВЦЭМ!$B$40:$B$783,B$331)+'СЕТ СН'!$F$16</f>
        <v>#REF!</v>
      </c>
      <c r="C341" s="36" t="e">
        <f>SUMIFS(СВЦЭМ!#REF!,СВЦЭМ!$A$40:$A$783,$A341,СВЦЭМ!$B$40:$B$783,C$331)+'СЕТ СН'!$F$16</f>
        <v>#REF!</v>
      </c>
      <c r="D341" s="36" t="e">
        <f>SUMIFS(СВЦЭМ!#REF!,СВЦЭМ!$A$40:$A$783,$A341,СВЦЭМ!$B$40:$B$783,D$331)+'СЕТ СН'!$F$16</f>
        <v>#REF!</v>
      </c>
      <c r="E341" s="36" t="e">
        <f>SUMIFS(СВЦЭМ!#REF!,СВЦЭМ!$A$40:$A$783,$A341,СВЦЭМ!$B$40:$B$783,E$331)+'СЕТ СН'!$F$16</f>
        <v>#REF!</v>
      </c>
      <c r="F341" s="36" t="e">
        <f>SUMIFS(СВЦЭМ!#REF!,СВЦЭМ!$A$40:$A$783,$A341,СВЦЭМ!$B$40:$B$783,F$331)+'СЕТ СН'!$F$16</f>
        <v>#REF!</v>
      </c>
      <c r="G341" s="36" t="e">
        <f>SUMIFS(СВЦЭМ!#REF!,СВЦЭМ!$A$40:$A$783,$A341,СВЦЭМ!$B$40:$B$783,G$331)+'СЕТ СН'!$F$16</f>
        <v>#REF!</v>
      </c>
      <c r="H341" s="36" t="e">
        <f>SUMIFS(СВЦЭМ!#REF!,СВЦЭМ!$A$40:$A$783,$A341,СВЦЭМ!$B$40:$B$783,H$331)+'СЕТ СН'!$F$16</f>
        <v>#REF!</v>
      </c>
      <c r="I341" s="36" t="e">
        <f>SUMIFS(СВЦЭМ!#REF!,СВЦЭМ!$A$40:$A$783,$A341,СВЦЭМ!$B$40:$B$783,I$331)+'СЕТ СН'!$F$16</f>
        <v>#REF!</v>
      </c>
      <c r="J341" s="36" t="e">
        <f>SUMIFS(СВЦЭМ!#REF!,СВЦЭМ!$A$40:$A$783,$A341,СВЦЭМ!$B$40:$B$783,J$331)+'СЕТ СН'!$F$16</f>
        <v>#REF!</v>
      </c>
      <c r="K341" s="36" t="e">
        <f>SUMIFS(СВЦЭМ!#REF!,СВЦЭМ!$A$40:$A$783,$A341,СВЦЭМ!$B$40:$B$783,K$331)+'СЕТ СН'!$F$16</f>
        <v>#REF!</v>
      </c>
      <c r="L341" s="36" t="e">
        <f>SUMIFS(СВЦЭМ!#REF!,СВЦЭМ!$A$40:$A$783,$A341,СВЦЭМ!$B$40:$B$783,L$331)+'СЕТ СН'!$F$16</f>
        <v>#REF!</v>
      </c>
      <c r="M341" s="36" t="e">
        <f>SUMIFS(СВЦЭМ!#REF!,СВЦЭМ!$A$40:$A$783,$A341,СВЦЭМ!$B$40:$B$783,M$331)+'СЕТ СН'!$F$16</f>
        <v>#REF!</v>
      </c>
      <c r="N341" s="36" t="e">
        <f>SUMIFS(СВЦЭМ!#REF!,СВЦЭМ!$A$40:$A$783,$A341,СВЦЭМ!$B$40:$B$783,N$331)+'СЕТ СН'!$F$16</f>
        <v>#REF!</v>
      </c>
      <c r="O341" s="36" t="e">
        <f>SUMIFS(СВЦЭМ!#REF!,СВЦЭМ!$A$40:$A$783,$A341,СВЦЭМ!$B$40:$B$783,O$331)+'СЕТ СН'!$F$16</f>
        <v>#REF!</v>
      </c>
      <c r="P341" s="36" t="e">
        <f>SUMIFS(СВЦЭМ!#REF!,СВЦЭМ!$A$40:$A$783,$A341,СВЦЭМ!$B$40:$B$783,P$331)+'СЕТ СН'!$F$16</f>
        <v>#REF!</v>
      </c>
      <c r="Q341" s="36" t="e">
        <f>SUMIFS(СВЦЭМ!#REF!,СВЦЭМ!$A$40:$A$783,$A341,СВЦЭМ!$B$40:$B$783,Q$331)+'СЕТ СН'!$F$16</f>
        <v>#REF!</v>
      </c>
      <c r="R341" s="36" t="e">
        <f>SUMIFS(СВЦЭМ!#REF!,СВЦЭМ!$A$40:$A$783,$A341,СВЦЭМ!$B$40:$B$783,R$331)+'СЕТ СН'!$F$16</f>
        <v>#REF!</v>
      </c>
      <c r="S341" s="36" t="e">
        <f>SUMIFS(СВЦЭМ!#REF!,СВЦЭМ!$A$40:$A$783,$A341,СВЦЭМ!$B$40:$B$783,S$331)+'СЕТ СН'!$F$16</f>
        <v>#REF!</v>
      </c>
      <c r="T341" s="36" t="e">
        <f>SUMIFS(СВЦЭМ!#REF!,СВЦЭМ!$A$40:$A$783,$A341,СВЦЭМ!$B$40:$B$783,T$331)+'СЕТ СН'!$F$16</f>
        <v>#REF!</v>
      </c>
      <c r="U341" s="36" t="e">
        <f>SUMIFS(СВЦЭМ!#REF!,СВЦЭМ!$A$40:$A$783,$A341,СВЦЭМ!$B$40:$B$783,U$331)+'СЕТ СН'!$F$16</f>
        <v>#REF!</v>
      </c>
      <c r="V341" s="36" t="e">
        <f>SUMIFS(СВЦЭМ!#REF!,СВЦЭМ!$A$40:$A$783,$A341,СВЦЭМ!$B$40:$B$783,V$331)+'СЕТ СН'!$F$16</f>
        <v>#REF!</v>
      </c>
      <c r="W341" s="36" t="e">
        <f>SUMIFS(СВЦЭМ!#REF!,СВЦЭМ!$A$40:$A$783,$A341,СВЦЭМ!$B$40:$B$783,W$331)+'СЕТ СН'!$F$16</f>
        <v>#REF!</v>
      </c>
      <c r="X341" s="36" t="e">
        <f>SUMIFS(СВЦЭМ!#REF!,СВЦЭМ!$A$40:$A$783,$A341,СВЦЭМ!$B$40:$B$783,X$331)+'СЕТ СН'!$F$16</f>
        <v>#REF!</v>
      </c>
      <c r="Y341" s="36" t="e">
        <f>SUMIFS(СВЦЭМ!#REF!,СВЦЭМ!$A$40:$A$783,$A341,СВЦЭМ!$B$40:$B$783,Y$331)+'СЕТ СН'!$F$16</f>
        <v>#REF!</v>
      </c>
    </row>
    <row r="342" spans="1:25" ht="15.75" hidden="1" x14ac:dyDescent="0.2">
      <c r="A342" s="35">
        <f t="shared" si="9"/>
        <v>44297</v>
      </c>
      <c r="B342" s="36" t="e">
        <f>SUMIFS(СВЦЭМ!#REF!,СВЦЭМ!$A$40:$A$783,$A342,СВЦЭМ!$B$40:$B$783,B$331)+'СЕТ СН'!$F$16</f>
        <v>#REF!</v>
      </c>
      <c r="C342" s="36" t="e">
        <f>SUMIFS(СВЦЭМ!#REF!,СВЦЭМ!$A$40:$A$783,$A342,СВЦЭМ!$B$40:$B$783,C$331)+'СЕТ СН'!$F$16</f>
        <v>#REF!</v>
      </c>
      <c r="D342" s="36" t="e">
        <f>SUMIFS(СВЦЭМ!#REF!,СВЦЭМ!$A$40:$A$783,$A342,СВЦЭМ!$B$40:$B$783,D$331)+'СЕТ СН'!$F$16</f>
        <v>#REF!</v>
      </c>
      <c r="E342" s="36" t="e">
        <f>SUMIFS(СВЦЭМ!#REF!,СВЦЭМ!$A$40:$A$783,$A342,СВЦЭМ!$B$40:$B$783,E$331)+'СЕТ СН'!$F$16</f>
        <v>#REF!</v>
      </c>
      <c r="F342" s="36" t="e">
        <f>SUMIFS(СВЦЭМ!#REF!,СВЦЭМ!$A$40:$A$783,$A342,СВЦЭМ!$B$40:$B$783,F$331)+'СЕТ СН'!$F$16</f>
        <v>#REF!</v>
      </c>
      <c r="G342" s="36" t="e">
        <f>SUMIFS(СВЦЭМ!#REF!,СВЦЭМ!$A$40:$A$783,$A342,СВЦЭМ!$B$40:$B$783,G$331)+'СЕТ СН'!$F$16</f>
        <v>#REF!</v>
      </c>
      <c r="H342" s="36" t="e">
        <f>SUMIFS(СВЦЭМ!#REF!,СВЦЭМ!$A$40:$A$783,$A342,СВЦЭМ!$B$40:$B$783,H$331)+'СЕТ СН'!$F$16</f>
        <v>#REF!</v>
      </c>
      <c r="I342" s="36" t="e">
        <f>SUMIFS(СВЦЭМ!#REF!,СВЦЭМ!$A$40:$A$783,$A342,СВЦЭМ!$B$40:$B$783,I$331)+'СЕТ СН'!$F$16</f>
        <v>#REF!</v>
      </c>
      <c r="J342" s="36" t="e">
        <f>SUMIFS(СВЦЭМ!#REF!,СВЦЭМ!$A$40:$A$783,$A342,СВЦЭМ!$B$40:$B$783,J$331)+'СЕТ СН'!$F$16</f>
        <v>#REF!</v>
      </c>
      <c r="K342" s="36" t="e">
        <f>SUMIFS(СВЦЭМ!#REF!,СВЦЭМ!$A$40:$A$783,$A342,СВЦЭМ!$B$40:$B$783,K$331)+'СЕТ СН'!$F$16</f>
        <v>#REF!</v>
      </c>
      <c r="L342" s="36" t="e">
        <f>SUMIFS(СВЦЭМ!#REF!,СВЦЭМ!$A$40:$A$783,$A342,СВЦЭМ!$B$40:$B$783,L$331)+'СЕТ СН'!$F$16</f>
        <v>#REF!</v>
      </c>
      <c r="M342" s="36" t="e">
        <f>SUMIFS(СВЦЭМ!#REF!,СВЦЭМ!$A$40:$A$783,$A342,СВЦЭМ!$B$40:$B$783,M$331)+'СЕТ СН'!$F$16</f>
        <v>#REF!</v>
      </c>
      <c r="N342" s="36" t="e">
        <f>SUMIFS(СВЦЭМ!#REF!,СВЦЭМ!$A$40:$A$783,$A342,СВЦЭМ!$B$40:$B$783,N$331)+'СЕТ СН'!$F$16</f>
        <v>#REF!</v>
      </c>
      <c r="O342" s="36" t="e">
        <f>SUMIFS(СВЦЭМ!#REF!,СВЦЭМ!$A$40:$A$783,$A342,СВЦЭМ!$B$40:$B$783,O$331)+'СЕТ СН'!$F$16</f>
        <v>#REF!</v>
      </c>
      <c r="P342" s="36" t="e">
        <f>SUMIFS(СВЦЭМ!#REF!,СВЦЭМ!$A$40:$A$783,$A342,СВЦЭМ!$B$40:$B$783,P$331)+'СЕТ СН'!$F$16</f>
        <v>#REF!</v>
      </c>
      <c r="Q342" s="36" t="e">
        <f>SUMIFS(СВЦЭМ!#REF!,СВЦЭМ!$A$40:$A$783,$A342,СВЦЭМ!$B$40:$B$783,Q$331)+'СЕТ СН'!$F$16</f>
        <v>#REF!</v>
      </c>
      <c r="R342" s="36" t="e">
        <f>SUMIFS(СВЦЭМ!#REF!,СВЦЭМ!$A$40:$A$783,$A342,СВЦЭМ!$B$40:$B$783,R$331)+'СЕТ СН'!$F$16</f>
        <v>#REF!</v>
      </c>
      <c r="S342" s="36" t="e">
        <f>SUMIFS(СВЦЭМ!#REF!,СВЦЭМ!$A$40:$A$783,$A342,СВЦЭМ!$B$40:$B$783,S$331)+'СЕТ СН'!$F$16</f>
        <v>#REF!</v>
      </c>
      <c r="T342" s="36" t="e">
        <f>SUMIFS(СВЦЭМ!#REF!,СВЦЭМ!$A$40:$A$783,$A342,СВЦЭМ!$B$40:$B$783,T$331)+'СЕТ СН'!$F$16</f>
        <v>#REF!</v>
      </c>
      <c r="U342" s="36" t="e">
        <f>SUMIFS(СВЦЭМ!#REF!,СВЦЭМ!$A$40:$A$783,$A342,СВЦЭМ!$B$40:$B$783,U$331)+'СЕТ СН'!$F$16</f>
        <v>#REF!</v>
      </c>
      <c r="V342" s="36" t="e">
        <f>SUMIFS(СВЦЭМ!#REF!,СВЦЭМ!$A$40:$A$783,$A342,СВЦЭМ!$B$40:$B$783,V$331)+'СЕТ СН'!$F$16</f>
        <v>#REF!</v>
      </c>
      <c r="W342" s="36" t="e">
        <f>SUMIFS(СВЦЭМ!#REF!,СВЦЭМ!$A$40:$A$783,$A342,СВЦЭМ!$B$40:$B$783,W$331)+'СЕТ СН'!$F$16</f>
        <v>#REF!</v>
      </c>
      <c r="X342" s="36" t="e">
        <f>SUMIFS(СВЦЭМ!#REF!,СВЦЭМ!$A$40:$A$783,$A342,СВЦЭМ!$B$40:$B$783,X$331)+'СЕТ СН'!$F$16</f>
        <v>#REF!</v>
      </c>
      <c r="Y342" s="36" t="e">
        <f>SUMIFS(СВЦЭМ!#REF!,СВЦЭМ!$A$40:$A$783,$A342,СВЦЭМ!$B$40:$B$783,Y$331)+'СЕТ СН'!$F$16</f>
        <v>#REF!</v>
      </c>
    </row>
    <row r="343" spans="1:25" ht="15.75" hidden="1" x14ac:dyDescent="0.2">
      <c r="A343" s="35">
        <f t="shared" si="9"/>
        <v>44298</v>
      </c>
      <c r="B343" s="36" t="e">
        <f>SUMIFS(СВЦЭМ!#REF!,СВЦЭМ!$A$40:$A$783,$A343,СВЦЭМ!$B$40:$B$783,B$331)+'СЕТ СН'!$F$16</f>
        <v>#REF!</v>
      </c>
      <c r="C343" s="36" t="e">
        <f>SUMIFS(СВЦЭМ!#REF!,СВЦЭМ!$A$40:$A$783,$A343,СВЦЭМ!$B$40:$B$783,C$331)+'СЕТ СН'!$F$16</f>
        <v>#REF!</v>
      </c>
      <c r="D343" s="36" t="e">
        <f>SUMIFS(СВЦЭМ!#REF!,СВЦЭМ!$A$40:$A$783,$A343,СВЦЭМ!$B$40:$B$783,D$331)+'СЕТ СН'!$F$16</f>
        <v>#REF!</v>
      </c>
      <c r="E343" s="36" t="e">
        <f>SUMIFS(СВЦЭМ!#REF!,СВЦЭМ!$A$40:$A$783,$A343,СВЦЭМ!$B$40:$B$783,E$331)+'СЕТ СН'!$F$16</f>
        <v>#REF!</v>
      </c>
      <c r="F343" s="36" t="e">
        <f>SUMIFS(СВЦЭМ!#REF!,СВЦЭМ!$A$40:$A$783,$A343,СВЦЭМ!$B$40:$B$783,F$331)+'СЕТ СН'!$F$16</f>
        <v>#REF!</v>
      </c>
      <c r="G343" s="36" t="e">
        <f>SUMIFS(СВЦЭМ!#REF!,СВЦЭМ!$A$40:$A$783,$A343,СВЦЭМ!$B$40:$B$783,G$331)+'СЕТ СН'!$F$16</f>
        <v>#REF!</v>
      </c>
      <c r="H343" s="36" t="e">
        <f>SUMIFS(СВЦЭМ!#REF!,СВЦЭМ!$A$40:$A$783,$A343,СВЦЭМ!$B$40:$B$783,H$331)+'СЕТ СН'!$F$16</f>
        <v>#REF!</v>
      </c>
      <c r="I343" s="36" t="e">
        <f>SUMIFS(СВЦЭМ!#REF!,СВЦЭМ!$A$40:$A$783,$A343,СВЦЭМ!$B$40:$B$783,I$331)+'СЕТ СН'!$F$16</f>
        <v>#REF!</v>
      </c>
      <c r="J343" s="36" t="e">
        <f>SUMIFS(СВЦЭМ!#REF!,СВЦЭМ!$A$40:$A$783,$A343,СВЦЭМ!$B$40:$B$783,J$331)+'СЕТ СН'!$F$16</f>
        <v>#REF!</v>
      </c>
      <c r="K343" s="36" t="e">
        <f>SUMIFS(СВЦЭМ!#REF!,СВЦЭМ!$A$40:$A$783,$A343,СВЦЭМ!$B$40:$B$783,K$331)+'СЕТ СН'!$F$16</f>
        <v>#REF!</v>
      </c>
      <c r="L343" s="36" t="e">
        <f>SUMIFS(СВЦЭМ!#REF!,СВЦЭМ!$A$40:$A$783,$A343,СВЦЭМ!$B$40:$B$783,L$331)+'СЕТ СН'!$F$16</f>
        <v>#REF!</v>
      </c>
      <c r="M343" s="36" t="e">
        <f>SUMIFS(СВЦЭМ!#REF!,СВЦЭМ!$A$40:$A$783,$A343,СВЦЭМ!$B$40:$B$783,M$331)+'СЕТ СН'!$F$16</f>
        <v>#REF!</v>
      </c>
      <c r="N343" s="36" t="e">
        <f>SUMIFS(СВЦЭМ!#REF!,СВЦЭМ!$A$40:$A$783,$A343,СВЦЭМ!$B$40:$B$783,N$331)+'СЕТ СН'!$F$16</f>
        <v>#REF!</v>
      </c>
      <c r="O343" s="36" t="e">
        <f>SUMIFS(СВЦЭМ!#REF!,СВЦЭМ!$A$40:$A$783,$A343,СВЦЭМ!$B$40:$B$783,O$331)+'СЕТ СН'!$F$16</f>
        <v>#REF!</v>
      </c>
      <c r="P343" s="36" t="e">
        <f>SUMIFS(СВЦЭМ!#REF!,СВЦЭМ!$A$40:$A$783,$A343,СВЦЭМ!$B$40:$B$783,P$331)+'СЕТ СН'!$F$16</f>
        <v>#REF!</v>
      </c>
      <c r="Q343" s="36" t="e">
        <f>SUMIFS(СВЦЭМ!#REF!,СВЦЭМ!$A$40:$A$783,$A343,СВЦЭМ!$B$40:$B$783,Q$331)+'СЕТ СН'!$F$16</f>
        <v>#REF!</v>
      </c>
      <c r="R343" s="36" t="e">
        <f>SUMIFS(СВЦЭМ!#REF!,СВЦЭМ!$A$40:$A$783,$A343,СВЦЭМ!$B$40:$B$783,R$331)+'СЕТ СН'!$F$16</f>
        <v>#REF!</v>
      </c>
      <c r="S343" s="36" t="e">
        <f>SUMIFS(СВЦЭМ!#REF!,СВЦЭМ!$A$40:$A$783,$A343,СВЦЭМ!$B$40:$B$783,S$331)+'СЕТ СН'!$F$16</f>
        <v>#REF!</v>
      </c>
      <c r="T343" s="36" t="e">
        <f>SUMIFS(СВЦЭМ!#REF!,СВЦЭМ!$A$40:$A$783,$A343,СВЦЭМ!$B$40:$B$783,T$331)+'СЕТ СН'!$F$16</f>
        <v>#REF!</v>
      </c>
      <c r="U343" s="36" t="e">
        <f>SUMIFS(СВЦЭМ!#REF!,СВЦЭМ!$A$40:$A$783,$A343,СВЦЭМ!$B$40:$B$783,U$331)+'СЕТ СН'!$F$16</f>
        <v>#REF!</v>
      </c>
      <c r="V343" s="36" t="e">
        <f>SUMIFS(СВЦЭМ!#REF!,СВЦЭМ!$A$40:$A$783,$A343,СВЦЭМ!$B$40:$B$783,V$331)+'СЕТ СН'!$F$16</f>
        <v>#REF!</v>
      </c>
      <c r="W343" s="36" t="e">
        <f>SUMIFS(СВЦЭМ!#REF!,СВЦЭМ!$A$40:$A$783,$A343,СВЦЭМ!$B$40:$B$783,W$331)+'СЕТ СН'!$F$16</f>
        <v>#REF!</v>
      </c>
      <c r="X343" s="36" t="e">
        <f>SUMIFS(СВЦЭМ!#REF!,СВЦЭМ!$A$40:$A$783,$A343,СВЦЭМ!$B$40:$B$783,X$331)+'СЕТ СН'!$F$16</f>
        <v>#REF!</v>
      </c>
      <c r="Y343" s="36" t="e">
        <f>SUMIFS(СВЦЭМ!#REF!,СВЦЭМ!$A$40:$A$783,$A343,СВЦЭМ!$B$40:$B$783,Y$331)+'СЕТ СН'!$F$16</f>
        <v>#REF!</v>
      </c>
    </row>
    <row r="344" spans="1:25" ht="15.75" hidden="1" x14ac:dyDescent="0.2">
      <c r="A344" s="35">
        <f t="shared" si="9"/>
        <v>44299</v>
      </c>
      <c r="B344" s="36" t="e">
        <f>SUMIFS(СВЦЭМ!#REF!,СВЦЭМ!$A$40:$A$783,$A344,СВЦЭМ!$B$40:$B$783,B$331)+'СЕТ СН'!$F$16</f>
        <v>#REF!</v>
      </c>
      <c r="C344" s="36" t="e">
        <f>SUMIFS(СВЦЭМ!#REF!,СВЦЭМ!$A$40:$A$783,$A344,СВЦЭМ!$B$40:$B$783,C$331)+'СЕТ СН'!$F$16</f>
        <v>#REF!</v>
      </c>
      <c r="D344" s="36" t="e">
        <f>SUMIFS(СВЦЭМ!#REF!,СВЦЭМ!$A$40:$A$783,$A344,СВЦЭМ!$B$40:$B$783,D$331)+'СЕТ СН'!$F$16</f>
        <v>#REF!</v>
      </c>
      <c r="E344" s="36" t="e">
        <f>SUMIFS(СВЦЭМ!#REF!,СВЦЭМ!$A$40:$A$783,$A344,СВЦЭМ!$B$40:$B$783,E$331)+'СЕТ СН'!$F$16</f>
        <v>#REF!</v>
      </c>
      <c r="F344" s="36" t="e">
        <f>SUMIFS(СВЦЭМ!#REF!,СВЦЭМ!$A$40:$A$783,$A344,СВЦЭМ!$B$40:$B$783,F$331)+'СЕТ СН'!$F$16</f>
        <v>#REF!</v>
      </c>
      <c r="G344" s="36" t="e">
        <f>SUMIFS(СВЦЭМ!#REF!,СВЦЭМ!$A$40:$A$783,$A344,СВЦЭМ!$B$40:$B$783,G$331)+'СЕТ СН'!$F$16</f>
        <v>#REF!</v>
      </c>
      <c r="H344" s="36" t="e">
        <f>SUMIFS(СВЦЭМ!#REF!,СВЦЭМ!$A$40:$A$783,$A344,СВЦЭМ!$B$40:$B$783,H$331)+'СЕТ СН'!$F$16</f>
        <v>#REF!</v>
      </c>
      <c r="I344" s="36" t="e">
        <f>SUMIFS(СВЦЭМ!#REF!,СВЦЭМ!$A$40:$A$783,$A344,СВЦЭМ!$B$40:$B$783,I$331)+'СЕТ СН'!$F$16</f>
        <v>#REF!</v>
      </c>
      <c r="J344" s="36" t="e">
        <f>SUMIFS(СВЦЭМ!#REF!,СВЦЭМ!$A$40:$A$783,$A344,СВЦЭМ!$B$40:$B$783,J$331)+'СЕТ СН'!$F$16</f>
        <v>#REF!</v>
      </c>
      <c r="K344" s="36" t="e">
        <f>SUMIFS(СВЦЭМ!#REF!,СВЦЭМ!$A$40:$A$783,$A344,СВЦЭМ!$B$40:$B$783,K$331)+'СЕТ СН'!$F$16</f>
        <v>#REF!</v>
      </c>
      <c r="L344" s="36" t="e">
        <f>SUMIFS(СВЦЭМ!#REF!,СВЦЭМ!$A$40:$A$783,$A344,СВЦЭМ!$B$40:$B$783,L$331)+'СЕТ СН'!$F$16</f>
        <v>#REF!</v>
      </c>
      <c r="M344" s="36" t="e">
        <f>SUMIFS(СВЦЭМ!#REF!,СВЦЭМ!$A$40:$A$783,$A344,СВЦЭМ!$B$40:$B$783,M$331)+'СЕТ СН'!$F$16</f>
        <v>#REF!</v>
      </c>
      <c r="N344" s="36" t="e">
        <f>SUMIFS(СВЦЭМ!#REF!,СВЦЭМ!$A$40:$A$783,$A344,СВЦЭМ!$B$40:$B$783,N$331)+'СЕТ СН'!$F$16</f>
        <v>#REF!</v>
      </c>
      <c r="O344" s="36" t="e">
        <f>SUMIFS(СВЦЭМ!#REF!,СВЦЭМ!$A$40:$A$783,$A344,СВЦЭМ!$B$40:$B$783,O$331)+'СЕТ СН'!$F$16</f>
        <v>#REF!</v>
      </c>
      <c r="P344" s="36" t="e">
        <f>SUMIFS(СВЦЭМ!#REF!,СВЦЭМ!$A$40:$A$783,$A344,СВЦЭМ!$B$40:$B$783,P$331)+'СЕТ СН'!$F$16</f>
        <v>#REF!</v>
      </c>
      <c r="Q344" s="36" t="e">
        <f>SUMIFS(СВЦЭМ!#REF!,СВЦЭМ!$A$40:$A$783,$A344,СВЦЭМ!$B$40:$B$783,Q$331)+'СЕТ СН'!$F$16</f>
        <v>#REF!</v>
      </c>
      <c r="R344" s="36" t="e">
        <f>SUMIFS(СВЦЭМ!#REF!,СВЦЭМ!$A$40:$A$783,$A344,СВЦЭМ!$B$40:$B$783,R$331)+'СЕТ СН'!$F$16</f>
        <v>#REF!</v>
      </c>
      <c r="S344" s="36" t="e">
        <f>SUMIFS(СВЦЭМ!#REF!,СВЦЭМ!$A$40:$A$783,$A344,СВЦЭМ!$B$40:$B$783,S$331)+'СЕТ СН'!$F$16</f>
        <v>#REF!</v>
      </c>
      <c r="T344" s="36" t="e">
        <f>SUMIFS(СВЦЭМ!#REF!,СВЦЭМ!$A$40:$A$783,$A344,СВЦЭМ!$B$40:$B$783,T$331)+'СЕТ СН'!$F$16</f>
        <v>#REF!</v>
      </c>
      <c r="U344" s="36" t="e">
        <f>SUMIFS(СВЦЭМ!#REF!,СВЦЭМ!$A$40:$A$783,$A344,СВЦЭМ!$B$40:$B$783,U$331)+'СЕТ СН'!$F$16</f>
        <v>#REF!</v>
      </c>
      <c r="V344" s="36" t="e">
        <f>SUMIFS(СВЦЭМ!#REF!,СВЦЭМ!$A$40:$A$783,$A344,СВЦЭМ!$B$40:$B$783,V$331)+'СЕТ СН'!$F$16</f>
        <v>#REF!</v>
      </c>
      <c r="W344" s="36" t="e">
        <f>SUMIFS(СВЦЭМ!#REF!,СВЦЭМ!$A$40:$A$783,$A344,СВЦЭМ!$B$40:$B$783,W$331)+'СЕТ СН'!$F$16</f>
        <v>#REF!</v>
      </c>
      <c r="X344" s="36" t="e">
        <f>SUMIFS(СВЦЭМ!#REF!,СВЦЭМ!$A$40:$A$783,$A344,СВЦЭМ!$B$40:$B$783,X$331)+'СЕТ СН'!$F$16</f>
        <v>#REF!</v>
      </c>
      <c r="Y344" s="36" t="e">
        <f>SUMIFS(СВЦЭМ!#REF!,СВЦЭМ!$A$40:$A$783,$A344,СВЦЭМ!$B$40:$B$783,Y$331)+'СЕТ СН'!$F$16</f>
        <v>#REF!</v>
      </c>
    </row>
    <row r="345" spans="1:25" ht="15.75" hidden="1" x14ac:dyDescent="0.2">
      <c r="A345" s="35">
        <f t="shared" si="9"/>
        <v>44300</v>
      </c>
      <c r="B345" s="36" t="e">
        <f>SUMIFS(СВЦЭМ!#REF!,СВЦЭМ!$A$40:$A$783,$A345,СВЦЭМ!$B$40:$B$783,B$331)+'СЕТ СН'!$F$16</f>
        <v>#REF!</v>
      </c>
      <c r="C345" s="36" t="e">
        <f>SUMIFS(СВЦЭМ!#REF!,СВЦЭМ!$A$40:$A$783,$A345,СВЦЭМ!$B$40:$B$783,C$331)+'СЕТ СН'!$F$16</f>
        <v>#REF!</v>
      </c>
      <c r="D345" s="36" t="e">
        <f>SUMIFS(СВЦЭМ!#REF!,СВЦЭМ!$A$40:$A$783,$A345,СВЦЭМ!$B$40:$B$783,D$331)+'СЕТ СН'!$F$16</f>
        <v>#REF!</v>
      </c>
      <c r="E345" s="36" t="e">
        <f>SUMIFS(СВЦЭМ!#REF!,СВЦЭМ!$A$40:$A$783,$A345,СВЦЭМ!$B$40:$B$783,E$331)+'СЕТ СН'!$F$16</f>
        <v>#REF!</v>
      </c>
      <c r="F345" s="36" t="e">
        <f>SUMIFS(СВЦЭМ!#REF!,СВЦЭМ!$A$40:$A$783,$A345,СВЦЭМ!$B$40:$B$783,F$331)+'СЕТ СН'!$F$16</f>
        <v>#REF!</v>
      </c>
      <c r="G345" s="36" t="e">
        <f>SUMIFS(СВЦЭМ!#REF!,СВЦЭМ!$A$40:$A$783,$A345,СВЦЭМ!$B$40:$B$783,G$331)+'СЕТ СН'!$F$16</f>
        <v>#REF!</v>
      </c>
      <c r="H345" s="36" t="e">
        <f>SUMIFS(СВЦЭМ!#REF!,СВЦЭМ!$A$40:$A$783,$A345,СВЦЭМ!$B$40:$B$783,H$331)+'СЕТ СН'!$F$16</f>
        <v>#REF!</v>
      </c>
      <c r="I345" s="36" t="e">
        <f>SUMIFS(СВЦЭМ!#REF!,СВЦЭМ!$A$40:$A$783,$A345,СВЦЭМ!$B$40:$B$783,I$331)+'СЕТ СН'!$F$16</f>
        <v>#REF!</v>
      </c>
      <c r="J345" s="36" t="e">
        <f>SUMIFS(СВЦЭМ!#REF!,СВЦЭМ!$A$40:$A$783,$A345,СВЦЭМ!$B$40:$B$783,J$331)+'СЕТ СН'!$F$16</f>
        <v>#REF!</v>
      </c>
      <c r="K345" s="36" t="e">
        <f>SUMIFS(СВЦЭМ!#REF!,СВЦЭМ!$A$40:$A$783,$A345,СВЦЭМ!$B$40:$B$783,K$331)+'СЕТ СН'!$F$16</f>
        <v>#REF!</v>
      </c>
      <c r="L345" s="36" t="e">
        <f>SUMIFS(СВЦЭМ!#REF!,СВЦЭМ!$A$40:$A$783,$A345,СВЦЭМ!$B$40:$B$783,L$331)+'СЕТ СН'!$F$16</f>
        <v>#REF!</v>
      </c>
      <c r="M345" s="36" t="e">
        <f>SUMIFS(СВЦЭМ!#REF!,СВЦЭМ!$A$40:$A$783,$A345,СВЦЭМ!$B$40:$B$783,M$331)+'СЕТ СН'!$F$16</f>
        <v>#REF!</v>
      </c>
      <c r="N345" s="36" t="e">
        <f>SUMIFS(СВЦЭМ!#REF!,СВЦЭМ!$A$40:$A$783,$A345,СВЦЭМ!$B$40:$B$783,N$331)+'СЕТ СН'!$F$16</f>
        <v>#REF!</v>
      </c>
      <c r="O345" s="36" t="e">
        <f>SUMIFS(СВЦЭМ!#REF!,СВЦЭМ!$A$40:$A$783,$A345,СВЦЭМ!$B$40:$B$783,O$331)+'СЕТ СН'!$F$16</f>
        <v>#REF!</v>
      </c>
      <c r="P345" s="36" t="e">
        <f>SUMIFS(СВЦЭМ!#REF!,СВЦЭМ!$A$40:$A$783,$A345,СВЦЭМ!$B$40:$B$783,P$331)+'СЕТ СН'!$F$16</f>
        <v>#REF!</v>
      </c>
      <c r="Q345" s="36" t="e">
        <f>SUMIFS(СВЦЭМ!#REF!,СВЦЭМ!$A$40:$A$783,$A345,СВЦЭМ!$B$40:$B$783,Q$331)+'СЕТ СН'!$F$16</f>
        <v>#REF!</v>
      </c>
      <c r="R345" s="36" t="e">
        <f>SUMIFS(СВЦЭМ!#REF!,СВЦЭМ!$A$40:$A$783,$A345,СВЦЭМ!$B$40:$B$783,R$331)+'СЕТ СН'!$F$16</f>
        <v>#REF!</v>
      </c>
      <c r="S345" s="36" t="e">
        <f>SUMIFS(СВЦЭМ!#REF!,СВЦЭМ!$A$40:$A$783,$A345,СВЦЭМ!$B$40:$B$783,S$331)+'СЕТ СН'!$F$16</f>
        <v>#REF!</v>
      </c>
      <c r="T345" s="36" t="e">
        <f>SUMIFS(СВЦЭМ!#REF!,СВЦЭМ!$A$40:$A$783,$A345,СВЦЭМ!$B$40:$B$783,T$331)+'СЕТ СН'!$F$16</f>
        <v>#REF!</v>
      </c>
      <c r="U345" s="36" t="e">
        <f>SUMIFS(СВЦЭМ!#REF!,СВЦЭМ!$A$40:$A$783,$A345,СВЦЭМ!$B$40:$B$783,U$331)+'СЕТ СН'!$F$16</f>
        <v>#REF!</v>
      </c>
      <c r="V345" s="36" t="e">
        <f>SUMIFS(СВЦЭМ!#REF!,СВЦЭМ!$A$40:$A$783,$A345,СВЦЭМ!$B$40:$B$783,V$331)+'СЕТ СН'!$F$16</f>
        <v>#REF!</v>
      </c>
      <c r="W345" s="36" t="e">
        <f>SUMIFS(СВЦЭМ!#REF!,СВЦЭМ!$A$40:$A$783,$A345,СВЦЭМ!$B$40:$B$783,W$331)+'СЕТ СН'!$F$16</f>
        <v>#REF!</v>
      </c>
      <c r="X345" s="36" t="e">
        <f>SUMIFS(СВЦЭМ!#REF!,СВЦЭМ!$A$40:$A$783,$A345,СВЦЭМ!$B$40:$B$783,X$331)+'СЕТ СН'!$F$16</f>
        <v>#REF!</v>
      </c>
      <c r="Y345" s="36" t="e">
        <f>SUMIFS(СВЦЭМ!#REF!,СВЦЭМ!$A$40:$A$783,$A345,СВЦЭМ!$B$40:$B$783,Y$331)+'СЕТ СН'!$F$16</f>
        <v>#REF!</v>
      </c>
    </row>
    <row r="346" spans="1:25" ht="15.75" hidden="1" x14ac:dyDescent="0.2">
      <c r="A346" s="35">
        <f t="shared" si="9"/>
        <v>44301</v>
      </c>
      <c r="B346" s="36" t="e">
        <f>SUMIFS(СВЦЭМ!#REF!,СВЦЭМ!$A$40:$A$783,$A346,СВЦЭМ!$B$40:$B$783,B$331)+'СЕТ СН'!$F$16</f>
        <v>#REF!</v>
      </c>
      <c r="C346" s="36" t="e">
        <f>SUMIFS(СВЦЭМ!#REF!,СВЦЭМ!$A$40:$A$783,$A346,СВЦЭМ!$B$40:$B$783,C$331)+'СЕТ СН'!$F$16</f>
        <v>#REF!</v>
      </c>
      <c r="D346" s="36" t="e">
        <f>SUMIFS(СВЦЭМ!#REF!,СВЦЭМ!$A$40:$A$783,$A346,СВЦЭМ!$B$40:$B$783,D$331)+'СЕТ СН'!$F$16</f>
        <v>#REF!</v>
      </c>
      <c r="E346" s="36" t="e">
        <f>SUMIFS(СВЦЭМ!#REF!,СВЦЭМ!$A$40:$A$783,$A346,СВЦЭМ!$B$40:$B$783,E$331)+'СЕТ СН'!$F$16</f>
        <v>#REF!</v>
      </c>
      <c r="F346" s="36" t="e">
        <f>SUMIFS(СВЦЭМ!#REF!,СВЦЭМ!$A$40:$A$783,$A346,СВЦЭМ!$B$40:$B$783,F$331)+'СЕТ СН'!$F$16</f>
        <v>#REF!</v>
      </c>
      <c r="G346" s="36" t="e">
        <f>SUMIFS(СВЦЭМ!#REF!,СВЦЭМ!$A$40:$A$783,$A346,СВЦЭМ!$B$40:$B$783,G$331)+'СЕТ СН'!$F$16</f>
        <v>#REF!</v>
      </c>
      <c r="H346" s="36" t="e">
        <f>SUMIFS(СВЦЭМ!#REF!,СВЦЭМ!$A$40:$A$783,$A346,СВЦЭМ!$B$40:$B$783,H$331)+'СЕТ СН'!$F$16</f>
        <v>#REF!</v>
      </c>
      <c r="I346" s="36" t="e">
        <f>SUMIFS(СВЦЭМ!#REF!,СВЦЭМ!$A$40:$A$783,$A346,СВЦЭМ!$B$40:$B$783,I$331)+'СЕТ СН'!$F$16</f>
        <v>#REF!</v>
      </c>
      <c r="J346" s="36" t="e">
        <f>SUMIFS(СВЦЭМ!#REF!,СВЦЭМ!$A$40:$A$783,$A346,СВЦЭМ!$B$40:$B$783,J$331)+'СЕТ СН'!$F$16</f>
        <v>#REF!</v>
      </c>
      <c r="K346" s="36" t="e">
        <f>SUMIFS(СВЦЭМ!#REF!,СВЦЭМ!$A$40:$A$783,$A346,СВЦЭМ!$B$40:$B$783,K$331)+'СЕТ СН'!$F$16</f>
        <v>#REF!</v>
      </c>
      <c r="L346" s="36" t="e">
        <f>SUMIFS(СВЦЭМ!#REF!,СВЦЭМ!$A$40:$A$783,$A346,СВЦЭМ!$B$40:$B$783,L$331)+'СЕТ СН'!$F$16</f>
        <v>#REF!</v>
      </c>
      <c r="M346" s="36" t="e">
        <f>SUMIFS(СВЦЭМ!#REF!,СВЦЭМ!$A$40:$A$783,$A346,СВЦЭМ!$B$40:$B$783,M$331)+'СЕТ СН'!$F$16</f>
        <v>#REF!</v>
      </c>
      <c r="N346" s="36" t="e">
        <f>SUMIFS(СВЦЭМ!#REF!,СВЦЭМ!$A$40:$A$783,$A346,СВЦЭМ!$B$40:$B$783,N$331)+'СЕТ СН'!$F$16</f>
        <v>#REF!</v>
      </c>
      <c r="O346" s="36" t="e">
        <f>SUMIFS(СВЦЭМ!#REF!,СВЦЭМ!$A$40:$A$783,$A346,СВЦЭМ!$B$40:$B$783,O$331)+'СЕТ СН'!$F$16</f>
        <v>#REF!</v>
      </c>
      <c r="P346" s="36" t="e">
        <f>SUMIFS(СВЦЭМ!#REF!,СВЦЭМ!$A$40:$A$783,$A346,СВЦЭМ!$B$40:$B$783,P$331)+'СЕТ СН'!$F$16</f>
        <v>#REF!</v>
      </c>
      <c r="Q346" s="36" t="e">
        <f>SUMIFS(СВЦЭМ!#REF!,СВЦЭМ!$A$40:$A$783,$A346,СВЦЭМ!$B$40:$B$783,Q$331)+'СЕТ СН'!$F$16</f>
        <v>#REF!</v>
      </c>
      <c r="R346" s="36" t="e">
        <f>SUMIFS(СВЦЭМ!#REF!,СВЦЭМ!$A$40:$A$783,$A346,СВЦЭМ!$B$40:$B$783,R$331)+'СЕТ СН'!$F$16</f>
        <v>#REF!</v>
      </c>
      <c r="S346" s="36" t="e">
        <f>SUMIFS(СВЦЭМ!#REF!,СВЦЭМ!$A$40:$A$783,$A346,СВЦЭМ!$B$40:$B$783,S$331)+'СЕТ СН'!$F$16</f>
        <v>#REF!</v>
      </c>
      <c r="T346" s="36" t="e">
        <f>SUMIFS(СВЦЭМ!#REF!,СВЦЭМ!$A$40:$A$783,$A346,СВЦЭМ!$B$40:$B$783,T$331)+'СЕТ СН'!$F$16</f>
        <v>#REF!</v>
      </c>
      <c r="U346" s="36" t="e">
        <f>SUMIFS(СВЦЭМ!#REF!,СВЦЭМ!$A$40:$A$783,$A346,СВЦЭМ!$B$40:$B$783,U$331)+'СЕТ СН'!$F$16</f>
        <v>#REF!</v>
      </c>
      <c r="V346" s="36" t="e">
        <f>SUMIFS(СВЦЭМ!#REF!,СВЦЭМ!$A$40:$A$783,$A346,СВЦЭМ!$B$40:$B$783,V$331)+'СЕТ СН'!$F$16</f>
        <v>#REF!</v>
      </c>
      <c r="W346" s="36" t="e">
        <f>SUMIFS(СВЦЭМ!#REF!,СВЦЭМ!$A$40:$A$783,$A346,СВЦЭМ!$B$40:$B$783,W$331)+'СЕТ СН'!$F$16</f>
        <v>#REF!</v>
      </c>
      <c r="X346" s="36" t="e">
        <f>SUMIFS(СВЦЭМ!#REF!,СВЦЭМ!$A$40:$A$783,$A346,СВЦЭМ!$B$40:$B$783,X$331)+'СЕТ СН'!$F$16</f>
        <v>#REF!</v>
      </c>
      <c r="Y346" s="36" t="e">
        <f>SUMIFS(СВЦЭМ!#REF!,СВЦЭМ!$A$40:$A$783,$A346,СВЦЭМ!$B$40:$B$783,Y$331)+'СЕТ СН'!$F$16</f>
        <v>#REF!</v>
      </c>
    </row>
    <row r="347" spans="1:25" ht="15.75" hidden="1" x14ac:dyDescent="0.2">
      <c r="A347" s="35">
        <f t="shared" si="9"/>
        <v>44302</v>
      </c>
      <c r="B347" s="36" t="e">
        <f>SUMIFS(СВЦЭМ!#REF!,СВЦЭМ!$A$40:$A$783,$A347,СВЦЭМ!$B$40:$B$783,B$331)+'СЕТ СН'!$F$16</f>
        <v>#REF!</v>
      </c>
      <c r="C347" s="36" t="e">
        <f>SUMIFS(СВЦЭМ!#REF!,СВЦЭМ!$A$40:$A$783,$A347,СВЦЭМ!$B$40:$B$783,C$331)+'СЕТ СН'!$F$16</f>
        <v>#REF!</v>
      </c>
      <c r="D347" s="36" t="e">
        <f>SUMIFS(СВЦЭМ!#REF!,СВЦЭМ!$A$40:$A$783,$A347,СВЦЭМ!$B$40:$B$783,D$331)+'СЕТ СН'!$F$16</f>
        <v>#REF!</v>
      </c>
      <c r="E347" s="36" t="e">
        <f>SUMIFS(СВЦЭМ!#REF!,СВЦЭМ!$A$40:$A$783,$A347,СВЦЭМ!$B$40:$B$783,E$331)+'СЕТ СН'!$F$16</f>
        <v>#REF!</v>
      </c>
      <c r="F347" s="36" t="e">
        <f>SUMIFS(СВЦЭМ!#REF!,СВЦЭМ!$A$40:$A$783,$A347,СВЦЭМ!$B$40:$B$783,F$331)+'СЕТ СН'!$F$16</f>
        <v>#REF!</v>
      </c>
      <c r="G347" s="36" t="e">
        <f>SUMIFS(СВЦЭМ!#REF!,СВЦЭМ!$A$40:$A$783,$A347,СВЦЭМ!$B$40:$B$783,G$331)+'СЕТ СН'!$F$16</f>
        <v>#REF!</v>
      </c>
      <c r="H347" s="36" t="e">
        <f>SUMIFS(СВЦЭМ!#REF!,СВЦЭМ!$A$40:$A$783,$A347,СВЦЭМ!$B$40:$B$783,H$331)+'СЕТ СН'!$F$16</f>
        <v>#REF!</v>
      </c>
      <c r="I347" s="36" t="e">
        <f>SUMIFS(СВЦЭМ!#REF!,СВЦЭМ!$A$40:$A$783,$A347,СВЦЭМ!$B$40:$B$783,I$331)+'СЕТ СН'!$F$16</f>
        <v>#REF!</v>
      </c>
      <c r="J347" s="36" t="e">
        <f>SUMIFS(СВЦЭМ!#REF!,СВЦЭМ!$A$40:$A$783,$A347,СВЦЭМ!$B$40:$B$783,J$331)+'СЕТ СН'!$F$16</f>
        <v>#REF!</v>
      </c>
      <c r="K347" s="36" t="e">
        <f>SUMIFS(СВЦЭМ!#REF!,СВЦЭМ!$A$40:$A$783,$A347,СВЦЭМ!$B$40:$B$783,K$331)+'СЕТ СН'!$F$16</f>
        <v>#REF!</v>
      </c>
      <c r="L347" s="36" t="e">
        <f>SUMIFS(СВЦЭМ!#REF!,СВЦЭМ!$A$40:$A$783,$A347,СВЦЭМ!$B$40:$B$783,L$331)+'СЕТ СН'!$F$16</f>
        <v>#REF!</v>
      </c>
      <c r="M347" s="36" t="e">
        <f>SUMIFS(СВЦЭМ!#REF!,СВЦЭМ!$A$40:$A$783,$A347,СВЦЭМ!$B$40:$B$783,M$331)+'СЕТ СН'!$F$16</f>
        <v>#REF!</v>
      </c>
      <c r="N347" s="36" t="e">
        <f>SUMIFS(СВЦЭМ!#REF!,СВЦЭМ!$A$40:$A$783,$A347,СВЦЭМ!$B$40:$B$783,N$331)+'СЕТ СН'!$F$16</f>
        <v>#REF!</v>
      </c>
      <c r="O347" s="36" t="e">
        <f>SUMIFS(СВЦЭМ!#REF!,СВЦЭМ!$A$40:$A$783,$A347,СВЦЭМ!$B$40:$B$783,O$331)+'СЕТ СН'!$F$16</f>
        <v>#REF!</v>
      </c>
      <c r="P347" s="36" t="e">
        <f>SUMIFS(СВЦЭМ!#REF!,СВЦЭМ!$A$40:$A$783,$A347,СВЦЭМ!$B$40:$B$783,P$331)+'СЕТ СН'!$F$16</f>
        <v>#REF!</v>
      </c>
      <c r="Q347" s="36" t="e">
        <f>SUMIFS(СВЦЭМ!#REF!,СВЦЭМ!$A$40:$A$783,$A347,СВЦЭМ!$B$40:$B$783,Q$331)+'СЕТ СН'!$F$16</f>
        <v>#REF!</v>
      </c>
      <c r="R347" s="36" t="e">
        <f>SUMIFS(СВЦЭМ!#REF!,СВЦЭМ!$A$40:$A$783,$A347,СВЦЭМ!$B$40:$B$783,R$331)+'СЕТ СН'!$F$16</f>
        <v>#REF!</v>
      </c>
      <c r="S347" s="36" t="e">
        <f>SUMIFS(СВЦЭМ!#REF!,СВЦЭМ!$A$40:$A$783,$A347,СВЦЭМ!$B$40:$B$783,S$331)+'СЕТ СН'!$F$16</f>
        <v>#REF!</v>
      </c>
      <c r="T347" s="36" t="e">
        <f>SUMIFS(СВЦЭМ!#REF!,СВЦЭМ!$A$40:$A$783,$A347,СВЦЭМ!$B$40:$B$783,T$331)+'СЕТ СН'!$F$16</f>
        <v>#REF!</v>
      </c>
      <c r="U347" s="36" t="e">
        <f>SUMIFS(СВЦЭМ!#REF!,СВЦЭМ!$A$40:$A$783,$A347,СВЦЭМ!$B$40:$B$783,U$331)+'СЕТ СН'!$F$16</f>
        <v>#REF!</v>
      </c>
      <c r="V347" s="36" t="e">
        <f>SUMIFS(СВЦЭМ!#REF!,СВЦЭМ!$A$40:$A$783,$A347,СВЦЭМ!$B$40:$B$783,V$331)+'СЕТ СН'!$F$16</f>
        <v>#REF!</v>
      </c>
      <c r="W347" s="36" t="e">
        <f>SUMIFS(СВЦЭМ!#REF!,СВЦЭМ!$A$40:$A$783,$A347,СВЦЭМ!$B$40:$B$783,W$331)+'СЕТ СН'!$F$16</f>
        <v>#REF!</v>
      </c>
      <c r="X347" s="36" t="e">
        <f>SUMIFS(СВЦЭМ!#REF!,СВЦЭМ!$A$40:$A$783,$A347,СВЦЭМ!$B$40:$B$783,X$331)+'СЕТ СН'!$F$16</f>
        <v>#REF!</v>
      </c>
      <c r="Y347" s="36" t="e">
        <f>SUMIFS(СВЦЭМ!#REF!,СВЦЭМ!$A$40:$A$783,$A347,СВЦЭМ!$B$40:$B$783,Y$331)+'СЕТ СН'!$F$16</f>
        <v>#REF!</v>
      </c>
    </row>
    <row r="348" spans="1:25" ht="15.75" hidden="1" x14ac:dyDescent="0.2">
      <c r="A348" s="35">
        <f t="shared" si="9"/>
        <v>44303</v>
      </c>
      <c r="B348" s="36" t="e">
        <f>SUMIFS(СВЦЭМ!#REF!,СВЦЭМ!$A$40:$A$783,$A348,СВЦЭМ!$B$40:$B$783,B$331)+'СЕТ СН'!$F$16</f>
        <v>#REF!</v>
      </c>
      <c r="C348" s="36" t="e">
        <f>SUMIFS(СВЦЭМ!#REF!,СВЦЭМ!$A$40:$A$783,$A348,СВЦЭМ!$B$40:$B$783,C$331)+'СЕТ СН'!$F$16</f>
        <v>#REF!</v>
      </c>
      <c r="D348" s="36" t="e">
        <f>SUMIFS(СВЦЭМ!#REF!,СВЦЭМ!$A$40:$A$783,$A348,СВЦЭМ!$B$40:$B$783,D$331)+'СЕТ СН'!$F$16</f>
        <v>#REF!</v>
      </c>
      <c r="E348" s="36" t="e">
        <f>SUMIFS(СВЦЭМ!#REF!,СВЦЭМ!$A$40:$A$783,$A348,СВЦЭМ!$B$40:$B$783,E$331)+'СЕТ СН'!$F$16</f>
        <v>#REF!</v>
      </c>
      <c r="F348" s="36" t="e">
        <f>SUMIFS(СВЦЭМ!#REF!,СВЦЭМ!$A$40:$A$783,$A348,СВЦЭМ!$B$40:$B$783,F$331)+'СЕТ СН'!$F$16</f>
        <v>#REF!</v>
      </c>
      <c r="G348" s="36" t="e">
        <f>SUMIFS(СВЦЭМ!#REF!,СВЦЭМ!$A$40:$A$783,$A348,СВЦЭМ!$B$40:$B$783,G$331)+'СЕТ СН'!$F$16</f>
        <v>#REF!</v>
      </c>
      <c r="H348" s="36" t="e">
        <f>SUMIFS(СВЦЭМ!#REF!,СВЦЭМ!$A$40:$A$783,$A348,СВЦЭМ!$B$40:$B$783,H$331)+'СЕТ СН'!$F$16</f>
        <v>#REF!</v>
      </c>
      <c r="I348" s="36" t="e">
        <f>SUMIFS(СВЦЭМ!#REF!,СВЦЭМ!$A$40:$A$783,$A348,СВЦЭМ!$B$40:$B$783,I$331)+'СЕТ СН'!$F$16</f>
        <v>#REF!</v>
      </c>
      <c r="J348" s="36" t="e">
        <f>SUMIFS(СВЦЭМ!#REF!,СВЦЭМ!$A$40:$A$783,$A348,СВЦЭМ!$B$40:$B$783,J$331)+'СЕТ СН'!$F$16</f>
        <v>#REF!</v>
      </c>
      <c r="K348" s="36" t="e">
        <f>SUMIFS(СВЦЭМ!#REF!,СВЦЭМ!$A$40:$A$783,$A348,СВЦЭМ!$B$40:$B$783,K$331)+'СЕТ СН'!$F$16</f>
        <v>#REF!</v>
      </c>
      <c r="L348" s="36" t="e">
        <f>SUMIFS(СВЦЭМ!#REF!,СВЦЭМ!$A$40:$A$783,$A348,СВЦЭМ!$B$40:$B$783,L$331)+'СЕТ СН'!$F$16</f>
        <v>#REF!</v>
      </c>
      <c r="M348" s="36" t="e">
        <f>SUMIFS(СВЦЭМ!#REF!,СВЦЭМ!$A$40:$A$783,$A348,СВЦЭМ!$B$40:$B$783,M$331)+'СЕТ СН'!$F$16</f>
        <v>#REF!</v>
      </c>
      <c r="N348" s="36" t="e">
        <f>SUMIFS(СВЦЭМ!#REF!,СВЦЭМ!$A$40:$A$783,$A348,СВЦЭМ!$B$40:$B$783,N$331)+'СЕТ СН'!$F$16</f>
        <v>#REF!</v>
      </c>
      <c r="O348" s="36" t="e">
        <f>SUMIFS(СВЦЭМ!#REF!,СВЦЭМ!$A$40:$A$783,$A348,СВЦЭМ!$B$40:$B$783,O$331)+'СЕТ СН'!$F$16</f>
        <v>#REF!</v>
      </c>
      <c r="P348" s="36" t="e">
        <f>SUMIFS(СВЦЭМ!#REF!,СВЦЭМ!$A$40:$A$783,$A348,СВЦЭМ!$B$40:$B$783,P$331)+'СЕТ СН'!$F$16</f>
        <v>#REF!</v>
      </c>
      <c r="Q348" s="36" t="e">
        <f>SUMIFS(СВЦЭМ!#REF!,СВЦЭМ!$A$40:$A$783,$A348,СВЦЭМ!$B$40:$B$783,Q$331)+'СЕТ СН'!$F$16</f>
        <v>#REF!</v>
      </c>
      <c r="R348" s="36" t="e">
        <f>SUMIFS(СВЦЭМ!#REF!,СВЦЭМ!$A$40:$A$783,$A348,СВЦЭМ!$B$40:$B$783,R$331)+'СЕТ СН'!$F$16</f>
        <v>#REF!</v>
      </c>
      <c r="S348" s="36" t="e">
        <f>SUMIFS(СВЦЭМ!#REF!,СВЦЭМ!$A$40:$A$783,$A348,СВЦЭМ!$B$40:$B$783,S$331)+'СЕТ СН'!$F$16</f>
        <v>#REF!</v>
      </c>
      <c r="T348" s="36" t="e">
        <f>SUMIFS(СВЦЭМ!#REF!,СВЦЭМ!$A$40:$A$783,$A348,СВЦЭМ!$B$40:$B$783,T$331)+'СЕТ СН'!$F$16</f>
        <v>#REF!</v>
      </c>
      <c r="U348" s="36" t="e">
        <f>SUMIFS(СВЦЭМ!#REF!,СВЦЭМ!$A$40:$A$783,$A348,СВЦЭМ!$B$40:$B$783,U$331)+'СЕТ СН'!$F$16</f>
        <v>#REF!</v>
      </c>
      <c r="V348" s="36" t="e">
        <f>SUMIFS(СВЦЭМ!#REF!,СВЦЭМ!$A$40:$A$783,$A348,СВЦЭМ!$B$40:$B$783,V$331)+'СЕТ СН'!$F$16</f>
        <v>#REF!</v>
      </c>
      <c r="W348" s="36" t="e">
        <f>SUMIFS(СВЦЭМ!#REF!,СВЦЭМ!$A$40:$A$783,$A348,СВЦЭМ!$B$40:$B$783,W$331)+'СЕТ СН'!$F$16</f>
        <v>#REF!</v>
      </c>
      <c r="X348" s="36" t="e">
        <f>SUMIFS(СВЦЭМ!#REF!,СВЦЭМ!$A$40:$A$783,$A348,СВЦЭМ!$B$40:$B$783,X$331)+'СЕТ СН'!$F$16</f>
        <v>#REF!</v>
      </c>
      <c r="Y348" s="36" t="e">
        <f>SUMIFS(СВЦЭМ!#REF!,СВЦЭМ!$A$40:$A$783,$A348,СВЦЭМ!$B$40:$B$783,Y$331)+'СЕТ СН'!$F$16</f>
        <v>#REF!</v>
      </c>
    </row>
    <row r="349" spans="1:25" ht="15.75" hidden="1" x14ac:dyDescent="0.2">
      <c r="A349" s="35">
        <f t="shared" si="9"/>
        <v>44304</v>
      </c>
      <c r="B349" s="36" t="e">
        <f>SUMIFS(СВЦЭМ!#REF!,СВЦЭМ!$A$40:$A$783,$A349,СВЦЭМ!$B$40:$B$783,B$331)+'СЕТ СН'!$F$16</f>
        <v>#REF!</v>
      </c>
      <c r="C349" s="36" t="e">
        <f>SUMIFS(СВЦЭМ!#REF!,СВЦЭМ!$A$40:$A$783,$A349,СВЦЭМ!$B$40:$B$783,C$331)+'СЕТ СН'!$F$16</f>
        <v>#REF!</v>
      </c>
      <c r="D349" s="36" t="e">
        <f>SUMIFS(СВЦЭМ!#REF!,СВЦЭМ!$A$40:$A$783,$A349,СВЦЭМ!$B$40:$B$783,D$331)+'СЕТ СН'!$F$16</f>
        <v>#REF!</v>
      </c>
      <c r="E349" s="36" t="e">
        <f>SUMIFS(СВЦЭМ!#REF!,СВЦЭМ!$A$40:$A$783,$A349,СВЦЭМ!$B$40:$B$783,E$331)+'СЕТ СН'!$F$16</f>
        <v>#REF!</v>
      </c>
      <c r="F349" s="36" t="e">
        <f>SUMIFS(СВЦЭМ!#REF!,СВЦЭМ!$A$40:$A$783,$A349,СВЦЭМ!$B$40:$B$783,F$331)+'СЕТ СН'!$F$16</f>
        <v>#REF!</v>
      </c>
      <c r="G349" s="36" t="e">
        <f>SUMIFS(СВЦЭМ!#REF!,СВЦЭМ!$A$40:$A$783,$A349,СВЦЭМ!$B$40:$B$783,G$331)+'СЕТ СН'!$F$16</f>
        <v>#REF!</v>
      </c>
      <c r="H349" s="36" t="e">
        <f>SUMIFS(СВЦЭМ!#REF!,СВЦЭМ!$A$40:$A$783,$A349,СВЦЭМ!$B$40:$B$783,H$331)+'СЕТ СН'!$F$16</f>
        <v>#REF!</v>
      </c>
      <c r="I349" s="36" t="e">
        <f>SUMIFS(СВЦЭМ!#REF!,СВЦЭМ!$A$40:$A$783,$A349,СВЦЭМ!$B$40:$B$783,I$331)+'СЕТ СН'!$F$16</f>
        <v>#REF!</v>
      </c>
      <c r="J349" s="36" t="e">
        <f>SUMIFS(СВЦЭМ!#REF!,СВЦЭМ!$A$40:$A$783,$A349,СВЦЭМ!$B$40:$B$783,J$331)+'СЕТ СН'!$F$16</f>
        <v>#REF!</v>
      </c>
      <c r="K349" s="36" t="e">
        <f>SUMIFS(СВЦЭМ!#REF!,СВЦЭМ!$A$40:$A$783,$A349,СВЦЭМ!$B$40:$B$783,K$331)+'СЕТ СН'!$F$16</f>
        <v>#REF!</v>
      </c>
      <c r="L349" s="36" t="e">
        <f>SUMIFS(СВЦЭМ!#REF!,СВЦЭМ!$A$40:$A$783,$A349,СВЦЭМ!$B$40:$B$783,L$331)+'СЕТ СН'!$F$16</f>
        <v>#REF!</v>
      </c>
      <c r="M349" s="36" t="e">
        <f>SUMIFS(СВЦЭМ!#REF!,СВЦЭМ!$A$40:$A$783,$A349,СВЦЭМ!$B$40:$B$783,M$331)+'СЕТ СН'!$F$16</f>
        <v>#REF!</v>
      </c>
      <c r="N349" s="36" t="e">
        <f>SUMIFS(СВЦЭМ!#REF!,СВЦЭМ!$A$40:$A$783,$A349,СВЦЭМ!$B$40:$B$783,N$331)+'СЕТ СН'!$F$16</f>
        <v>#REF!</v>
      </c>
      <c r="O349" s="36" t="e">
        <f>SUMIFS(СВЦЭМ!#REF!,СВЦЭМ!$A$40:$A$783,$A349,СВЦЭМ!$B$40:$B$783,O$331)+'СЕТ СН'!$F$16</f>
        <v>#REF!</v>
      </c>
      <c r="P349" s="36" t="e">
        <f>SUMIFS(СВЦЭМ!#REF!,СВЦЭМ!$A$40:$A$783,$A349,СВЦЭМ!$B$40:$B$783,P$331)+'СЕТ СН'!$F$16</f>
        <v>#REF!</v>
      </c>
      <c r="Q349" s="36" t="e">
        <f>SUMIFS(СВЦЭМ!#REF!,СВЦЭМ!$A$40:$A$783,$A349,СВЦЭМ!$B$40:$B$783,Q$331)+'СЕТ СН'!$F$16</f>
        <v>#REF!</v>
      </c>
      <c r="R349" s="36" t="e">
        <f>SUMIFS(СВЦЭМ!#REF!,СВЦЭМ!$A$40:$A$783,$A349,СВЦЭМ!$B$40:$B$783,R$331)+'СЕТ СН'!$F$16</f>
        <v>#REF!</v>
      </c>
      <c r="S349" s="36" t="e">
        <f>SUMIFS(СВЦЭМ!#REF!,СВЦЭМ!$A$40:$A$783,$A349,СВЦЭМ!$B$40:$B$783,S$331)+'СЕТ СН'!$F$16</f>
        <v>#REF!</v>
      </c>
      <c r="T349" s="36" t="e">
        <f>SUMIFS(СВЦЭМ!#REF!,СВЦЭМ!$A$40:$A$783,$A349,СВЦЭМ!$B$40:$B$783,T$331)+'СЕТ СН'!$F$16</f>
        <v>#REF!</v>
      </c>
      <c r="U349" s="36" t="e">
        <f>SUMIFS(СВЦЭМ!#REF!,СВЦЭМ!$A$40:$A$783,$A349,СВЦЭМ!$B$40:$B$783,U$331)+'СЕТ СН'!$F$16</f>
        <v>#REF!</v>
      </c>
      <c r="V349" s="36" t="e">
        <f>SUMIFS(СВЦЭМ!#REF!,СВЦЭМ!$A$40:$A$783,$A349,СВЦЭМ!$B$40:$B$783,V$331)+'СЕТ СН'!$F$16</f>
        <v>#REF!</v>
      </c>
      <c r="W349" s="36" t="e">
        <f>SUMIFS(СВЦЭМ!#REF!,СВЦЭМ!$A$40:$A$783,$A349,СВЦЭМ!$B$40:$B$783,W$331)+'СЕТ СН'!$F$16</f>
        <v>#REF!</v>
      </c>
      <c r="X349" s="36" t="e">
        <f>SUMIFS(СВЦЭМ!#REF!,СВЦЭМ!$A$40:$A$783,$A349,СВЦЭМ!$B$40:$B$783,X$331)+'СЕТ СН'!$F$16</f>
        <v>#REF!</v>
      </c>
      <c r="Y349" s="36" t="e">
        <f>SUMIFS(СВЦЭМ!#REF!,СВЦЭМ!$A$40:$A$783,$A349,СВЦЭМ!$B$40:$B$783,Y$331)+'СЕТ СН'!$F$16</f>
        <v>#REF!</v>
      </c>
    </row>
    <row r="350" spans="1:25" ht="15.75" hidden="1" x14ac:dyDescent="0.2">
      <c r="A350" s="35">
        <f t="shared" si="9"/>
        <v>44305</v>
      </c>
      <c r="B350" s="36" t="e">
        <f>SUMIFS(СВЦЭМ!#REF!,СВЦЭМ!$A$40:$A$783,$A350,СВЦЭМ!$B$40:$B$783,B$331)+'СЕТ СН'!$F$16</f>
        <v>#REF!</v>
      </c>
      <c r="C350" s="36" t="e">
        <f>SUMIFS(СВЦЭМ!#REF!,СВЦЭМ!$A$40:$A$783,$A350,СВЦЭМ!$B$40:$B$783,C$331)+'СЕТ СН'!$F$16</f>
        <v>#REF!</v>
      </c>
      <c r="D350" s="36" t="e">
        <f>SUMIFS(СВЦЭМ!#REF!,СВЦЭМ!$A$40:$A$783,$A350,СВЦЭМ!$B$40:$B$783,D$331)+'СЕТ СН'!$F$16</f>
        <v>#REF!</v>
      </c>
      <c r="E350" s="36" t="e">
        <f>SUMIFS(СВЦЭМ!#REF!,СВЦЭМ!$A$40:$A$783,$A350,СВЦЭМ!$B$40:$B$783,E$331)+'СЕТ СН'!$F$16</f>
        <v>#REF!</v>
      </c>
      <c r="F350" s="36" t="e">
        <f>SUMIFS(СВЦЭМ!#REF!,СВЦЭМ!$A$40:$A$783,$A350,СВЦЭМ!$B$40:$B$783,F$331)+'СЕТ СН'!$F$16</f>
        <v>#REF!</v>
      </c>
      <c r="G350" s="36" t="e">
        <f>SUMIFS(СВЦЭМ!#REF!,СВЦЭМ!$A$40:$A$783,$A350,СВЦЭМ!$B$40:$B$783,G$331)+'СЕТ СН'!$F$16</f>
        <v>#REF!</v>
      </c>
      <c r="H350" s="36" t="e">
        <f>SUMIFS(СВЦЭМ!#REF!,СВЦЭМ!$A$40:$A$783,$A350,СВЦЭМ!$B$40:$B$783,H$331)+'СЕТ СН'!$F$16</f>
        <v>#REF!</v>
      </c>
      <c r="I350" s="36" t="e">
        <f>SUMIFS(СВЦЭМ!#REF!,СВЦЭМ!$A$40:$A$783,$A350,СВЦЭМ!$B$40:$B$783,I$331)+'СЕТ СН'!$F$16</f>
        <v>#REF!</v>
      </c>
      <c r="J350" s="36" t="e">
        <f>SUMIFS(СВЦЭМ!#REF!,СВЦЭМ!$A$40:$A$783,$A350,СВЦЭМ!$B$40:$B$783,J$331)+'СЕТ СН'!$F$16</f>
        <v>#REF!</v>
      </c>
      <c r="K350" s="36" t="e">
        <f>SUMIFS(СВЦЭМ!#REF!,СВЦЭМ!$A$40:$A$783,$A350,СВЦЭМ!$B$40:$B$783,K$331)+'СЕТ СН'!$F$16</f>
        <v>#REF!</v>
      </c>
      <c r="L350" s="36" t="e">
        <f>SUMIFS(СВЦЭМ!#REF!,СВЦЭМ!$A$40:$A$783,$A350,СВЦЭМ!$B$40:$B$783,L$331)+'СЕТ СН'!$F$16</f>
        <v>#REF!</v>
      </c>
      <c r="M350" s="36" t="e">
        <f>SUMIFS(СВЦЭМ!#REF!,СВЦЭМ!$A$40:$A$783,$A350,СВЦЭМ!$B$40:$B$783,M$331)+'СЕТ СН'!$F$16</f>
        <v>#REF!</v>
      </c>
      <c r="N350" s="36" t="e">
        <f>SUMIFS(СВЦЭМ!#REF!,СВЦЭМ!$A$40:$A$783,$A350,СВЦЭМ!$B$40:$B$783,N$331)+'СЕТ СН'!$F$16</f>
        <v>#REF!</v>
      </c>
      <c r="O350" s="36" t="e">
        <f>SUMIFS(СВЦЭМ!#REF!,СВЦЭМ!$A$40:$A$783,$A350,СВЦЭМ!$B$40:$B$783,O$331)+'СЕТ СН'!$F$16</f>
        <v>#REF!</v>
      </c>
      <c r="P350" s="36" t="e">
        <f>SUMIFS(СВЦЭМ!#REF!,СВЦЭМ!$A$40:$A$783,$A350,СВЦЭМ!$B$40:$B$783,P$331)+'СЕТ СН'!$F$16</f>
        <v>#REF!</v>
      </c>
      <c r="Q350" s="36" t="e">
        <f>SUMIFS(СВЦЭМ!#REF!,СВЦЭМ!$A$40:$A$783,$A350,СВЦЭМ!$B$40:$B$783,Q$331)+'СЕТ СН'!$F$16</f>
        <v>#REF!</v>
      </c>
      <c r="R350" s="36" t="e">
        <f>SUMIFS(СВЦЭМ!#REF!,СВЦЭМ!$A$40:$A$783,$A350,СВЦЭМ!$B$40:$B$783,R$331)+'СЕТ СН'!$F$16</f>
        <v>#REF!</v>
      </c>
      <c r="S350" s="36" t="e">
        <f>SUMIFS(СВЦЭМ!#REF!,СВЦЭМ!$A$40:$A$783,$A350,СВЦЭМ!$B$40:$B$783,S$331)+'СЕТ СН'!$F$16</f>
        <v>#REF!</v>
      </c>
      <c r="T350" s="36" t="e">
        <f>SUMIFS(СВЦЭМ!#REF!,СВЦЭМ!$A$40:$A$783,$A350,СВЦЭМ!$B$40:$B$783,T$331)+'СЕТ СН'!$F$16</f>
        <v>#REF!</v>
      </c>
      <c r="U350" s="36" t="e">
        <f>SUMIFS(СВЦЭМ!#REF!,СВЦЭМ!$A$40:$A$783,$A350,СВЦЭМ!$B$40:$B$783,U$331)+'СЕТ СН'!$F$16</f>
        <v>#REF!</v>
      </c>
      <c r="V350" s="36" t="e">
        <f>SUMIFS(СВЦЭМ!#REF!,СВЦЭМ!$A$40:$A$783,$A350,СВЦЭМ!$B$40:$B$783,V$331)+'СЕТ СН'!$F$16</f>
        <v>#REF!</v>
      </c>
      <c r="W350" s="36" t="e">
        <f>SUMIFS(СВЦЭМ!#REF!,СВЦЭМ!$A$40:$A$783,$A350,СВЦЭМ!$B$40:$B$783,W$331)+'СЕТ СН'!$F$16</f>
        <v>#REF!</v>
      </c>
      <c r="X350" s="36" t="e">
        <f>SUMIFS(СВЦЭМ!#REF!,СВЦЭМ!$A$40:$A$783,$A350,СВЦЭМ!$B$40:$B$783,X$331)+'СЕТ СН'!$F$16</f>
        <v>#REF!</v>
      </c>
      <c r="Y350" s="36" t="e">
        <f>SUMIFS(СВЦЭМ!#REF!,СВЦЭМ!$A$40:$A$783,$A350,СВЦЭМ!$B$40:$B$783,Y$331)+'СЕТ СН'!$F$16</f>
        <v>#REF!</v>
      </c>
    </row>
    <row r="351" spans="1:25" ht="15.75" hidden="1" x14ac:dyDescent="0.2">
      <c r="A351" s="35">
        <f t="shared" si="9"/>
        <v>44306</v>
      </c>
      <c r="B351" s="36" t="e">
        <f>SUMIFS(СВЦЭМ!#REF!,СВЦЭМ!$A$40:$A$783,$A351,СВЦЭМ!$B$40:$B$783,B$331)+'СЕТ СН'!$F$16</f>
        <v>#REF!</v>
      </c>
      <c r="C351" s="36" t="e">
        <f>SUMIFS(СВЦЭМ!#REF!,СВЦЭМ!$A$40:$A$783,$A351,СВЦЭМ!$B$40:$B$783,C$331)+'СЕТ СН'!$F$16</f>
        <v>#REF!</v>
      </c>
      <c r="D351" s="36" t="e">
        <f>SUMIFS(СВЦЭМ!#REF!,СВЦЭМ!$A$40:$A$783,$A351,СВЦЭМ!$B$40:$B$783,D$331)+'СЕТ СН'!$F$16</f>
        <v>#REF!</v>
      </c>
      <c r="E351" s="36" t="e">
        <f>SUMIFS(СВЦЭМ!#REF!,СВЦЭМ!$A$40:$A$783,$A351,СВЦЭМ!$B$40:$B$783,E$331)+'СЕТ СН'!$F$16</f>
        <v>#REF!</v>
      </c>
      <c r="F351" s="36" t="e">
        <f>SUMIFS(СВЦЭМ!#REF!,СВЦЭМ!$A$40:$A$783,$A351,СВЦЭМ!$B$40:$B$783,F$331)+'СЕТ СН'!$F$16</f>
        <v>#REF!</v>
      </c>
      <c r="G351" s="36" t="e">
        <f>SUMIFS(СВЦЭМ!#REF!,СВЦЭМ!$A$40:$A$783,$A351,СВЦЭМ!$B$40:$B$783,G$331)+'СЕТ СН'!$F$16</f>
        <v>#REF!</v>
      </c>
      <c r="H351" s="36" t="e">
        <f>SUMIFS(СВЦЭМ!#REF!,СВЦЭМ!$A$40:$A$783,$A351,СВЦЭМ!$B$40:$B$783,H$331)+'СЕТ СН'!$F$16</f>
        <v>#REF!</v>
      </c>
      <c r="I351" s="36" t="e">
        <f>SUMIFS(СВЦЭМ!#REF!,СВЦЭМ!$A$40:$A$783,$A351,СВЦЭМ!$B$40:$B$783,I$331)+'СЕТ СН'!$F$16</f>
        <v>#REF!</v>
      </c>
      <c r="J351" s="36" t="e">
        <f>SUMIFS(СВЦЭМ!#REF!,СВЦЭМ!$A$40:$A$783,$A351,СВЦЭМ!$B$40:$B$783,J$331)+'СЕТ СН'!$F$16</f>
        <v>#REF!</v>
      </c>
      <c r="K351" s="36" t="e">
        <f>SUMIFS(СВЦЭМ!#REF!,СВЦЭМ!$A$40:$A$783,$A351,СВЦЭМ!$B$40:$B$783,K$331)+'СЕТ СН'!$F$16</f>
        <v>#REF!</v>
      </c>
      <c r="L351" s="36" t="e">
        <f>SUMIFS(СВЦЭМ!#REF!,СВЦЭМ!$A$40:$A$783,$A351,СВЦЭМ!$B$40:$B$783,L$331)+'СЕТ СН'!$F$16</f>
        <v>#REF!</v>
      </c>
      <c r="M351" s="36" t="e">
        <f>SUMIFS(СВЦЭМ!#REF!,СВЦЭМ!$A$40:$A$783,$A351,СВЦЭМ!$B$40:$B$783,M$331)+'СЕТ СН'!$F$16</f>
        <v>#REF!</v>
      </c>
      <c r="N351" s="36" t="e">
        <f>SUMIFS(СВЦЭМ!#REF!,СВЦЭМ!$A$40:$A$783,$A351,СВЦЭМ!$B$40:$B$783,N$331)+'СЕТ СН'!$F$16</f>
        <v>#REF!</v>
      </c>
      <c r="O351" s="36" t="e">
        <f>SUMIFS(СВЦЭМ!#REF!,СВЦЭМ!$A$40:$A$783,$A351,СВЦЭМ!$B$40:$B$783,O$331)+'СЕТ СН'!$F$16</f>
        <v>#REF!</v>
      </c>
      <c r="P351" s="36" t="e">
        <f>SUMIFS(СВЦЭМ!#REF!,СВЦЭМ!$A$40:$A$783,$A351,СВЦЭМ!$B$40:$B$783,P$331)+'СЕТ СН'!$F$16</f>
        <v>#REF!</v>
      </c>
      <c r="Q351" s="36" t="e">
        <f>SUMIFS(СВЦЭМ!#REF!,СВЦЭМ!$A$40:$A$783,$A351,СВЦЭМ!$B$40:$B$783,Q$331)+'СЕТ СН'!$F$16</f>
        <v>#REF!</v>
      </c>
      <c r="R351" s="36" t="e">
        <f>SUMIFS(СВЦЭМ!#REF!,СВЦЭМ!$A$40:$A$783,$A351,СВЦЭМ!$B$40:$B$783,R$331)+'СЕТ СН'!$F$16</f>
        <v>#REF!</v>
      </c>
      <c r="S351" s="36" t="e">
        <f>SUMIFS(СВЦЭМ!#REF!,СВЦЭМ!$A$40:$A$783,$A351,СВЦЭМ!$B$40:$B$783,S$331)+'СЕТ СН'!$F$16</f>
        <v>#REF!</v>
      </c>
      <c r="T351" s="36" t="e">
        <f>SUMIFS(СВЦЭМ!#REF!,СВЦЭМ!$A$40:$A$783,$A351,СВЦЭМ!$B$40:$B$783,T$331)+'СЕТ СН'!$F$16</f>
        <v>#REF!</v>
      </c>
      <c r="U351" s="36" t="e">
        <f>SUMIFS(СВЦЭМ!#REF!,СВЦЭМ!$A$40:$A$783,$A351,СВЦЭМ!$B$40:$B$783,U$331)+'СЕТ СН'!$F$16</f>
        <v>#REF!</v>
      </c>
      <c r="V351" s="36" t="e">
        <f>SUMIFS(СВЦЭМ!#REF!,СВЦЭМ!$A$40:$A$783,$A351,СВЦЭМ!$B$40:$B$783,V$331)+'СЕТ СН'!$F$16</f>
        <v>#REF!</v>
      </c>
      <c r="W351" s="36" t="e">
        <f>SUMIFS(СВЦЭМ!#REF!,СВЦЭМ!$A$40:$A$783,$A351,СВЦЭМ!$B$40:$B$783,W$331)+'СЕТ СН'!$F$16</f>
        <v>#REF!</v>
      </c>
      <c r="X351" s="36" t="e">
        <f>SUMIFS(СВЦЭМ!#REF!,СВЦЭМ!$A$40:$A$783,$A351,СВЦЭМ!$B$40:$B$783,X$331)+'СЕТ СН'!$F$16</f>
        <v>#REF!</v>
      </c>
      <c r="Y351" s="36" t="e">
        <f>SUMIFS(СВЦЭМ!#REF!,СВЦЭМ!$A$40:$A$783,$A351,СВЦЭМ!$B$40:$B$783,Y$331)+'СЕТ СН'!$F$16</f>
        <v>#REF!</v>
      </c>
    </row>
    <row r="352" spans="1:25" ht="15.75" hidden="1" x14ac:dyDescent="0.2">
      <c r="A352" s="35">
        <f t="shared" si="9"/>
        <v>44307</v>
      </c>
      <c r="B352" s="36" t="e">
        <f>SUMIFS(СВЦЭМ!#REF!,СВЦЭМ!$A$40:$A$783,$A352,СВЦЭМ!$B$40:$B$783,B$331)+'СЕТ СН'!$F$16</f>
        <v>#REF!</v>
      </c>
      <c r="C352" s="36" t="e">
        <f>SUMIFS(СВЦЭМ!#REF!,СВЦЭМ!$A$40:$A$783,$A352,СВЦЭМ!$B$40:$B$783,C$331)+'СЕТ СН'!$F$16</f>
        <v>#REF!</v>
      </c>
      <c r="D352" s="36" t="e">
        <f>SUMIFS(СВЦЭМ!#REF!,СВЦЭМ!$A$40:$A$783,$A352,СВЦЭМ!$B$40:$B$783,D$331)+'СЕТ СН'!$F$16</f>
        <v>#REF!</v>
      </c>
      <c r="E352" s="36" t="e">
        <f>SUMIFS(СВЦЭМ!#REF!,СВЦЭМ!$A$40:$A$783,$A352,СВЦЭМ!$B$40:$B$783,E$331)+'СЕТ СН'!$F$16</f>
        <v>#REF!</v>
      </c>
      <c r="F352" s="36" t="e">
        <f>SUMIFS(СВЦЭМ!#REF!,СВЦЭМ!$A$40:$A$783,$A352,СВЦЭМ!$B$40:$B$783,F$331)+'СЕТ СН'!$F$16</f>
        <v>#REF!</v>
      </c>
      <c r="G352" s="36" t="e">
        <f>SUMIFS(СВЦЭМ!#REF!,СВЦЭМ!$A$40:$A$783,$A352,СВЦЭМ!$B$40:$B$783,G$331)+'СЕТ СН'!$F$16</f>
        <v>#REF!</v>
      </c>
      <c r="H352" s="36" t="e">
        <f>SUMIFS(СВЦЭМ!#REF!,СВЦЭМ!$A$40:$A$783,$A352,СВЦЭМ!$B$40:$B$783,H$331)+'СЕТ СН'!$F$16</f>
        <v>#REF!</v>
      </c>
      <c r="I352" s="36" t="e">
        <f>SUMIFS(СВЦЭМ!#REF!,СВЦЭМ!$A$40:$A$783,$A352,СВЦЭМ!$B$40:$B$783,I$331)+'СЕТ СН'!$F$16</f>
        <v>#REF!</v>
      </c>
      <c r="J352" s="36" t="e">
        <f>SUMIFS(СВЦЭМ!#REF!,СВЦЭМ!$A$40:$A$783,$A352,СВЦЭМ!$B$40:$B$783,J$331)+'СЕТ СН'!$F$16</f>
        <v>#REF!</v>
      </c>
      <c r="K352" s="36" t="e">
        <f>SUMIFS(СВЦЭМ!#REF!,СВЦЭМ!$A$40:$A$783,$A352,СВЦЭМ!$B$40:$B$783,K$331)+'СЕТ СН'!$F$16</f>
        <v>#REF!</v>
      </c>
      <c r="L352" s="36" t="e">
        <f>SUMIFS(СВЦЭМ!#REF!,СВЦЭМ!$A$40:$A$783,$A352,СВЦЭМ!$B$40:$B$783,L$331)+'СЕТ СН'!$F$16</f>
        <v>#REF!</v>
      </c>
      <c r="M352" s="36" t="e">
        <f>SUMIFS(СВЦЭМ!#REF!,СВЦЭМ!$A$40:$A$783,$A352,СВЦЭМ!$B$40:$B$783,M$331)+'СЕТ СН'!$F$16</f>
        <v>#REF!</v>
      </c>
      <c r="N352" s="36" t="e">
        <f>SUMIFS(СВЦЭМ!#REF!,СВЦЭМ!$A$40:$A$783,$A352,СВЦЭМ!$B$40:$B$783,N$331)+'СЕТ СН'!$F$16</f>
        <v>#REF!</v>
      </c>
      <c r="O352" s="36" t="e">
        <f>SUMIFS(СВЦЭМ!#REF!,СВЦЭМ!$A$40:$A$783,$A352,СВЦЭМ!$B$40:$B$783,O$331)+'СЕТ СН'!$F$16</f>
        <v>#REF!</v>
      </c>
      <c r="P352" s="36" t="e">
        <f>SUMIFS(СВЦЭМ!#REF!,СВЦЭМ!$A$40:$A$783,$A352,СВЦЭМ!$B$40:$B$783,P$331)+'СЕТ СН'!$F$16</f>
        <v>#REF!</v>
      </c>
      <c r="Q352" s="36" t="e">
        <f>SUMIFS(СВЦЭМ!#REF!,СВЦЭМ!$A$40:$A$783,$A352,СВЦЭМ!$B$40:$B$783,Q$331)+'СЕТ СН'!$F$16</f>
        <v>#REF!</v>
      </c>
      <c r="R352" s="36" t="e">
        <f>SUMIFS(СВЦЭМ!#REF!,СВЦЭМ!$A$40:$A$783,$A352,СВЦЭМ!$B$40:$B$783,R$331)+'СЕТ СН'!$F$16</f>
        <v>#REF!</v>
      </c>
      <c r="S352" s="36" t="e">
        <f>SUMIFS(СВЦЭМ!#REF!,СВЦЭМ!$A$40:$A$783,$A352,СВЦЭМ!$B$40:$B$783,S$331)+'СЕТ СН'!$F$16</f>
        <v>#REF!</v>
      </c>
      <c r="T352" s="36" t="e">
        <f>SUMIFS(СВЦЭМ!#REF!,СВЦЭМ!$A$40:$A$783,$A352,СВЦЭМ!$B$40:$B$783,T$331)+'СЕТ СН'!$F$16</f>
        <v>#REF!</v>
      </c>
      <c r="U352" s="36" t="e">
        <f>SUMIFS(СВЦЭМ!#REF!,СВЦЭМ!$A$40:$A$783,$A352,СВЦЭМ!$B$40:$B$783,U$331)+'СЕТ СН'!$F$16</f>
        <v>#REF!</v>
      </c>
      <c r="V352" s="36" t="e">
        <f>SUMIFS(СВЦЭМ!#REF!,СВЦЭМ!$A$40:$A$783,$A352,СВЦЭМ!$B$40:$B$783,V$331)+'СЕТ СН'!$F$16</f>
        <v>#REF!</v>
      </c>
      <c r="W352" s="36" t="e">
        <f>SUMIFS(СВЦЭМ!#REF!,СВЦЭМ!$A$40:$A$783,$A352,СВЦЭМ!$B$40:$B$783,W$331)+'СЕТ СН'!$F$16</f>
        <v>#REF!</v>
      </c>
      <c r="X352" s="36" t="e">
        <f>SUMIFS(СВЦЭМ!#REF!,СВЦЭМ!$A$40:$A$783,$A352,СВЦЭМ!$B$40:$B$783,X$331)+'СЕТ СН'!$F$16</f>
        <v>#REF!</v>
      </c>
      <c r="Y352" s="36" t="e">
        <f>SUMIFS(СВЦЭМ!#REF!,СВЦЭМ!$A$40:$A$783,$A352,СВЦЭМ!$B$40:$B$783,Y$331)+'СЕТ СН'!$F$16</f>
        <v>#REF!</v>
      </c>
    </row>
    <row r="353" spans="1:27" ht="15.75" hidden="1" x14ac:dyDescent="0.2">
      <c r="A353" s="35">
        <f t="shared" si="9"/>
        <v>44308</v>
      </c>
      <c r="B353" s="36" t="e">
        <f>SUMIFS(СВЦЭМ!#REF!,СВЦЭМ!$A$40:$A$783,$A353,СВЦЭМ!$B$40:$B$783,B$331)+'СЕТ СН'!$F$16</f>
        <v>#REF!</v>
      </c>
      <c r="C353" s="36" t="e">
        <f>SUMIFS(СВЦЭМ!#REF!,СВЦЭМ!$A$40:$A$783,$A353,СВЦЭМ!$B$40:$B$783,C$331)+'СЕТ СН'!$F$16</f>
        <v>#REF!</v>
      </c>
      <c r="D353" s="36" t="e">
        <f>SUMIFS(СВЦЭМ!#REF!,СВЦЭМ!$A$40:$A$783,$A353,СВЦЭМ!$B$40:$B$783,D$331)+'СЕТ СН'!$F$16</f>
        <v>#REF!</v>
      </c>
      <c r="E353" s="36" t="e">
        <f>SUMIFS(СВЦЭМ!#REF!,СВЦЭМ!$A$40:$A$783,$A353,СВЦЭМ!$B$40:$B$783,E$331)+'СЕТ СН'!$F$16</f>
        <v>#REF!</v>
      </c>
      <c r="F353" s="36" t="e">
        <f>SUMIFS(СВЦЭМ!#REF!,СВЦЭМ!$A$40:$A$783,$A353,СВЦЭМ!$B$40:$B$783,F$331)+'СЕТ СН'!$F$16</f>
        <v>#REF!</v>
      </c>
      <c r="G353" s="36" t="e">
        <f>SUMIFS(СВЦЭМ!#REF!,СВЦЭМ!$A$40:$A$783,$A353,СВЦЭМ!$B$40:$B$783,G$331)+'СЕТ СН'!$F$16</f>
        <v>#REF!</v>
      </c>
      <c r="H353" s="36" t="e">
        <f>SUMIFS(СВЦЭМ!#REF!,СВЦЭМ!$A$40:$A$783,$A353,СВЦЭМ!$B$40:$B$783,H$331)+'СЕТ СН'!$F$16</f>
        <v>#REF!</v>
      </c>
      <c r="I353" s="36" t="e">
        <f>SUMIFS(СВЦЭМ!#REF!,СВЦЭМ!$A$40:$A$783,$A353,СВЦЭМ!$B$40:$B$783,I$331)+'СЕТ СН'!$F$16</f>
        <v>#REF!</v>
      </c>
      <c r="J353" s="36" t="e">
        <f>SUMIFS(СВЦЭМ!#REF!,СВЦЭМ!$A$40:$A$783,$A353,СВЦЭМ!$B$40:$B$783,J$331)+'СЕТ СН'!$F$16</f>
        <v>#REF!</v>
      </c>
      <c r="K353" s="36" t="e">
        <f>SUMIFS(СВЦЭМ!#REF!,СВЦЭМ!$A$40:$A$783,$A353,СВЦЭМ!$B$40:$B$783,K$331)+'СЕТ СН'!$F$16</f>
        <v>#REF!</v>
      </c>
      <c r="L353" s="36" t="e">
        <f>SUMIFS(СВЦЭМ!#REF!,СВЦЭМ!$A$40:$A$783,$A353,СВЦЭМ!$B$40:$B$783,L$331)+'СЕТ СН'!$F$16</f>
        <v>#REF!</v>
      </c>
      <c r="M353" s="36" t="e">
        <f>SUMIFS(СВЦЭМ!#REF!,СВЦЭМ!$A$40:$A$783,$A353,СВЦЭМ!$B$40:$B$783,M$331)+'СЕТ СН'!$F$16</f>
        <v>#REF!</v>
      </c>
      <c r="N353" s="36" t="e">
        <f>SUMIFS(СВЦЭМ!#REF!,СВЦЭМ!$A$40:$A$783,$A353,СВЦЭМ!$B$40:$B$783,N$331)+'СЕТ СН'!$F$16</f>
        <v>#REF!</v>
      </c>
      <c r="O353" s="36" t="e">
        <f>SUMIFS(СВЦЭМ!#REF!,СВЦЭМ!$A$40:$A$783,$A353,СВЦЭМ!$B$40:$B$783,O$331)+'СЕТ СН'!$F$16</f>
        <v>#REF!</v>
      </c>
      <c r="P353" s="36" t="e">
        <f>SUMIFS(СВЦЭМ!#REF!,СВЦЭМ!$A$40:$A$783,$A353,СВЦЭМ!$B$40:$B$783,P$331)+'СЕТ СН'!$F$16</f>
        <v>#REF!</v>
      </c>
      <c r="Q353" s="36" t="e">
        <f>SUMIFS(СВЦЭМ!#REF!,СВЦЭМ!$A$40:$A$783,$A353,СВЦЭМ!$B$40:$B$783,Q$331)+'СЕТ СН'!$F$16</f>
        <v>#REF!</v>
      </c>
      <c r="R353" s="36" t="e">
        <f>SUMIFS(СВЦЭМ!#REF!,СВЦЭМ!$A$40:$A$783,$A353,СВЦЭМ!$B$40:$B$783,R$331)+'СЕТ СН'!$F$16</f>
        <v>#REF!</v>
      </c>
      <c r="S353" s="36" t="e">
        <f>SUMIFS(СВЦЭМ!#REF!,СВЦЭМ!$A$40:$A$783,$A353,СВЦЭМ!$B$40:$B$783,S$331)+'СЕТ СН'!$F$16</f>
        <v>#REF!</v>
      </c>
      <c r="T353" s="36" t="e">
        <f>SUMIFS(СВЦЭМ!#REF!,СВЦЭМ!$A$40:$A$783,$A353,СВЦЭМ!$B$40:$B$783,T$331)+'СЕТ СН'!$F$16</f>
        <v>#REF!</v>
      </c>
      <c r="U353" s="36" t="e">
        <f>SUMIFS(СВЦЭМ!#REF!,СВЦЭМ!$A$40:$A$783,$A353,СВЦЭМ!$B$40:$B$783,U$331)+'СЕТ СН'!$F$16</f>
        <v>#REF!</v>
      </c>
      <c r="V353" s="36" t="e">
        <f>SUMIFS(СВЦЭМ!#REF!,СВЦЭМ!$A$40:$A$783,$A353,СВЦЭМ!$B$40:$B$783,V$331)+'СЕТ СН'!$F$16</f>
        <v>#REF!</v>
      </c>
      <c r="W353" s="36" t="e">
        <f>SUMIFS(СВЦЭМ!#REF!,СВЦЭМ!$A$40:$A$783,$A353,СВЦЭМ!$B$40:$B$783,W$331)+'СЕТ СН'!$F$16</f>
        <v>#REF!</v>
      </c>
      <c r="X353" s="36" t="e">
        <f>SUMIFS(СВЦЭМ!#REF!,СВЦЭМ!$A$40:$A$783,$A353,СВЦЭМ!$B$40:$B$783,X$331)+'СЕТ СН'!$F$16</f>
        <v>#REF!</v>
      </c>
      <c r="Y353" s="36" t="e">
        <f>SUMIFS(СВЦЭМ!#REF!,СВЦЭМ!$A$40:$A$783,$A353,СВЦЭМ!$B$40:$B$783,Y$331)+'СЕТ СН'!$F$16</f>
        <v>#REF!</v>
      </c>
    </row>
    <row r="354" spans="1:27" ht="15.75" hidden="1" x14ac:dyDescent="0.2">
      <c r="A354" s="35">
        <f t="shared" si="9"/>
        <v>44309</v>
      </c>
      <c r="B354" s="36" t="e">
        <f>SUMIFS(СВЦЭМ!#REF!,СВЦЭМ!$A$40:$A$783,$A354,СВЦЭМ!$B$40:$B$783,B$331)+'СЕТ СН'!$F$16</f>
        <v>#REF!</v>
      </c>
      <c r="C354" s="36" t="e">
        <f>SUMIFS(СВЦЭМ!#REF!,СВЦЭМ!$A$40:$A$783,$A354,СВЦЭМ!$B$40:$B$783,C$331)+'СЕТ СН'!$F$16</f>
        <v>#REF!</v>
      </c>
      <c r="D354" s="36" t="e">
        <f>SUMIFS(СВЦЭМ!#REF!,СВЦЭМ!$A$40:$A$783,$A354,СВЦЭМ!$B$40:$B$783,D$331)+'СЕТ СН'!$F$16</f>
        <v>#REF!</v>
      </c>
      <c r="E354" s="36" t="e">
        <f>SUMIFS(СВЦЭМ!#REF!,СВЦЭМ!$A$40:$A$783,$A354,СВЦЭМ!$B$40:$B$783,E$331)+'СЕТ СН'!$F$16</f>
        <v>#REF!</v>
      </c>
      <c r="F354" s="36" t="e">
        <f>SUMIFS(СВЦЭМ!#REF!,СВЦЭМ!$A$40:$A$783,$A354,СВЦЭМ!$B$40:$B$783,F$331)+'СЕТ СН'!$F$16</f>
        <v>#REF!</v>
      </c>
      <c r="G354" s="36" t="e">
        <f>SUMIFS(СВЦЭМ!#REF!,СВЦЭМ!$A$40:$A$783,$A354,СВЦЭМ!$B$40:$B$783,G$331)+'СЕТ СН'!$F$16</f>
        <v>#REF!</v>
      </c>
      <c r="H354" s="36" t="e">
        <f>SUMIFS(СВЦЭМ!#REF!,СВЦЭМ!$A$40:$A$783,$A354,СВЦЭМ!$B$40:$B$783,H$331)+'СЕТ СН'!$F$16</f>
        <v>#REF!</v>
      </c>
      <c r="I354" s="36" t="e">
        <f>SUMIFS(СВЦЭМ!#REF!,СВЦЭМ!$A$40:$A$783,$A354,СВЦЭМ!$B$40:$B$783,I$331)+'СЕТ СН'!$F$16</f>
        <v>#REF!</v>
      </c>
      <c r="J354" s="36" t="e">
        <f>SUMIFS(СВЦЭМ!#REF!,СВЦЭМ!$A$40:$A$783,$A354,СВЦЭМ!$B$40:$B$783,J$331)+'СЕТ СН'!$F$16</f>
        <v>#REF!</v>
      </c>
      <c r="K354" s="36" t="e">
        <f>SUMIFS(СВЦЭМ!#REF!,СВЦЭМ!$A$40:$A$783,$A354,СВЦЭМ!$B$40:$B$783,K$331)+'СЕТ СН'!$F$16</f>
        <v>#REF!</v>
      </c>
      <c r="L354" s="36" t="e">
        <f>SUMIFS(СВЦЭМ!#REF!,СВЦЭМ!$A$40:$A$783,$A354,СВЦЭМ!$B$40:$B$783,L$331)+'СЕТ СН'!$F$16</f>
        <v>#REF!</v>
      </c>
      <c r="M354" s="36" t="e">
        <f>SUMIFS(СВЦЭМ!#REF!,СВЦЭМ!$A$40:$A$783,$A354,СВЦЭМ!$B$40:$B$783,M$331)+'СЕТ СН'!$F$16</f>
        <v>#REF!</v>
      </c>
      <c r="N354" s="36" t="e">
        <f>SUMIFS(СВЦЭМ!#REF!,СВЦЭМ!$A$40:$A$783,$A354,СВЦЭМ!$B$40:$B$783,N$331)+'СЕТ СН'!$F$16</f>
        <v>#REF!</v>
      </c>
      <c r="O354" s="36" t="e">
        <f>SUMIFS(СВЦЭМ!#REF!,СВЦЭМ!$A$40:$A$783,$A354,СВЦЭМ!$B$40:$B$783,O$331)+'СЕТ СН'!$F$16</f>
        <v>#REF!</v>
      </c>
      <c r="P354" s="36" t="e">
        <f>SUMIFS(СВЦЭМ!#REF!,СВЦЭМ!$A$40:$A$783,$A354,СВЦЭМ!$B$40:$B$783,P$331)+'СЕТ СН'!$F$16</f>
        <v>#REF!</v>
      </c>
      <c r="Q354" s="36" t="e">
        <f>SUMIFS(СВЦЭМ!#REF!,СВЦЭМ!$A$40:$A$783,$A354,СВЦЭМ!$B$40:$B$783,Q$331)+'СЕТ СН'!$F$16</f>
        <v>#REF!</v>
      </c>
      <c r="R354" s="36" t="e">
        <f>SUMIFS(СВЦЭМ!#REF!,СВЦЭМ!$A$40:$A$783,$A354,СВЦЭМ!$B$40:$B$783,R$331)+'СЕТ СН'!$F$16</f>
        <v>#REF!</v>
      </c>
      <c r="S354" s="36" t="e">
        <f>SUMIFS(СВЦЭМ!#REF!,СВЦЭМ!$A$40:$A$783,$A354,СВЦЭМ!$B$40:$B$783,S$331)+'СЕТ СН'!$F$16</f>
        <v>#REF!</v>
      </c>
      <c r="T354" s="36" t="e">
        <f>SUMIFS(СВЦЭМ!#REF!,СВЦЭМ!$A$40:$A$783,$A354,СВЦЭМ!$B$40:$B$783,T$331)+'СЕТ СН'!$F$16</f>
        <v>#REF!</v>
      </c>
      <c r="U354" s="36" t="e">
        <f>SUMIFS(СВЦЭМ!#REF!,СВЦЭМ!$A$40:$A$783,$A354,СВЦЭМ!$B$40:$B$783,U$331)+'СЕТ СН'!$F$16</f>
        <v>#REF!</v>
      </c>
      <c r="V354" s="36" t="e">
        <f>SUMIFS(СВЦЭМ!#REF!,СВЦЭМ!$A$40:$A$783,$A354,СВЦЭМ!$B$40:$B$783,V$331)+'СЕТ СН'!$F$16</f>
        <v>#REF!</v>
      </c>
      <c r="W354" s="36" t="e">
        <f>SUMIFS(СВЦЭМ!#REF!,СВЦЭМ!$A$40:$A$783,$A354,СВЦЭМ!$B$40:$B$783,W$331)+'СЕТ СН'!$F$16</f>
        <v>#REF!</v>
      </c>
      <c r="X354" s="36" t="e">
        <f>SUMIFS(СВЦЭМ!#REF!,СВЦЭМ!$A$40:$A$783,$A354,СВЦЭМ!$B$40:$B$783,X$331)+'СЕТ СН'!$F$16</f>
        <v>#REF!</v>
      </c>
      <c r="Y354" s="36" t="e">
        <f>SUMIFS(СВЦЭМ!#REF!,СВЦЭМ!$A$40:$A$783,$A354,СВЦЭМ!$B$40:$B$783,Y$331)+'СЕТ СН'!$F$16</f>
        <v>#REF!</v>
      </c>
    </row>
    <row r="355" spans="1:27" ht="15.75" hidden="1" x14ac:dyDescent="0.2">
      <c r="A355" s="35">
        <f t="shared" si="9"/>
        <v>44310</v>
      </c>
      <c r="B355" s="36" t="e">
        <f>SUMIFS(СВЦЭМ!#REF!,СВЦЭМ!$A$40:$A$783,$A355,СВЦЭМ!$B$40:$B$783,B$331)+'СЕТ СН'!$F$16</f>
        <v>#REF!</v>
      </c>
      <c r="C355" s="36" t="e">
        <f>SUMIFS(СВЦЭМ!#REF!,СВЦЭМ!$A$40:$A$783,$A355,СВЦЭМ!$B$40:$B$783,C$331)+'СЕТ СН'!$F$16</f>
        <v>#REF!</v>
      </c>
      <c r="D355" s="36" t="e">
        <f>SUMIFS(СВЦЭМ!#REF!,СВЦЭМ!$A$40:$A$783,$A355,СВЦЭМ!$B$40:$B$783,D$331)+'СЕТ СН'!$F$16</f>
        <v>#REF!</v>
      </c>
      <c r="E355" s="36" t="e">
        <f>SUMIFS(СВЦЭМ!#REF!,СВЦЭМ!$A$40:$A$783,$A355,СВЦЭМ!$B$40:$B$783,E$331)+'СЕТ СН'!$F$16</f>
        <v>#REF!</v>
      </c>
      <c r="F355" s="36" t="e">
        <f>SUMIFS(СВЦЭМ!#REF!,СВЦЭМ!$A$40:$A$783,$A355,СВЦЭМ!$B$40:$B$783,F$331)+'СЕТ СН'!$F$16</f>
        <v>#REF!</v>
      </c>
      <c r="G355" s="36" t="e">
        <f>SUMIFS(СВЦЭМ!#REF!,СВЦЭМ!$A$40:$A$783,$A355,СВЦЭМ!$B$40:$B$783,G$331)+'СЕТ СН'!$F$16</f>
        <v>#REF!</v>
      </c>
      <c r="H355" s="36" t="e">
        <f>SUMIFS(СВЦЭМ!#REF!,СВЦЭМ!$A$40:$A$783,$A355,СВЦЭМ!$B$40:$B$783,H$331)+'СЕТ СН'!$F$16</f>
        <v>#REF!</v>
      </c>
      <c r="I355" s="36" t="e">
        <f>SUMIFS(СВЦЭМ!#REF!,СВЦЭМ!$A$40:$A$783,$A355,СВЦЭМ!$B$40:$B$783,I$331)+'СЕТ СН'!$F$16</f>
        <v>#REF!</v>
      </c>
      <c r="J355" s="36" t="e">
        <f>SUMIFS(СВЦЭМ!#REF!,СВЦЭМ!$A$40:$A$783,$A355,СВЦЭМ!$B$40:$B$783,J$331)+'СЕТ СН'!$F$16</f>
        <v>#REF!</v>
      </c>
      <c r="K355" s="36" t="e">
        <f>SUMIFS(СВЦЭМ!#REF!,СВЦЭМ!$A$40:$A$783,$A355,СВЦЭМ!$B$40:$B$783,K$331)+'СЕТ СН'!$F$16</f>
        <v>#REF!</v>
      </c>
      <c r="L355" s="36" t="e">
        <f>SUMIFS(СВЦЭМ!#REF!,СВЦЭМ!$A$40:$A$783,$A355,СВЦЭМ!$B$40:$B$783,L$331)+'СЕТ СН'!$F$16</f>
        <v>#REF!</v>
      </c>
      <c r="M355" s="36" t="e">
        <f>SUMIFS(СВЦЭМ!#REF!,СВЦЭМ!$A$40:$A$783,$A355,СВЦЭМ!$B$40:$B$783,M$331)+'СЕТ СН'!$F$16</f>
        <v>#REF!</v>
      </c>
      <c r="N355" s="36" t="e">
        <f>SUMIFS(СВЦЭМ!#REF!,СВЦЭМ!$A$40:$A$783,$A355,СВЦЭМ!$B$40:$B$783,N$331)+'СЕТ СН'!$F$16</f>
        <v>#REF!</v>
      </c>
      <c r="O355" s="36" t="e">
        <f>SUMIFS(СВЦЭМ!#REF!,СВЦЭМ!$A$40:$A$783,$A355,СВЦЭМ!$B$40:$B$783,O$331)+'СЕТ СН'!$F$16</f>
        <v>#REF!</v>
      </c>
      <c r="P355" s="36" t="e">
        <f>SUMIFS(СВЦЭМ!#REF!,СВЦЭМ!$A$40:$A$783,$A355,СВЦЭМ!$B$40:$B$783,P$331)+'СЕТ СН'!$F$16</f>
        <v>#REF!</v>
      </c>
      <c r="Q355" s="36" t="e">
        <f>SUMIFS(СВЦЭМ!#REF!,СВЦЭМ!$A$40:$A$783,$A355,СВЦЭМ!$B$40:$B$783,Q$331)+'СЕТ СН'!$F$16</f>
        <v>#REF!</v>
      </c>
      <c r="R355" s="36" t="e">
        <f>SUMIFS(СВЦЭМ!#REF!,СВЦЭМ!$A$40:$A$783,$A355,СВЦЭМ!$B$40:$B$783,R$331)+'СЕТ СН'!$F$16</f>
        <v>#REF!</v>
      </c>
      <c r="S355" s="36" t="e">
        <f>SUMIFS(СВЦЭМ!#REF!,СВЦЭМ!$A$40:$A$783,$A355,СВЦЭМ!$B$40:$B$783,S$331)+'СЕТ СН'!$F$16</f>
        <v>#REF!</v>
      </c>
      <c r="T355" s="36" t="e">
        <f>SUMIFS(СВЦЭМ!#REF!,СВЦЭМ!$A$40:$A$783,$A355,СВЦЭМ!$B$40:$B$783,T$331)+'СЕТ СН'!$F$16</f>
        <v>#REF!</v>
      </c>
      <c r="U355" s="36" t="e">
        <f>SUMIFS(СВЦЭМ!#REF!,СВЦЭМ!$A$40:$A$783,$A355,СВЦЭМ!$B$40:$B$783,U$331)+'СЕТ СН'!$F$16</f>
        <v>#REF!</v>
      </c>
      <c r="V355" s="36" t="e">
        <f>SUMIFS(СВЦЭМ!#REF!,СВЦЭМ!$A$40:$A$783,$A355,СВЦЭМ!$B$40:$B$783,V$331)+'СЕТ СН'!$F$16</f>
        <v>#REF!</v>
      </c>
      <c r="W355" s="36" t="e">
        <f>SUMIFS(СВЦЭМ!#REF!,СВЦЭМ!$A$40:$A$783,$A355,СВЦЭМ!$B$40:$B$783,W$331)+'СЕТ СН'!$F$16</f>
        <v>#REF!</v>
      </c>
      <c r="X355" s="36" t="e">
        <f>SUMIFS(СВЦЭМ!#REF!,СВЦЭМ!$A$40:$A$783,$A355,СВЦЭМ!$B$40:$B$783,X$331)+'СЕТ СН'!$F$16</f>
        <v>#REF!</v>
      </c>
      <c r="Y355" s="36" t="e">
        <f>SUMIFS(СВЦЭМ!#REF!,СВЦЭМ!$A$40:$A$783,$A355,СВЦЭМ!$B$40:$B$783,Y$331)+'СЕТ СН'!$F$16</f>
        <v>#REF!</v>
      </c>
    </row>
    <row r="356" spans="1:27" ht="15.75" hidden="1" x14ac:dyDescent="0.2">
      <c r="A356" s="35">
        <f t="shared" si="9"/>
        <v>44311</v>
      </c>
      <c r="B356" s="36" t="e">
        <f>SUMIFS(СВЦЭМ!#REF!,СВЦЭМ!$A$40:$A$783,$A356,СВЦЭМ!$B$40:$B$783,B$331)+'СЕТ СН'!$F$16</f>
        <v>#REF!</v>
      </c>
      <c r="C356" s="36" t="e">
        <f>SUMIFS(СВЦЭМ!#REF!,СВЦЭМ!$A$40:$A$783,$A356,СВЦЭМ!$B$40:$B$783,C$331)+'СЕТ СН'!$F$16</f>
        <v>#REF!</v>
      </c>
      <c r="D356" s="36" t="e">
        <f>SUMIFS(СВЦЭМ!#REF!,СВЦЭМ!$A$40:$A$783,$A356,СВЦЭМ!$B$40:$B$783,D$331)+'СЕТ СН'!$F$16</f>
        <v>#REF!</v>
      </c>
      <c r="E356" s="36" t="e">
        <f>SUMIFS(СВЦЭМ!#REF!,СВЦЭМ!$A$40:$A$783,$A356,СВЦЭМ!$B$40:$B$783,E$331)+'СЕТ СН'!$F$16</f>
        <v>#REF!</v>
      </c>
      <c r="F356" s="36" t="e">
        <f>SUMIFS(СВЦЭМ!#REF!,СВЦЭМ!$A$40:$A$783,$A356,СВЦЭМ!$B$40:$B$783,F$331)+'СЕТ СН'!$F$16</f>
        <v>#REF!</v>
      </c>
      <c r="G356" s="36" t="e">
        <f>SUMIFS(СВЦЭМ!#REF!,СВЦЭМ!$A$40:$A$783,$A356,СВЦЭМ!$B$40:$B$783,G$331)+'СЕТ СН'!$F$16</f>
        <v>#REF!</v>
      </c>
      <c r="H356" s="36" t="e">
        <f>SUMIFS(СВЦЭМ!#REF!,СВЦЭМ!$A$40:$A$783,$A356,СВЦЭМ!$B$40:$B$783,H$331)+'СЕТ СН'!$F$16</f>
        <v>#REF!</v>
      </c>
      <c r="I356" s="36" t="e">
        <f>SUMIFS(СВЦЭМ!#REF!,СВЦЭМ!$A$40:$A$783,$A356,СВЦЭМ!$B$40:$B$783,I$331)+'СЕТ СН'!$F$16</f>
        <v>#REF!</v>
      </c>
      <c r="J356" s="36" t="e">
        <f>SUMIFS(СВЦЭМ!#REF!,СВЦЭМ!$A$40:$A$783,$A356,СВЦЭМ!$B$40:$B$783,J$331)+'СЕТ СН'!$F$16</f>
        <v>#REF!</v>
      </c>
      <c r="K356" s="36" t="e">
        <f>SUMIFS(СВЦЭМ!#REF!,СВЦЭМ!$A$40:$A$783,$A356,СВЦЭМ!$B$40:$B$783,K$331)+'СЕТ СН'!$F$16</f>
        <v>#REF!</v>
      </c>
      <c r="L356" s="36" t="e">
        <f>SUMIFS(СВЦЭМ!#REF!,СВЦЭМ!$A$40:$A$783,$A356,СВЦЭМ!$B$40:$B$783,L$331)+'СЕТ СН'!$F$16</f>
        <v>#REF!</v>
      </c>
      <c r="M356" s="36" t="e">
        <f>SUMIFS(СВЦЭМ!#REF!,СВЦЭМ!$A$40:$A$783,$A356,СВЦЭМ!$B$40:$B$783,M$331)+'СЕТ СН'!$F$16</f>
        <v>#REF!</v>
      </c>
      <c r="N356" s="36" t="e">
        <f>SUMIFS(СВЦЭМ!#REF!,СВЦЭМ!$A$40:$A$783,$A356,СВЦЭМ!$B$40:$B$783,N$331)+'СЕТ СН'!$F$16</f>
        <v>#REF!</v>
      </c>
      <c r="O356" s="36" t="e">
        <f>SUMIFS(СВЦЭМ!#REF!,СВЦЭМ!$A$40:$A$783,$A356,СВЦЭМ!$B$40:$B$783,O$331)+'СЕТ СН'!$F$16</f>
        <v>#REF!</v>
      </c>
      <c r="P356" s="36" t="e">
        <f>SUMIFS(СВЦЭМ!#REF!,СВЦЭМ!$A$40:$A$783,$A356,СВЦЭМ!$B$40:$B$783,P$331)+'СЕТ СН'!$F$16</f>
        <v>#REF!</v>
      </c>
      <c r="Q356" s="36" t="e">
        <f>SUMIFS(СВЦЭМ!#REF!,СВЦЭМ!$A$40:$A$783,$A356,СВЦЭМ!$B$40:$B$783,Q$331)+'СЕТ СН'!$F$16</f>
        <v>#REF!</v>
      </c>
      <c r="R356" s="36" t="e">
        <f>SUMIFS(СВЦЭМ!#REF!,СВЦЭМ!$A$40:$A$783,$A356,СВЦЭМ!$B$40:$B$783,R$331)+'СЕТ СН'!$F$16</f>
        <v>#REF!</v>
      </c>
      <c r="S356" s="36" t="e">
        <f>SUMIFS(СВЦЭМ!#REF!,СВЦЭМ!$A$40:$A$783,$A356,СВЦЭМ!$B$40:$B$783,S$331)+'СЕТ СН'!$F$16</f>
        <v>#REF!</v>
      </c>
      <c r="T356" s="36" t="e">
        <f>SUMIFS(СВЦЭМ!#REF!,СВЦЭМ!$A$40:$A$783,$A356,СВЦЭМ!$B$40:$B$783,T$331)+'СЕТ СН'!$F$16</f>
        <v>#REF!</v>
      </c>
      <c r="U356" s="36" t="e">
        <f>SUMIFS(СВЦЭМ!#REF!,СВЦЭМ!$A$40:$A$783,$A356,СВЦЭМ!$B$40:$B$783,U$331)+'СЕТ СН'!$F$16</f>
        <v>#REF!</v>
      </c>
      <c r="V356" s="36" t="e">
        <f>SUMIFS(СВЦЭМ!#REF!,СВЦЭМ!$A$40:$A$783,$A356,СВЦЭМ!$B$40:$B$783,V$331)+'СЕТ СН'!$F$16</f>
        <v>#REF!</v>
      </c>
      <c r="W356" s="36" t="e">
        <f>SUMIFS(СВЦЭМ!#REF!,СВЦЭМ!$A$40:$A$783,$A356,СВЦЭМ!$B$40:$B$783,W$331)+'СЕТ СН'!$F$16</f>
        <v>#REF!</v>
      </c>
      <c r="X356" s="36" t="e">
        <f>SUMIFS(СВЦЭМ!#REF!,СВЦЭМ!$A$40:$A$783,$A356,СВЦЭМ!$B$40:$B$783,X$331)+'СЕТ СН'!$F$16</f>
        <v>#REF!</v>
      </c>
      <c r="Y356" s="36" t="e">
        <f>SUMIFS(СВЦЭМ!#REF!,СВЦЭМ!$A$40:$A$783,$A356,СВЦЭМ!$B$40:$B$783,Y$331)+'СЕТ СН'!$F$16</f>
        <v>#REF!</v>
      </c>
    </row>
    <row r="357" spans="1:27" ht="15.75" hidden="1" x14ac:dyDescent="0.2">
      <c r="A357" s="35">
        <f t="shared" si="9"/>
        <v>44312</v>
      </c>
      <c r="B357" s="36" t="e">
        <f>SUMIFS(СВЦЭМ!#REF!,СВЦЭМ!$A$40:$A$783,$A357,СВЦЭМ!$B$40:$B$783,B$331)+'СЕТ СН'!$F$16</f>
        <v>#REF!</v>
      </c>
      <c r="C357" s="36" t="e">
        <f>SUMIFS(СВЦЭМ!#REF!,СВЦЭМ!$A$40:$A$783,$A357,СВЦЭМ!$B$40:$B$783,C$331)+'СЕТ СН'!$F$16</f>
        <v>#REF!</v>
      </c>
      <c r="D357" s="36" t="e">
        <f>SUMIFS(СВЦЭМ!#REF!,СВЦЭМ!$A$40:$A$783,$A357,СВЦЭМ!$B$40:$B$783,D$331)+'СЕТ СН'!$F$16</f>
        <v>#REF!</v>
      </c>
      <c r="E357" s="36" t="e">
        <f>SUMIFS(СВЦЭМ!#REF!,СВЦЭМ!$A$40:$A$783,$A357,СВЦЭМ!$B$40:$B$783,E$331)+'СЕТ СН'!$F$16</f>
        <v>#REF!</v>
      </c>
      <c r="F357" s="36" t="e">
        <f>SUMIFS(СВЦЭМ!#REF!,СВЦЭМ!$A$40:$A$783,$A357,СВЦЭМ!$B$40:$B$783,F$331)+'СЕТ СН'!$F$16</f>
        <v>#REF!</v>
      </c>
      <c r="G357" s="36" t="e">
        <f>SUMIFS(СВЦЭМ!#REF!,СВЦЭМ!$A$40:$A$783,$A357,СВЦЭМ!$B$40:$B$783,G$331)+'СЕТ СН'!$F$16</f>
        <v>#REF!</v>
      </c>
      <c r="H357" s="36" t="e">
        <f>SUMIFS(СВЦЭМ!#REF!,СВЦЭМ!$A$40:$A$783,$A357,СВЦЭМ!$B$40:$B$783,H$331)+'СЕТ СН'!$F$16</f>
        <v>#REF!</v>
      </c>
      <c r="I357" s="36" t="e">
        <f>SUMIFS(СВЦЭМ!#REF!,СВЦЭМ!$A$40:$A$783,$A357,СВЦЭМ!$B$40:$B$783,I$331)+'СЕТ СН'!$F$16</f>
        <v>#REF!</v>
      </c>
      <c r="J357" s="36" t="e">
        <f>SUMIFS(СВЦЭМ!#REF!,СВЦЭМ!$A$40:$A$783,$A357,СВЦЭМ!$B$40:$B$783,J$331)+'СЕТ СН'!$F$16</f>
        <v>#REF!</v>
      </c>
      <c r="K357" s="36" t="e">
        <f>SUMIFS(СВЦЭМ!#REF!,СВЦЭМ!$A$40:$A$783,$A357,СВЦЭМ!$B$40:$B$783,K$331)+'СЕТ СН'!$F$16</f>
        <v>#REF!</v>
      </c>
      <c r="L357" s="36" t="e">
        <f>SUMIFS(СВЦЭМ!#REF!,СВЦЭМ!$A$40:$A$783,$A357,СВЦЭМ!$B$40:$B$783,L$331)+'СЕТ СН'!$F$16</f>
        <v>#REF!</v>
      </c>
      <c r="M357" s="36" t="e">
        <f>SUMIFS(СВЦЭМ!#REF!,СВЦЭМ!$A$40:$A$783,$A357,СВЦЭМ!$B$40:$B$783,M$331)+'СЕТ СН'!$F$16</f>
        <v>#REF!</v>
      </c>
      <c r="N357" s="36" t="e">
        <f>SUMIFS(СВЦЭМ!#REF!,СВЦЭМ!$A$40:$A$783,$A357,СВЦЭМ!$B$40:$B$783,N$331)+'СЕТ СН'!$F$16</f>
        <v>#REF!</v>
      </c>
      <c r="O357" s="36" t="e">
        <f>SUMIFS(СВЦЭМ!#REF!,СВЦЭМ!$A$40:$A$783,$A357,СВЦЭМ!$B$40:$B$783,O$331)+'СЕТ СН'!$F$16</f>
        <v>#REF!</v>
      </c>
      <c r="P357" s="36" t="e">
        <f>SUMIFS(СВЦЭМ!#REF!,СВЦЭМ!$A$40:$A$783,$A357,СВЦЭМ!$B$40:$B$783,P$331)+'СЕТ СН'!$F$16</f>
        <v>#REF!</v>
      </c>
      <c r="Q357" s="36" t="e">
        <f>SUMIFS(СВЦЭМ!#REF!,СВЦЭМ!$A$40:$A$783,$A357,СВЦЭМ!$B$40:$B$783,Q$331)+'СЕТ СН'!$F$16</f>
        <v>#REF!</v>
      </c>
      <c r="R357" s="36" t="e">
        <f>SUMIFS(СВЦЭМ!#REF!,СВЦЭМ!$A$40:$A$783,$A357,СВЦЭМ!$B$40:$B$783,R$331)+'СЕТ СН'!$F$16</f>
        <v>#REF!</v>
      </c>
      <c r="S357" s="36" t="e">
        <f>SUMIFS(СВЦЭМ!#REF!,СВЦЭМ!$A$40:$A$783,$A357,СВЦЭМ!$B$40:$B$783,S$331)+'СЕТ СН'!$F$16</f>
        <v>#REF!</v>
      </c>
      <c r="T357" s="36" t="e">
        <f>SUMIFS(СВЦЭМ!#REF!,СВЦЭМ!$A$40:$A$783,$A357,СВЦЭМ!$B$40:$B$783,T$331)+'СЕТ СН'!$F$16</f>
        <v>#REF!</v>
      </c>
      <c r="U357" s="36" t="e">
        <f>SUMIFS(СВЦЭМ!#REF!,СВЦЭМ!$A$40:$A$783,$A357,СВЦЭМ!$B$40:$B$783,U$331)+'СЕТ СН'!$F$16</f>
        <v>#REF!</v>
      </c>
      <c r="V357" s="36" t="e">
        <f>SUMIFS(СВЦЭМ!#REF!,СВЦЭМ!$A$40:$A$783,$A357,СВЦЭМ!$B$40:$B$783,V$331)+'СЕТ СН'!$F$16</f>
        <v>#REF!</v>
      </c>
      <c r="W357" s="36" t="e">
        <f>SUMIFS(СВЦЭМ!#REF!,СВЦЭМ!$A$40:$A$783,$A357,СВЦЭМ!$B$40:$B$783,W$331)+'СЕТ СН'!$F$16</f>
        <v>#REF!</v>
      </c>
      <c r="X357" s="36" t="e">
        <f>SUMIFS(СВЦЭМ!#REF!,СВЦЭМ!$A$40:$A$783,$A357,СВЦЭМ!$B$40:$B$783,X$331)+'СЕТ СН'!$F$16</f>
        <v>#REF!</v>
      </c>
      <c r="Y357" s="36" t="e">
        <f>SUMIFS(СВЦЭМ!#REF!,СВЦЭМ!$A$40:$A$783,$A357,СВЦЭМ!$B$40:$B$783,Y$331)+'СЕТ СН'!$F$16</f>
        <v>#REF!</v>
      </c>
    </row>
    <row r="358" spans="1:27" ht="15.75" hidden="1" x14ac:dyDescent="0.2">
      <c r="A358" s="35">
        <f t="shared" si="9"/>
        <v>44313</v>
      </c>
      <c r="B358" s="36" t="e">
        <f>SUMIFS(СВЦЭМ!#REF!,СВЦЭМ!$A$40:$A$783,$A358,СВЦЭМ!$B$40:$B$783,B$331)+'СЕТ СН'!$F$16</f>
        <v>#REF!</v>
      </c>
      <c r="C358" s="36" t="e">
        <f>SUMIFS(СВЦЭМ!#REF!,СВЦЭМ!$A$40:$A$783,$A358,СВЦЭМ!$B$40:$B$783,C$331)+'СЕТ СН'!$F$16</f>
        <v>#REF!</v>
      </c>
      <c r="D358" s="36" t="e">
        <f>SUMIFS(СВЦЭМ!#REF!,СВЦЭМ!$A$40:$A$783,$A358,СВЦЭМ!$B$40:$B$783,D$331)+'СЕТ СН'!$F$16</f>
        <v>#REF!</v>
      </c>
      <c r="E358" s="36" t="e">
        <f>SUMIFS(СВЦЭМ!#REF!,СВЦЭМ!$A$40:$A$783,$A358,СВЦЭМ!$B$40:$B$783,E$331)+'СЕТ СН'!$F$16</f>
        <v>#REF!</v>
      </c>
      <c r="F358" s="36" t="e">
        <f>SUMIFS(СВЦЭМ!#REF!,СВЦЭМ!$A$40:$A$783,$A358,СВЦЭМ!$B$40:$B$783,F$331)+'СЕТ СН'!$F$16</f>
        <v>#REF!</v>
      </c>
      <c r="G358" s="36" t="e">
        <f>SUMIFS(СВЦЭМ!#REF!,СВЦЭМ!$A$40:$A$783,$A358,СВЦЭМ!$B$40:$B$783,G$331)+'СЕТ СН'!$F$16</f>
        <v>#REF!</v>
      </c>
      <c r="H358" s="36" t="e">
        <f>SUMIFS(СВЦЭМ!#REF!,СВЦЭМ!$A$40:$A$783,$A358,СВЦЭМ!$B$40:$B$783,H$331)+'СЕТ СН'!$F$16</f>
        <v>#REF!</v>
      </c>
      <c r="I358" s="36" t="e">
        <f>SUMIFS(СВЦЭМ!#REF!,СВЦЭМ!$A$40:$A$783,$A358,СВЦЭМ!$B$40:$B$783,I$331)+'СЕТ СН'!$F$16</f>
        <v>#REF!</v>
      </c>
      <c r="J358" s="36" t="e">
        <f>SUMIFS(СВЦЭМ!#REF!,СВЦЭМ!$A$40:$A$783,$A358,СВЦЭМ!$B$40:$B$783,J$331)+'СЕТ СН'!$F$16</f>
        <v>#REF!</v>
      </c>
      <c r="K358" s="36" t="e">
        <f>SUMIFS(СВЦЭМ!#REF!,СВЦЭМ!$A$40:$A$783,$A358,СВЦЭМ!$B$40:$B$783,K$331)+'СЕТ СН'!$F$16</f>
        <v>#REF!</v>
      </c>
      <c r="L358" s="36" t="e">
        <f>SUMIFS(СВЦЭМ!#REF!,СВЦЭМ!$A$40:$A$783,$A358,СВЦЭМ!$B$40:$B$783,L$331)+'СЕТ СН'!$F$16</f>
        <v>#REF!</v>
      </c>
      <c r="M358" s="36" t="e">
        <f>SUMIFS(СВЦЭМ!#REF!,СВЦЭМ!$A$40:$A$783,$A358,СВЦЭМ!$B$40:$B$783,M$331)+'СЕТ СН'!$F$16</f>
        <v>#REF!</v>
      </c>
      <c r="N358" s="36" t="e">
        <f>SUMIFS(СВЦЭМ!#REF!,СВЦЭМ!$A$40:$A$783,$A358,СВЦЭМ!$B$40:$B$783,N$331)+'СЕТ СН'!$F$16</f>
        <v>#REF!</v>
      </c>
      <c r="O358" s="36" t="e">
        <f>SUMIFS(СВЦЭМ!#REF!,СВЦЭМ!$A$40:$A$783,$A358,СВЦЭМ!$B$40:$B$783,O$331)+'СЕТ СН'!$F$16</f>
        <v>#REF!</v>
      </c>
      <c r="P358" s="36" t="e">
        <f>SUMIFS(СВЦЭМ!#REF!,СВЦЭМ!$A$40:$A$783,$A358,СВЦЭМ!$B$40:$B$783,P$331)+'СЕТ СН'!$F$16</f>
        <v>#REF!</v>
      </c>
      <c r="Q358" s="36" t="e">
        <f>SUMIFS(СВЦЭМ!#REF!,СВЦЭМ!$A$40:$A$783,$A358,СВЦЭМ!$B$40:$B$783,Q$331)+'СЕТ СН'!$F$16</f>
        <v>#REF!</v>
      </c>
      <c r="R358" s="36" t="e">
        <f>SUMIFS(СВЦЭМ!#REF!,СВЦЭМ!$A$40:$A$783,$A358,СВЦЭМ!$B$40:$B$783,R$331)+'СЕТ СН'!$F$16</f>
        <v>#REF!</v>
      </c>
      <c r="S358" s="36" t="e">
        <f>SUMIFS(СВЦЭМ!#REF!,СВЦЭМ!$A$40:$A$783,$A358,СВЦЭМ!$B$40:$B$783,S$331)+'СЕТ СН'!$F$16</f>
        <v>#REF!</v>
      </c>
      <c r="T358" s="36" t="e">
        <f>SUMIFS(СВЦЭМ!#REF!,СВЦЭМ!$A$40:$A$783,$A358,СВЦЭМ!$B$40:$B$783,T$331)+'СЕТ СН'!$F$16</f>
        <v>#REF!</v>
      </c>
      <c r="U358" s="36" t="e">
        <f>SUMIFS(СВЦЭМ!#REF!,СВЦЭМ!$A$40:$A$783,$A358,СВЦЭМ!$B$40:$B$783,U$331)+'СЕТ СН'!$F$16</f>
        <v>#REF!</v>
      </c>
      <c r="V358" s="36" t="e">
        <f>SUMIFS(СВЦЭМ!#REF!,СВЦЭМ!$A$40:$A$783,$A358,СВЦЭМ!$B$40:$B$783,V$331)+'СЕТ СН'!$F$16</f>
        <v>#REF!</v>
      </c>
      <c r="W358" s="36" t="e">
        <f>SUMIFS(СВЦЭМ!#REF!,СВЦЭМ!$A$40:$A$783,$A358,СВЦЭМ!$B$40:$B$783,W$331)+'СЕТ СН'!$F$16</f>
        <v>#REF!</v>
      </c>
      <c r="X358" s="36" t="e">
        <f>SUMIFS(СВЦЭМ!#REF!,СВЦЭМ!$A$40:$A$783,$A358,СВЦЭМ!$B$40:$B$783,X$331)+'СЕТ СН'!$F$16</f>
        <v>#REF!</v>
      </c>
      <c r="Y358" s="36" t="e">
        <f>SUMIFS(СВЦЭМ!#REF!,СВЦЭМ!$A$40:$A$783,$A358,СВЦЭМ!$B$40:$B$783,Y$331)+'СЕТ СН'!$F$16</f>
        <v>#REF!</v>
      </c>
    </row>
    <row r="359" spans="1:27" ht="15.75" hidden="1" x14ac:dyDescent="0.2">
      <c r="A359" s="35">
        <f t="shared" si="9"/>
        <v>44314</v>
      </c>
      <c r="B359" s="36" t="e">
        <f>SUMIFS(СВЦЭМ!#REF!,СВЦЭМ!$A$40:$A$783,$A359,СВЦЭМ!$B$40:$B$783,B$331)+'СЕТ СН'!$F$16</f>
        <v>#REF!</v>
      </c>
      <c r="C359" s="36" t="e">
        <f>SUMIFS(СВЦЭМ!#REF!,СВЦЭМ!$A$40:$A$783,$A359,СВЦЭМ!$B$40:$B$783,C$331)+'СЕТ СН'!$F$16</f>
        <v>#REF!</v>
      </c>
      <c r="D359" s="36" t="e">
        <f>SUMIFS(СВЦЭМ!#REF!,СВЦЭМ!$A$40:$A$783,$A359,СВЦЭМ!$B$40:$B$783,D$331)+'СЕТ СН'!$F$16</f>
        <v>#REF!</v>
      </c>
      <c r="E359" s="36" t="e">
        <f>SUMIFS(СВЦЭМ!#REF!,СВЦЭМ!$A$40:$A$783,$A359,СВЦЭМ!$B$40:$B$783,E$331)+'СЕТ СН'!$F$16</f>
        <v>#REF!</v>
      </c>
      <c r="F359" s="36" t="e">
        <f>SUMIFS(СВЦЭМ!#REF!,СВЦЭМ!$A$40:$A$783,$A359,СВЦЭМ!$B$40:$B$783,F$331)+'СЕТ СН'!$F$16</f>
        <v>#REF!</v>
      </c>
      <c r="G359" s="36" t="e">
        <f>SUMIFS(СВЦЭМ!#REF!,СВЦЭМ!$A$40:$A$783,$A359,СВЦЭМ!$B$40:$B$783,G$331)+'СЕТ СН'!$F$16</f>
        <v>#REF!</v>
      </c>
      <c r="H359" s="36" t="e">
        <f>SUMIFS(СВЦЭМ!#REF!,СВЦЭМ!$A$40:$A$783,$A359,СВЦЭМ!$B$40:$B$783,H$331)+'СЕТ СН'!$F$16</f>
        <v>#REF!</v>
      </c>
      <c r="I359" s="36" t="e">
        <f>SUMIFS(СВЦЭМ!#REF!,СВЦЭМ!$A$40:$A$783,$A359,СВЦЭМ!$B$40:$B$783,I$331)+'СЕТ СН'!$F$16</f>
        <v>#REF!</v>
      </c>
      <c r="J359" s="36" t="e">
        <f>SUMIFS(СВЦЭМ!#REF!,СВЦЭМ!$A$40:$A$783,$A359,СВЦЭМ!$B$40:$B$783,J$331)+'СЕТ СН'!$F$16</f>
        <v>#REF!</v>
      </c>
      <c r="K359" s="36" t="e">
        <f>SUMIFS(СВЦЭМ!#REF!,СВЦЭМ!$A$40:$A$783,$A359,СВЦЭМ!$B$40:$B$783,K$331)+'СЕТ СН'!$F$16</f>
        <v>#REF!</v>
      </c>
      <c r="L359" s="36" t="e">
        <f>SUMIFS(СВЦЭМ!#REF!,СВЦЭМ!$A$40:$A$783,$A359,СВЦЭМ!$B$40:$B$783,L$331)+'СЕТ СН'!$F$16</f>
        <v>#REF!</v>
      </c>
      <c r="M359" s="36" t="e">
        <f>SUMIFS(СВЦЭМ!#REF!,СВЦЭМ!$A$40:$A$783,$A359,СВЦЭМ!$B$40:$B$783,M$331)+'СЕТ СН'!$F$16</f>
        <v>#REF!</v>
      </c>
      <c r="N359" s="36" t="e">
        <f>SUMIFS(СВЦЭМ!#REF!,СВЦЭМ!$A$40:$A$783,$A359,СВЦЭМ!$B$40:$B$783,N$331)+'СЕТ СН'!$F$16</f>
        <v>#REF!</v>
      </c>
      <c r="O359" s="36" t="e">
        <f>SUMIFS(СВЦЭМ!#REF!,СВЦЭМ!$A$40:$A$783,$A359,СВЦЭМ!$B$40:$B$783,O$331)+'СЕТ СН'!$F$16</f>
        <v>#REF!</v>
      </c>
      <c r="P359" s="36" t="e">
        <f>SUMIFS(СВЦЭМ!#REF!,СВЦЭМ!$A$40:$A$783,$A359,СВЦЭМ!$B$40:$B$783,P$331)+'СЕТ СН'!$F$16</f>
        <v>#REF!</v>
      </c>
      <c r="Q359" s="36" t="e">
        <f>SUMIFS(СВЦЭМ!#REF!,СВЦЭМ!$A$40:$A$783,$A359,СВЦЭМ!$B$40:$B$783,Q$331)+'СЕТ СН'!$F$16</f>
        <v>#REF!</v>
      </c>
      <c r="R359" s="36" t="e">
        <f>SUMIFS(СВЦЭМ!#REF!,СВЦЭМ!$A$40:$A$783,$A359,СВЦЭМ!$B$40:$B$783,R$331)+'СЕТ СН'!$F$16</f>
        <v>#REF!</v>
      </c>
      <c r="S359" s="36" t="e">
        <f>SUMIFS(СВЦЭМ!#REF!,СВЦЭМ!$A$40:$A$783,$A359,СВЦЭМ!$B$40:$B$783,S$331)+'СЕТ СН'!$F$16</f>
        <v>#REF!</v>
      </c>
      <c r="T359" s="36" t="e">
        <f>SUMIFS(СВЦЭМ!#REF!,СВЦЭМ!$A$40:$A$783,$A359,СВЦЭМ!$B$40:$B$783,T$331)+'СЕТ СН'!$F$16</f>
        <v>#REF!</v>
      </c>
      <c r="U359" s="36" t="e">
        <f>SUMIFS(СВЦЭМ!#REF!,СВЦЭМ!$A$40:$A$783,$A359,СВЦЭМ!$B$40:$B$783,U$331)+'СЕТ СН'!$F$16</f>
        <v>#REF!</v>
      </c>
      <c r="V359" s="36" t="e">
        <f>SUMIFS(СВЦЭМ!#REF!,СВЦЭМ!$A$40:$A$783,$A359,СВЦЭМ!$B$40:$B$783,V$331)+'СЕТ СН'!$F$16</f>
        <v>#REF!</v>
      </c>
      <c r="W359" s="36" t="e">
        <f>SUMIFS(СВЦЭМ!#REF!,СВЦЭМ!$A$40:$A$783,$A359,СВЦЭМ!$B$40:$B$783,W$331)+'СЕТ СН'!$F$16</f>
        <v>#REF!</v>
      </c>
      <c r="X359" s="36" t="e">
        <f>SUMIFS(СВЦЭМ!#REF!,СВЦЭМ!$A$40:$A$783,$A359,СВЦЭМ!$B$40:$B$783,X$331)+'СЕТ СН'!$F$16</f>
        <v>#REF!</v>
      </c>
      <c r="Y359" s="36" t="e">
        <f>SUMIFS(СВЦЭМ!#REF!,СВЦЭМ!$A$40:$A$783,$A359,СВЦЭМ!$B$40:$B$783,Y$331)+'СЕТ СН'!$F$16</f>
        <v>#REF!</v>
      </c>
    </row>
    <row r="360" spans="1:27" ht="15.75" hidden="1" x14ac:dyDescent="0.2">
      <c r="A360" s="35">
        <f t="shared" si="9"/>
        <v>44315</v>
      </c>
      <c r="B360" s="36" t="e">
        <f>SUMIFS(СВЦЭМ!#REF!,СВЦЭМ!$A$40:$A$783,$A360,СВЦЭМ!$B$40:$B$783,B$331)+'СЕТ СН'!$F$16</f>
        <v>#REF!</v>
      </c>
      <c r="C360" s="36" t="e">
        <f>SUMIFS(СВЦЭМ!#REF!,СВЦЭМ!$A$40:$A$783,$A360,СВЦЭМ!$B$40:$B$783,C$331)+'СЕТ СН'!$F$16</f>
        <v>#REF!</v>
      </c>
      <c r="D360" s="36" t="e">
        <f>SUMIFS(СВЦЭМ!#REF!,СВЦЭМ!$A$40:$A$783,$A360,СВЦЭМ!$B$40:$B$783,D$331)+'СЕТ СН'!$F$16</f>
        <v>#REF!</v>
      </c>
      <c r="E360" s="36" t="e">
        <f>SUMIFS(СВЦЭМ!#REF!,СВЦЭМ!$A$40:$A$783,$A360,СВЦЭМ!$B$40:$B$783,E$331)+'СЕТ СН'!$F$16</f>
        <v>#REF!</v>
      </c>
      <c r="F360" s="36" t="e">
        <f>SUMIFS(СВЦЭМ!#REF!,СВЦЭМ!$A$40:$A$783,$A360,СВЦЭМ!$B$40:$B$783,F$331)+'СЕТ СН'!$F$16</f>
        <v>#REF!</v>
      </c>
      <c r="G360" s="36" t="e">
        <f>SUMIFS(СВЦЭМ!#REF!,СВЦЭМ!$A$40:$A$783,$A360,СВЦЭМ!$B$40:$B$783,G$331)+'СЕТ СН'!$F$16</f>
        <v>#REF!</v>
      </c>
      <c r="H360" s="36" t="e">
        <f>SUMIFS(СВЦЭМ!#REF!,СВЦЭМ!$A$40:$A$783,$A360,СВЦЭМ!$B$40:$B$783,H$331)+'СЕТ СН'!$F$16</f>
        <v>#REF!</v>
      </c>
      <c r="I360" s="36" t="e">
        <f>SUMIFS(СВЦЭМ!#REF!,СВЦЭМ!$A$40:$A$783,$A360,СВЦЭМ!$B$40:$B$783,I$331)+'СЕТ СН'!$F$16</f>
        <v>#REF!</v>
      </c>
      <c r="J360" s="36" t="e">
        <f>SUMIFS(СВЦЭМ!#REF!,СВЦЭМ!$A$40:$A$783,$A360,СВЦЭМ!$B$40:$B$783,J$331)+'СЕТ СН'!$F$16</f>
        <v>#REF!</v>
      </c>
      <c r="K360" s="36" t="e">
        <f>SUMIFS(СВЦЭМ!#REF!,СВЦЭМ!$A$40:$A$783,$A360,СВЦЭМ!$B$40:$B$783,K$331)+'СЕТ СН'!$F$16</f>
        <v>#REF!</v>
      </c>
      <c r="L360" s="36" t="e">
        <f>SUMIFS(СВЦЭМ!#REF!,СВЦЭМ!$A$40:$A$783,$A360,СВЦЭМ!$B$40:$B$783,L$331)+'СЕТ СН'!$F$16</f>
        <v>#REF!</v>
      </c>
      <c r="M360" s="36" t="e">
        <f>SUMIFS(СВЦЭМ!#REF!,СВЦЭМ!$A$40:$A$783,$A360,СВЦЭМ!$B$40:$B$783,M$331)+'СЕТ СН'!$F$16</f>
        <v>#REF!</v>
      </c>
      <c r="N360" s="36" t="e">
        <f>SUMIFS(СВЦЭМ!#REF!,СВЦЭМ!$A$40:$A$783,$A360,СВЦЭМ!$B$40:$B$783,N$331)+'СЕТ СН'!$F$16</f>
        <v>#REF!</v>
      </c>
      <c r="O360" s="36" t="e">
        <f>SUMIFS(СВЦЭМ!#REF!,СВЦЭМ!$A$40:$A$783,$A360,СВЦЭМ!$B$40:$B$783,O$331)+'СЕТ СН'!$F$16</f>
        <v>#REF!</v>
      </c>
      <c r="P360" s="36" t="e">
        <f>SUMIFS(СВЦЭМ!#REF!,СВЦЭМ!$A$40:$A$783,$A360,СВЦЭМ!$B$40:$B$783,P$331)+'СЕТ СН'!$F$16</f>
        <v>#REF!</v>
      </c>
      <c r="Q360" s="36" t="e">
        <f>SUMIFS(СВЦЭМ!#REF!,СВЦЭМ!$A$40:$A$783,$A360,СВЦЭМ!$B$40:$B$783,Q$331)+'СЕТ СН'!$F$16</f>
        <v>#REF!</v>
      </c>
      <c r="R360" s="36" t="e">
        <f>SUMIFS(СВЦЭМ!#REF!,СВЦЭМ!$A$40:$A$783,$A360,СВЦЭМ!$B$40:$B$783,R$331)+'СЕТ СН'!$F$16</f>
        <v>#REF!</v>
      </c>
      <c r="S360" s="36" t="e">
        <f>SUMIFS(СВЦЭМ!#REF!,СВЦЭМ!$A$40:$A$783,$A360,СВЦЭМ!$B$40:$B$783,S$331)+'СЕТ СН'!$F$16</f>
        <v>#REF!</v>
      </c>
      <c r="T360" s="36" t="e">
        <f>SUMIFS(СВЦЭМ!#REF!,СВЦЭМ!$A$40:$A$783,$A360,СВЦЭМ!$B$40:$B$783,T$331)+'СЕТ СН'!$F$16</f>
        <v>#REF!</v>
      </c>
      <c r="U360" s="36" t="e">
        <f>SUMIFS(СВЦЭМ!#REF!,СВЦЭМ!$A$40:$A$783,$A360,СВЦЭМ!$B$40:$B$783,U$331)+'СЕТ СН'!$F$16</f>
        <v>#REF!</v>
      </c>
      <c r="V360" s="36" t="e">
        <f>SUMIFS(СВЦЭМ!#REF!,СВЦЭМ!$A$40:$A$783,$A360,СВЦЭМ!$B$40:$B$783,V$331)+'СЕТ СН'!$F$16</f>
        <v>#REF!</v>
      </c>
      <c r="W360" s="36" t="e">
        <f>SUMIFS(СВЦЭМ!#REF!,СВЦЭМ!$A$40:$A$783,$A360,СВЦЭМ!$B$40:$B$783,W$331)+'СЕТ СН'!$F$16</f>
        <v>#REF!</v>
      </c>
      <c r="X360" s="36" t="e">
        <f>SUMIFS(СВЦЭМ!#REF!,СВЦЭМ!$A$40:$A$783,$A360,СВЦЭМ!$B$40:$B$783,X$331)+'СЕТ СН'!$F$16</f>
        <v>#REF!</v>
      </c>
      <c r="Y360" s="36" t="e">
        <f>SUMIFS(СВЦЭМ!#REF!,СВЦЭМ!$A$40:$A$783,$A360,СВЦЭМ!$B$40:$B$783,Y$331)+'СЕТ СН'!$F$16</f>
        <v>#REF!</v>
      </c>
    </row>
    <row r="361" spans="1:27" ht="15.75" hidden="1" x14ac:dyDescent="0.2">
      <c r="A361" s="35">
        <f t="shared" si="9"/>
        <v>44316</v>
      </c>
      <c r="B361" s="36" t="e">
        <f>SUMIFS(СВЦЭМ!#REF!,СВЦЭМ!$A$40:$A$783,$A361,СВЦЭМ!$B$40:$B$783,B$331)+'СЕТ СН'!$F$16</f>
        <v>#REF!</v>
      </c>
      <c r="C361" s="36" t="e">
        <f>SUMIFS(СВЦЭМ!#REF!,СВЦЭМ!$A$40:$A$783,$A361,СВЦЭМ!$B$40:$B$783,C$331)+'СЕТ СН'!$F$16</f>
        <v>#REF!</v>
      </c>
      <c r="D361" s="36" t="e">
        <f>SUMIFS(СВЦЭМ!#REF!,СВЦЭМ!$A$40:$A$783,$A361,СВЦЭМ!$B$40:$B$783,D$331)+'СЕТ СН'!$F$16</f>
        <v>#REF!</v>
      </c>
      <c r="E361" s="36" t="e">
        <f>SUMIFS(СВЦЭМ!#REF!,СВЦЭМ!$A$40:$A$783,$A361,СВЦЭМ!$B$40:$B$783,E$331)+'СЕТ СН'!$F$16</f>
        <v>#REF!</v>
      </c>
      <c r="F361" s="36" t="e">
        <f>SUMIFS(СВЦЭМ!#REF!,СВЦЭМ!$A$40:$A$783,$A361,СВЦЭМ!$B$40:$B$783,F$331)+'СЕТ СН'!$F$16</f>
        <v>#REF!</v>
      </c>
      <c r="G361" s="36" t="e">
        <f>SUMIFS(СВЦЭМ!#REF!,СВЦЭМ!$A$40:$A$783,$A361,СВЦЭМ!$B$40:$B$783,G$331)+'СЕТ СН'!$F$16</f>
        <v>#REF!</v>
      </c>
      <c r="H361" s="36" t="e">
        <f>SUMIFS(СВЦЭМ!#REF!,СВЦЭМ!$A$40:$A$783,$A361,СВЦЭМ!$B$40:$B$783,H$331)+'СЕТ СН'!$F$16</f>
        <v>#REF!</v>
      </c>
      <c r="I361" s="36" t="e">
        <f>SUMIFS(СВЦЭМ!#REF!,СВЦЭМ!$A$40:$A$783,$A361,СВЦЭМ!$B$40:$B$783,I$331)+'СЕТ СН'!$F$16</f>
        <v>#REF!</v>
      </c>
      <c r="J361" s="36" t="e">
        <f>SUMIFS(СВЦЭМ!#REF!,СВЦЭМ!$A$40:$A$783,$A361,СВЦЭМ!$B$40:$B$783,J$331)+'СЕТ СН'!$F$16</f>
        <v>#REF!</v>
      </c>
      <c r="K361" s="36" t="e">
        <f>SUMIFS(СВЦЭМ!#REF!,СВЦЭМ!$A$40:$A$783,$A361,СВЦЭМ!$B$40:$B$783,K$331)+'СЕТ СН'!$F$16</f>
        <v>#REF!</v>
      </c>
      <c r="L361" s="36" t="e">
        <f>SUMIFS(СВЦЭМ!#REF!,СВЦЭМ!$A$40:$A$783,$A361,СВЦЭМ!$B$40:$B$783,L$331)+'СЕТ СН'!$F$16</f>
        <v>#REF!</v>
      </c>
      <c r="M361" s="36" t="e">
        <f>SUMIFS(СВЦЭМ!#REF!,СВЦЭМ!$A$40:$A$783,$A361,СВЦЭМ!$B$40:$B$783,M$331)+'СЕТ СН'!$F$16</f>
        <v>#REF!</v>
      </c>
      <c r="N361" s="36" t="e">
        <f>SUMIFS(СВЦЭМ!#REF!,СВЦЭМ!$A$40:$A$783,$A361,СВЦЭМ!$B$40:$B$783,N$331)+'СЕТ СН'!$F$16</f>
        <v>#REF!</v>
      </c>
      <c r="O361" s="36" t="e">
        <f>SUMIFS(СВЦЭМ!#REF!,СВЦЭМ!$A$40:$A$783,$A361,СВЦЭМ!$B$40:$B$783,O$331)+'СЕТ СН'!$F$16</f>
        <v>#REF!</v>
      </c>
      <c r="P361" s="36" t="e">
        <f>SUMIFS(СВЦЭМ!#REF!,СВЦЭМ!$A$40:$A$783,$A361,СВЦЭМ!$B$40:$B$783,P$331)+'СЕТ СН'!$F$16</f>
        <v>#REF!</v>
      </c>
      <c r="Q361" s="36" t="e">
        <f>SUMIFS(СВЦЭМ!#REF!,СВЦЭМ!$A$40:$A$783,$A361,СВЦЭМ!$B$40:$B$783,Q$331)+'СЕТ СН'!$F$16</f>
        <v>#REF!</v>
      </c>
      <c r="R361" s="36" t="e">
        <f>SUMIFS(СВЦЭМ!#REF!,СВЦЭМ!$A$40:$A$783,$A361,СВЦЭМ!$B$40:$B$783,R$331)+'СЕТ СН'!$F$16</f>
        <v>#REF!</v>
      </c>
      <c r="S361" s="36" t="e">
        <f>SUMIFS(СВЦЭМ!#REF!,СВЦЭМ!$A$40:$A$783,$A361,СВЦЭМ!$B$40:$B$783,S$331)+'СЕТ СН'!$F$16</f>
        <v>#REF!</v>
      </c>
      <c r="T361" s="36" t="e">
        <f>SUMIFS(СВЦЭМ!#REF!,СВЦЭМ!$A$40:$A$783,$A361,СВЦЭМ!$B$40:$B$783,T$331)+'СЕТ СН'!$F$16</f>
        <v>#REF!</v>
      </c>
      <c r="U361" s="36" t="e">
        <f>SUMIFS(СВЦЭМ!#REF!,СВЦЭМ!$A$40:$A$783,$A361,СВЦЭМ!$B$40:$B$783,U$331)+'СЕТ СН'!$F$16</f>
        <v>#REF!</v>
      </c>
      <c r="V361" s="36" t="e">
        <f>SUMIFS(СВЦЭМ!#REF!,СВЦЭМ!$A$40:$A$783,$A361,СВЦЭМ!$B$40:$B$783,V$331)+'СЕТ СН'!$F$16</f>
        <v>#REF!</v>
      </c>
      <c r="W361" s="36" t="e">
        <f>SUMIFS(СВЦЭМ!#REF!,СВЦЭМ!$A$40:$A$783,$A361,СВЦЭМ!$B$40:$B$783,W$331)+'СЕТ СН'!$F$16</f>
        <v>#REF!</v>
      </c>
      <c r="X361" s="36" t="e">
        <f>SUMIFS(СВЦЭМ!#REF!,СВЦЭМ!$A$40:$A$783,$A361,СВЦЭМ!$B$40:$B$783,X$331)+'СЕТ СН'!$F$16</f>
        <v>#REF!</v>
      </c>
      <c r="Y361" s="36" t="e">
        <f>SUMIFS(СВЦЭМ!#REF!,СВЦЭМ!$A$40:$A$783,$A361,СВЦЭМ!$B$40:$B$783,Y$331)+'СЕТ СН'!$F$16</f>
        <v>#REF!</v>
      </c>
    </row>
    <row r="362" spans="1:27" ht="15.75" hidden="1" x14ac:dyDescent="0.2">
      <c r="A362" s="35">
        <f t="shared" si="9"/>
        <v>44317</v>
      </c>
      <c r="B362" s="36" t="e">
        <f>SUMIFS(СВЦЭМ!#REF!,СВЦЭМ!$A$40:$A$783,$A362,СВЦЭМ!$B$40:$B$783,B$331)+'СЕТ СН'!$F$16</f>
        <v>#REF!</v>
      </c>
      <c r="C362" s="36" t="e">
        <f>SUMIFS(СВЦЭМ!#REF!,СВЦЭМ!$A$40:$A$783,$A362,СВЦЭМ!$B$40:$B$783,C$331)+'СЕТ СН'!$F$16</f>
        <v>#REF!</v>
      </c>
      <c r="D362" s="36" t="e">
        <f>SUMIFS(СВЦЭМ!#REF!,СВЦЭМ!$A$40:$A$783,$A362,СВЦЭМ!$B$40:$B$783,D$331)+'СЕТ СН'!$F$16</f>
        <v>#REF!</v>
      </c>
      <c r="E362" s="36" t="e">
        <f>SUMIFS(СВЦЭМ!#REF!,СВЦЭМ!$A$40:$A$783,$A362,СВЦЭМ!$B$40:$B$783,E$331)+'СЕТ СН'!$F$16</f>
        <v>#REF!</v>
      </c>
      <c r="F362" s="36" t="e">
        <f>SUMIFS(СВЦЭМ!#REF!,СВЦЭМ!$A$40:$A$783,$A362,СВЦЭМ!$B$40:$B$783,F$331)+'СЕТ СН'!$F$16</f>
        <v>#REF!</v>
      </c>
      <c r="G362" s="36" t="e">
        <f>SUMIFS(СВЦЭМ!#REF!,СВЦЭМ!$A$40:$A$783,$A362,СВЦЭМ!$B$40:$B$783,G$331)+'СЕТ СН'!$F$16</f>
        <v>#REF!</v>
      </c>
      <c r="H362" s="36" t="e">
        <f>SUMIFS(СВЦЭМ!#REF!,СВЦЭМ!$A$40:$A$783,$A362,СВЦЭМ!$B$40:$B$783,H$331)+'СЕТ СН'!$F$16</f>
        <v>#REF!</v>
      </c>
      <c r="I362" s="36" t="e">
        <f>SUMIFS(СВЦЭМ!#REF!,СВЦЭМ!$A$40:$A$783,$A362,СВЦЭМ!$B$40:$B$783,I$331)+'СЕТ СН'!$F$16</f>
        <v>#REF!</v>
      </c>
      <c r="J362" s="36" t="e">
        <f>SUMIFS(СВЦЭМ!#REF!,СВЦЭМ!$A$40:$A$783,$A362,СВЦЭМ!$B$40:$B$783,J$331)+'СЕТ СН'!$F$16</f>
        <v>#REF!</v>
      </c>
      <c r="K362" s="36" t="e">
        <f>SUMIFS(СВЦЭМ!#REF!,СВЦЭМ!$A$40:$A$783,$A362,СВЦЭМ!$B$40:$B$783,K$331)+'СЕТ СН'!$F$16</f>
        <v>#REF!</v>
      </c>
      <c r="L362" s="36" t="e">
        <f>SUMIFS(СВЦЭМ!#REF!,СВЦЭМ!$A$40:$A$783,$A362,СВЦЭМ!$B$40:$B$783,L$331)+'СЕТ СН'!$F$16</f>
        <v>#REF!</v>
      </c>
      <c r="M362" s="36" t="e">
        <f>SUMIFS(СВЦЭМ!#REF!,СВЦЭМ!$A$40:$A$783,$A362,СВЦЭМ!$B$40:$B$783,M$331)+'СЕТ СН'!$F$16</f>
        <v>#REF!</v>
      </c>
      <c r="N362" s="36" t="e">
        <f>SUMIFS(СВЦЭМ!#REF!,СВЦЭМ!$A$40:$A$783,$A362,СВЦЭМ!$B$40:$B$783,N$331)+'СЕТ СН'!$F$16</f>
        <v>#REF!</v>
      </c>
      <c r="O362" s="36" t="e">
        <f>SUMIFS(СВЦЭМ!#REF!,СВЦЭМ!$A$40:$A$783,$A362,СВЦЭМ!$B$40:$B$783,O$331)+'СЕТ СН'!$F$16</f>
        <v>#REF!</v>
      </c>
      <c r="P362" s="36" t="e">
        <f>SUMIFS(СВЦЭМ!#REF!,СВЦЭМ!$A$40:$A$783,$A362,СВЦЭМ!$B$40:$B$783,P$331)+'СЕТ СН'!$F$16</f>
        <v>#REF!</v>
      </c>
      <c r="Q362" s="36" t="e">
        <f>SUMIFS(СВЦЭМ!#REF!,СВЦЭМ!$A$40:$A$783,$A362,СВЦЭМ!$B$40:$B$783,Q$331)+'СЕТ СН'!$F$16</f>
        <v>#REF!</v>
      </c>
      <c r="R362" s="36" t="e">
        <f>SUMIFS(СВЦЭМ!#REF!,СВЦЭМ!$A$40:$A$783,$A362,СВЦЭМ!$B$40:$B$783,R$331)+'СЕТ СН'!$F$16</f>
        <v>#REF!</v>
      </c>
      <c r="S362" s="36" t="e">
        <f>SUMIFS(СВЦЭМ!#REF!,СВЦЭМ!$A$40:$A$783,$A362,СВЦЭМ!$B$40:$B$783,S$331)+'СЕТ СН'!$F$16</f>
        <v>#REF!</v>
      </c>
      <c r="T362" s="36" t="e">
        <f>SUMIFS(СВЦЭМ!#REF!,СВЦЭМ!$A$40:$A$783,$A362,СВЦЭМ!$B$40:$B$783,T$331)+'СЕТ СН'!$F$16</f>
        <v>#REF!</v>
      </c>
      <c r="U362" s="36" t="e">
        <f>SUMIFS(СВЦЭМ!#REF!,СВЦЭМ!$A$40:$A$783,$A362,СВЦЭМ!$B$40:$B$783,U$331)+'СЕТ СН'!$F$16</f>
        <v>#REF!</v>
      </c>
      <c r="V362" s="36" t="e">
        <f>SUMIFS(СВЦЭМ!#REF!,СВЦЭМ!$A$40:$A$783,$A362,СВЦЭМ!$B$40:$B$783,V$331)+'СЕТ СН'!$F$16</f>
        <v>#REF!</v>
      </c>
      <c r="W362" s="36" t="e">
        <f>SUMIFS(СВЦЭМ!#REF!,СВЦЭМ!$A$40:$A$783,$A362,СВЦЭМ!$B$40:$B$783,W$331)+'СЕТ СН'!$F$16</f>
        <v>#REF!</v>
      </c>
      <c r="X362" s="36" t="e">
        <f>SUMIFS(СВЦЭМ!#REF!,СВЦЭМ!$A$40:$A$783,$A362,СВЦЭМ!$B$40:$B$783,X$331)+'СЕТ СН'!$F$16</f>
        <v>#REF!</v>
      </c>
      <c r="Y362" s="36" t="e">
        <f>SUMIFS(СВЦЭМ!#REF!,СВЦЭМ!$A$40:$A$783,$A362,СВЦЭМ!$B$40:$B$783,Y$331)+'СЕТ СН'!$F$16</f>
        <v>#REF!</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f ca="1">SUMIFS(СВЦЭМ!$G$40:$G$783,СВЦЭМ!$A$40:$A$783,$A367,СВЦЭМ!$B$40:$B$783,B$366)+'СЕТ СН'!$F$16</f>
        <v>0</v>
      </c>
      <c r="C367" s="36">
        <f ca="1">SUMIFS(СВЦЭМ!$G$40:$G$783,СВЦЭМ!$A$40:$A$783,$A367,СВЦЭМ!$B$40:$B$783,C$366)+'СЕТ СН'!$F$16</f>
        <v>0</v>
      </c>
      <c r="D367" s="36">
        <f ca="1">SUMIFS(СВЦЭМ!$G$40:$G$783,СВЦЭМ!$A$40:$A$783,$A367,СВЦЭМ!$B$40:$B$783,D$366)+'СЕТ СН'!$F$16</f>
        <v>0</v>
      </c>
      <c r="E367" s="36">
        <f ca="1">SUMIFS(СВЦЭМ!$G$40:$G$783,СВЦЭМ!$A$40:$A$783,$A367,СВЦЭМ!$B$40:$B$783,E$366)+'СЕТ СН'!$F$16</f>
        <v>0</v>
      </c>
      <c r="F367" s="36">
        <f ca="1">SUMIFS(СВЦЭМ!$G$40:$G$783,СВЦЭМ!$A$40:$A$783,$A367,СВЦЭМ!$B$40:$B$783,F$366)+'СЕТ СН'!$F$16</f>
        <v>0</v>
      </c>
      <c r="G367" s="36">
        <f ca="1">SUMIFS(СВЦЭМ!$G$40:$G$783,СВЦЭМ!$A$40:$A$783,$A367,СВЦЭМ!$B$40:$B$783,G$366)+'СЕТ СН'!$F$16</f>
        <v>0</v>
      </c>
      <c r="H367" s="36">
        <f ca="1">SUMIFS(СВЦЭМ!$G$40:$G$783,СВЦЭМ!$A$40:$A$783,$A367,СВЦЭМ!$B$40:$B$783,H$366)+'СЕТ СН'!$F$16</f>
        <v>0</v>
      </c>
      <c r="I367" s="36">
        <f ca="1">SUMIFS(СВЦЭМ!$G$40:$G$783,СВЦЭМ!$A$40:$A$783,$A367,СВЦЭМ!$B$40:$B$783,I$366)+'СЕТ СН'!$F$16</f>
        <v>0</v>
      </c>
      <c r="J367" s="36">
        <f ca="1">SUMIFS(СВЦЭМ!$G$40:$G$783,СВЦЭМ!$A$40:$A$783,$A367,СВЦЭМ!$B$40:$B$783,J$366)+'СЕТ СН'!$F$16</f>
        <v>0</v>
      </c>
      <c r="K367" s="36">
        <f ca="1">SUMIFS(СВЦЭМ!$G$40:$G$783,СВЦЭМ!$A$40:$A$783,$A367,СВЦЭМ!$B$40:$B$783,K$366)+'СЕТ СН'!$F$16</f>
        <v>0</v>
      </c>
      <c r="L367" s="36">
        <f ca="1">SUMIFS(СВЦЭМ!$G$40:$G$783,СВЦЭМ!$A$40:$A$783,$A367,СВЦЭМ!$B$40:$B$783,L$366)+'СЕТ СН'!$F$16</f>
        <v>0</v>
      </c>
      <c r="M367" s="36">
        <f ca="1">SUMIFS(СВЦЭМ!$G$40:$G$783,СВЦЭМ!$A$40:$A$783,$A367,СВЦЭМ!$B$40:$B$783,M$366)+'СЕТ СН'!$F$16</f>
        <v>0</v>
      </c>
      <c r="N367" s="36">
        <f ca="1">SUMIFS(СВЦЭМ!$G$40:$G$783,СВЦЭМ!$A$40:$A$783,$A367,СВЦЭМ!$B$40:$B$783,N$366)+'СЕТ СН'!$F$16</f>
        <v>0</v>
      </c>
      <c r="O367" s="36">
        <f ca="1">SUMIFS(СВЦЭМ!$G$40:$G$783,СВЦЭМ!$A$40:$A$783,$A367,СВЦЭМ!$B$40:$B$783,O$366)+'СЕТ СН'!$F$16</f>
        <v>0</v>
      </c>
      <c r="P367" s="36">
        <f ca="1">SUMIFS(СВЦЭМ!$G$40:$G$783,СВЦЭМ!$A$40:$A$783,$A367,СВЦЭМ!$B$40:$B$783,P$366)+'СЕТ СН'!$F$16</f>
        <v>0</v>
      </c>
      <c r="Q367" s="36">
        <f ca="1">SUMIFS(СВЦЭМ!$G$40:$G$783,СВЦЭМ!$A$40:$A$783,$A367,СВЦЭМ!$B$40:$B$783,Q$366)+'СЕТ СН'!$F$16</f>
        <v>0</v>
      </c>
      <c r="R367" s="36">
        <f ca="1">SUMIFS(СВЦЭМ!$G$40:$G$783,СВЦЭМ!$A$40:$A$783,$A367,СВЦЭМ!$B$40:$B$783,R$366)+'СЕТ СН'!$F$16</f>
        <v>0</v>
      </c>
      <c r="S367" s="36">
        <f ca="1">SUMIFS(СВЦЭМ!$G$40:$G$783,СВЦЭМ!$A$40:$A$783,$A367,СВЦЭМ!$B$40:$B$783,S$366)+'СЕТ СН'!$F$16</f>
        <v>0</v>
      </c>
      <c r="T367" s="36">
        <f ca="1">SUMIFS(СВЦЭМ!$G$40:$G$783,СВЦЭМ!$A$40:$A$783,$A367,СВЦЭМ!$B$40:$B$783,T$366)+'СЕТ СН'!$F$16</f>
        <v>0</v>
      </c>
      <c r="U367" s="36">
        <f ca="1">SUMIFS(СВЦЭМ!$G$40:$G$783,СВЦЭМ!$A$40:$A$783,$A367,СВЦЭМ!$B$40:$B$783,U$366)+'СЕТ СН'!$F$16</f>
        <v>0</v>
      </c>
      <c r="V367" s="36">
        <f ca="1">SUMIFS(СВЦЭМ!$G$40:$G$783,СВЦЭМ!$A$40:$A$783,$A367,СВЦЭМ!$B$40:$B$783,V$366)+'СЕТ СН'!$F$16</f>
        <v>0</v>
      </c>
      <c r="W367" s="36">
        <f ca="1">SUMIFS(СВЦЭМ!$G$40:$G$783,СВЦЭМ!$A$40:$A$783,$A367,СВЦЭМ!$B$40:$B$783,W$366)+'СЕТ СН'!$F$16</f>
        <v>0</v>
      </c>
      <c r="X367" s="36">
        <f ca="1">SUMIFS(СВЦЭМ!$G$40:$G$783,СВЦЭМ!$A$40:$A$783,$A367,СВЦЭМ!$B$40:$B$783,X$366)+'СЕТ СН'!$F$16</f>
        <v>0</v>
      </c>
      <c r="Y367" s="36">
        <f ca="1">SUMIFS(СВЦЭМ!$G$40:$G$783,СВЦЭМ!$A$40:$A$783,$A367,СВЦЭМ!$B$40:$B$783,Y$366)+'СЕТ СН'!$F$16</f>
        <v>0</v>
      </c>
      <c r="AA367" s="45"/>
    </row>
    <row r="368" spans="1:27" ht="15.75" hidden="1" x14ac:dyDescent="0.2">
      <c r="A368" s="35">
        <f>A367+1</f>
        <v>44288</v>
      </c>
      <c r="B368" s="36">
        <f ca="1">SUMIFS(СВЦЭМ!$G$40:$G$783,СВЦЭМ!$A$40:$A$783,$A368,СВЦЭМ!$B$40:$B$783,B$366)+'СЕТ СН'!$F$16</f>
        <v>0</v>
      </c>
      <c r="C368" s="36">
        <f ca="1">SUMIFS(СВЦЭМ!$G$40:$G$783,СВЦЭМ!$A$40:$A$783,$A368,СВЦЭМ!$B$40:$B$783,C$366)+'СЕТ СН'!$F$16</f>
        <v>0</v>
      </c>
      <c r="D368" s="36">
        <f ca="1">SUMIFS(СВЦЭМ!$G$40:$G$783,СВЦЭМ!$A$40:$A$783,$A368,СВЦЭМ!$B$40:$B$783,D$366)+'СЕТ СН'!$F$16</f>
        <v>0</v>
      </c>
      <c r="E368" s="36">
        <f ca="1">SUMIFS(СВЦЭМ!$G$40:$G$783,СВЦЭМ!$A$40:$A$783,$A368,СВЦЭМ!$B$40:$B$783,E$366)+'СЕТ СН'!$F$16</f>
        <v>0</v>
      </c>
      <c r="F368" s="36">
        <f ca="1">SUMIFS(СВЦЭМ!$G$40:$G$783,СВЦЭМ!$A$40:$A$783,$A368,СВЦЭМ!$B$40:$B$783,F$366)+'СЕТ СН'!$F$16</f>
        <v>0</v>
      </c>
      <c r="G368" s="36">
        <f ca="1">SUMIFS(СВЦЭМ!$G$40:$G$783,СВЦЭМ!$A$40:$A$783,$A368,СВЦЭМ!$B$40:$B$783,G$366)+'СЕТ СН'!$F$16</f>
        <v>0</v>
      </c>
      <c r="H368" s="36">
        <f ca="1">SUMIFS(СВЦЭМ!$G$40:$G$783,СВЦЭМ!$A$40:$A$783,$A368,СВЦЭМ!$B$40:$B$783,H$366)+'СЕТ СН'!$F$16</f>
        <v>0</v>
      </c>
      <c r="I368" s="36">
        <f ca="1">SUMIFS(СВЦЭМ!$G$40:$G$783,СВЦЭМ!$A$40:$A$783,$A368,СВЦЭМ!$B$40:$B$783,I$366)+'СЕТ СН'!$F$16</f>
        <v>0</v>
      </c>
      <c r="J368" s="36">
        <f ca="1">SUMIFS(СВЦЭМ!$G$40:$G$783,СВЦЭМ!$A$40:$A$783,$A368,СВЦЭМ!$B$40:$B$783,J$366)+'СЕТ СН'!$F$16</f>
        <v>0</v>
      </c>
      <c r="K368" s="36">
        <f ca="1">SUMIFS(СВЦЭМ!$G$40:$G$783,СВЦЭМ!$A$40:$A$783,$A368,СВЦЭМ!$B$40:$B$783,K$366)+'СЕТ СН'!$F$16</f>
        <v>0</v>
      </c>
      <c r="L368" s="36">
        <f ca="1">SUMIFS(СВЦЭМ!$G$40:$G$783,СВЦЭМ!$A$40:$A$783,$A368,СВЦЭМ!$B$40:$B$783,L$366)+'СЕТ СН'!$F$16</f>
        <v>0</v>
      </c>
      <c r="M368" s="36">
        <f ca="1">SUMIFS(СВЦЭМ!$G$40:$G$783,СВЦЭМ!$A$40:$A$783,$A368,СВЦЭМ!$B$40:$B$783,M$366)+'СЕТ СН'!$F$16</f>
        <v>0</v>
      </c>
      <c r="N368" s="36">
        <f ca="1">SUMIFS(СВЦЭМ!$G$40:$G$783,СВЦЭМ!$A$40:$A$783,$A368,СВЦЭМ!$B$40:$B$783,N$366)+'СЕТ СН'!$F$16</f>
        <v>0</v>
      </c>
      <c r="O368" s="36">
        <f ca="1">SUMIFS(СВЦЭМ!$G$40:$G$783,СВЦЭМ!$A$40:$A$783,$A368,СВЦЭМ!$B$40:$B$783,O$366)+'СЕТ СН'!$F$16</f>
        <v>0</v>
      </c>
      <c r="P368" s="36">
        <f ca="1">SUMIFS(СВЦЭМ!$G$40:$G$783,СВЦЭМ!$A$40:$A$783,$A368,СВЦЭМ!$B$40:$B$783,P$366)+'СЕТ СН'!$F$16</f>
        <v>0</v>
      </c>
      <c r="Q368" s="36">
        <f ca="1">SUMIFS(СВЦЭМ!$G$40:$G$783,СВЦЭМ!$A$40:$A$783,$A368,СВЦЭМ!$B$40:$B$783,Q$366)+'СЕТ СН'!$F$16</f>
        <v>0</v>
      </c>
      <c r="R368" s="36">
        <f ca="1">SUMIFS(СВЦЭМ!$G$40:$G$783,СВЦЭМ!$A$40:$A$783,$A368,СВЦЭМ!$B$40:$B$783,R$366)+'СЕТ СН'!$F$16</f>
        <v>0</v>
      </c>
      <c r="S368" s="36">
        <f ca="1">SUMIFS(СВЦЭМ!$G$40:$G$783,СВЦЭМ!$A$40:$A$783,$A368,СВЦЭМ!$B$40:$B$783,S$366)+'СЕТ СН'!$F$16</f>
        <v>0</v>
      </c>
      <c r="T368" s="36">
        <f ca="1">SUMIFS(СВЦЭМ!$G$40:$G$783,СВЦЭМ!$A$40:$A$783,$A368,СВЦЭМ!$B$40:$B$783,T$366)+'СЕТ СН'!$F$16</f>
        <v>0</v>
      </c>
      <c r="U368" s="36">
        <f ca="1">SUMIFS(СВЦЭМ!$G$40:$G$783,СВЦЭМ!$A$40:$A$783,$A368,СВЦЭМ!$B$40:$B$783,U$366)+'СЕТ СН'!$F$16</f>
        <v>0</v>
      </c>
      <c r="V368" s="36">
        <f ca="1">SUMIFS(СВЦЭМ!$G$40:$G$783,СВЦЭМ!$A$40:$A$783,$A368,СВЦЭМ!$B$40:$B$783,V$366)+'СЕТ СН'!$F$16</f>
        <v>0</v>
      </c>
      <c r="W368" s="36">
        <f ca="1">SUMIFS(СВЦЭМ!$G$40:$G$783,СВЦЭМ!$A$40:$A$783,$A368,СВЦЭМ!$B$40:$B$783,W$366)+'СЕТ СН'!$F$16</f>
        <v>0</v>
      </c>
      <c r="X368" s="36">
        <f ca="1">SUMIFS(СВЦЭМ!$G$40:$G$783,СВЦЭМ!$A$40:$A$783,$A368,СВЦЭМ!$B$40:$B$783,X$366)+'СЕТ СН'!$F$16</f>
        <v>0</v>
      </c>
      <c r="Y368" s="36">
        <f ca="1">SUMIFS(СВЦЭМ!$G$40:$G$783,СВЦЭМ!$A$40:$A$783,$A368,СВЦЭМ!$B$40:$B$783,Y$366)+'СЕТ СН'!$F$16</f>
        <v>0</v>
      </c>
    </row>
    <row r="369" spans="1:25" ht="15.75" hidden="1" x14ac:dyDescent="0.2">
      <c r="A369" s="35">
        <f t="shared" ref="A369:A397" si="10">A368+1</f>
        <v>44289</v>
      </c>
      <c r="B369" s="36">
        <f ca="1">SUMIFS(СВЦЭМ!$G$40:$G$783,СВЦЭМ!$A$40:$A$783,$A369,СВЦЭМ!$B$40:$B$783,B$366)+'СЕТ СН'!$F$16</f>
        <v>0</v>
      </c>
      <c r="C369" s="36">
        <f ca="1">SUMIFS(СВЦЭМ!$G$40:$G$783,СВЦЭМ!$A$40:$A$783,$A369,СВЦЭМ!$B$40:$B$783,C$366)+'СЕТ СН'!$F$16</f>
        <v>0</v>
      </c>
      <c r="D369" s="36">
        <f ca="1">SUMIFS(СВЦЭМ!$G$40:$G$783,СВЦЭМ!$A$40:$A$783,$A369,СВЦЭМ!$B$40:$B$783,D$366)+'СЕТ СН'!$F$16</f>
        <v>0</v>
      </c>
      <c r="E369" s="36">
        <f ca="1">SUMIFS(СВЦЭМ!$G$40:$G$783,СВЦЭМ!$A$40:$A$783,$A369,СВЦЭМ!$B$40:$B$783,E$366)+'СЕТ СН'!$F$16</f>
        <v>0</v>
      </c>
      <c r="F369" s="36">
        <f ca="1">SUMIFS(СВЦЭМ!$G$40:$G$783,СВЦЭМ!$A$40:$A$783,$A369,СВЦЭМ!$B$40:$B$783,F$366)+'СЕТ СН'!$F$16</f>
        <v>0</v>
      </c>
      <c r="G369" s="36">
        <f ca="1">SUMIFS(СВЦЭМ!$G$40:$G$783,СВЦЭМ!$A$40:$A$783,$A369,СВЦЭМ!$B$40:$B$783,G$366)+'СЕТ СН'!$F$16</f>
        <v>0</v>
      </c>
      <c r="H369" s="36">
        <f ca="1">SUMIFS(СВЦЭМ!$G$40:$G$783,СВЦЭМ!$A$40:$A$783,$A369,СВЦЭМ!$B$40:$B$783,H$366)+'СЕТ СН'!$F$16</f>
        <v>0</v>
      </c>
      <c r="I369" s="36">
        <f ca="1">SUMIFS(СВЦЭМ!$G$40:$G$783,СВЦЭМ!$A$40:$A$783,$A369,СВЦЭМ!$B$40:$B$783,I$366)+'СЕТ СН'!$F$16</f>
        <v>0</v>
      </c>
      <c r="J369" s="36">
        <f ca="1">SUMIFS(СВЦЭМ!$G$40:$G$783,СВЦЭМ!$A$40:$A$783,$A369,СВЦЭМ!$B$40:$B$783,J$366)+'СЕТ СН'!$F$16</f>
        <v>0</v>
      </c>
      <c r="K369" s="36">
        <f ca="1">SUMIFS(СВЦЭМ!$G$40:$G$783,СВЦЭМ!$A$40:$A$783,$A369,СВЦЭМ!$B$40:$B$783,K$366)+'СЕТ СН'!$F$16</f>
        <v>0</v>
      </c>
      <c r="L369" s="36">
        <f ca="1">SUMIFS(СВЦЭМ!$G$40:$G$783,СВЦЭМ!$A$40:$A$783,$A369,СВЦЭМ!$B$40:$B$783,L$366)+'СЕТ СН'!$F$16</f>
        <v>0</v>
      </c>
      <c r="M369" s="36">
        <f ca="1">SUMIFS(СВЦЭМ!$G$40:$G$783,СВЦЭМ!$A$40:$A$783,$A369,СВЦЭМ!$B$40:$B$783,M$366)+'СЕТ СН'!$F$16</f>
        <v>0</v>
      </c>
      <c r="N369" s="36">
        <f ca="1">SUMIFS(СВЦЭМ!$G$40:$G$783,СВЦЭМ!$A$40:$A$783,$A369,СВЦЭМ!$B$40:$B$783,N$366)+'СЕТ СН'!$F$16</f>
        <v>0</v>
      </c>
      <c r="O369" s="36">
        <f ca="1">SUMIFS(СВЦЭМ!$G$40:$G$783,СВЦЭМ!$A$40:$A$783,$A369,СВЦЭМ!$B$40:$B$783,O$366)+'СЕТ СН'!$F$16</f>
        <v>0</v>
      </c>
      <c r="P369" s="36">
        <f ca="1">SUMIFS(СВЦЭМ!$G$40:$G$783,СВЦЭМ!$A$40:$A$783,$A369,СВЦЭМ!$B$40:$B$783,P$366)+'СЕТ СН'!$F$16</f>
        <v>0</v>
      </c>
      <c r="Q369" s="36">
        <f ca="1">SUMIFS(СВЦЭМ!$G$40:$G$783,СВЦЭМ!$A$40:$A$783,$A369,СВЦЭМ!$B$40:$B$783,Q$366)+'СЕТ СН'!$F$16</f>
        <v>0</v>
      </c>
      <c r="R369" s="36">
        <f ca="1">SUMIFS(СВЦЭМ!$G$40:$G$783,СВЦЭМ!$A$40:$A$783,$A369,СВЦЭМ!$B$40:$B$783,R$366)+'СЕТ СН'!$F$16</f>
        <v>0</v>
      </c>
      <c r="S369" s="36">
        <f ca="1">SUMIFS(СВЦЭМ!$G$40:$G$783,СВЦЭМ!$A$40:$A$783,$A369,СВЦЭМ!$B$40:$B$783,S$366)+'СЕТ СН'!$F$16</f>
        <v>0</v>
      </c>
      <c r="T369" s="36">
        <f ca="1">SUMIFS(СВЦЭМ!$G$40:$G$783,СВЦЭМ!$A$40:$A$783,$A369,СВЦЭМ!$B$40:$B$783,T$366)+'СЕТ СН'!$F$16</f>
        <v>0</v>
      </c>
      <c r="U369" s="36">
        <f ca="1">SUMIFS(СВЦЭМ!$G$40:$G$783,СВЦЭМ!$A$40:$A$783,$A369,СВЦЭМ!$B$40:$B$783,U$366)+'СЕТ СН'!$F$16</f>
        <v>0</v>
      </c>
      <c r="V369" s="36">
        <f ca="1">SUMIFS(СВЦЭМ!$G$40:$G$783,СВЦЭМ!$A$40:$A$783,$A369,СВЦЭМ!$B$40:$B$783,V$366)+'СЕТ СН'!$F$16</f>
        <v>0</v>
      </c>
      <c r="W369" s="36">
        <f ca="1">SUMIFS(СВЦЭМ!$G$40:$G$783,СВЦЭМ!$A$40:$A$783,$A369,СВЦЭМ!$B$40:$B$783,W$366)+'СЕТ СН'!$F$16</f>
        <v>0</v>
      </c>
      <c r="X369" s="36">
        <f ca="1">SUMIFS(СВЦЭМ!$G$40:$G$783,СВЦЭМ!$A$40:$A$783,$A369,СВЦЭМ!$B$40:$B$783,X$366)+'СЕТ СН'!$F$16</f>
        <v>0</v>
      </c>
      <c r="Y369" s="36">
        <f ca="1">SUMIFS(СВЦЭМ!$G$40:$G$783,СВЦЭМ!$A$40:$A$783,$A369,СВЦЭМ!$B$40:$B$783,Y$366)+'СЕТ СН'!$F$16</f>
        <v>0</v>
      </c>
    </row>
    <row r="370" spans="1:25" ht="15.75" hidden="1" x14ac:dyDescent="0.2">
      <c r="A370" s="35">
        <f t="shared" si="10"/>
        <v>44290</v>
      </c>
      <c r="B370" s="36">
        <f ca="1">SUMIFS(СВЦЭМ!$G$40:$G$783,СВЦЭМ!$A$40:$A$783,$A370,СВЦЭМ!$B$40:$B$783,B$366)+'СЕТ СН'!$F$16</f>
        <v>0</v>
      </c>
      <c r="C370" s="36">
        <f ca="1">SUMIFS(СВЦЭМ!$G$40:$G$783,СВЦЭМ!$A$40:$A$783,$A370,СВЦЭМ!$B$40:$B$783,C$366)+'СЕТ СН'!$F$16</f>
        <v>0</v>
      </c>
      <c r="D370" s="36">
        <f ca="1">SUMIFS(СВЦЭМ!$G$40:$G$783,СВЦЭМ!$A$40:$A$783,$A370,СВЦЭМ!$B$40:$B$783,D$366)+'СЕТ СН'!$F$16</f>
        <v>0</v>
      </c>
      <c r="E370" s="36">
        <f ca="1">SUMIFS(СВЦЭМ!$G$40:$G$783,СВЦЭМ!$A$40:$A$783,$A370,СВЦЭМ!$B$40:$B$783,E$366)+'СЕТ СН'!$F$16</f>
        <v>0</v>
      </c>
      <c r="F370" s="36">
        <f ca="1">SUMIFS(СВЦЭМ!$G$40:$G$783,СВЦЭМ!$A$40:$A$783,$A370,СВЦЭМ!$B$40:$B$783,F$366)+'СЕТ СН'!$F$16</f>
        <v>0</v>
      </c>
      <c r="G370" s="36">
        <f ca="1">SUMIFS(СВЦЭМ!$G$40:$G$783,СВЦЭМ!$A$40:$A$783,$A370,СВЦЭМ!$B$40:$B$783,G$366)+'СЕТ СН'!$F$16</f>
        <v>0</v>
      </c>
      <c r="H370" s="36">
        <f ca="1">SUMIFS(СВЦЭМ!$G$40:$G$783,СВЦЭМ!$A$40:$A$783,$A370,СВЦЭМ!$B$40:$B$783,H$366)+'СЕТ СН'!$F$16</f>
        <v>0</v>
      </c>
      <c r="I370" s="36">
        <f ca="1">SUMIFS(СВЦЭМ!$G$40:$G$783,СВЦЭМ!$A$40:$A$783,$A370,СВЦЭМ!$B$40:$B$783,I$366)+'СЕТ СН'!$F$16</f>
        <v>0</v>
      </c>
      <c r="J370" s="36">
        <f ca="1">SUMIFS(СВЦЭМ!$G$40:$G$783,СВЦЭМ!$A$40:$A$783,$A370,СВЦЭМ!$B$40:$B$783,J$366)+'СЕТ СН'!$F$16</f>
        <v>0</v>
      </c>
      <c r="K370" s="36">
        <f ca="1">SUMIFS(СВЦЭМ!$G$40:$G$783,СВЦЭМ!$A$40:$A$783,$A370,СВЦЭМ!$B$40:$B$783,K$366)+'СЕТ СН'!$F$16</f>
        <v>0</v>
      </c>
      <c r="L370" s="36">
        <f ca="1">SUMIFS(СВЦЭМ!$G$40:$G$783,СВЦЭМ!$A$40:$A$783,$A370,СВЦЭМ!$B$40:$B$783,L$366)+'СЕТ СН'!$F$16</f>
        <v>0</v>
      </c>
      <c r="M370" s="36">
        <f ca="1">SUMIFS(СВЦЭМ!$G$40:$G$783,СВЦЭМ!$A$40:$A$783,$A370,СВЦЭМ!$B$40:$B$783,M$366)+'СЕТ СН'!$F$16</f>
        <v>0</v>
      </c>
      <c r="N370" s="36">
        <f ca="1">SUMIFS(СВЦЭМ!$G$40:$G$783,СВЦЭМ!$A$40:$A$783,$A370,СВЦЭМ!$B$40:$B$783,N$366)+'СЕТ СН'!$F$16</f>
        <v>0</v>
      </c>
      <c r="O370" s="36">
        <f ca="1">SUMIFS(СВЦЭМ!$G$40:$G$783,СВЦЭМ!$A$40:$A$783,$A370,СВЦЭМ!$B$40:$B$783,O$366)+'СЕТ СН'!$F$16</f>
        <v>0</v>
      </c>
      <c r="P370" s="36">
        <f ca="1">SUMIFS(СВЦЭМ!$G$40:$G$783,СВЦЭМ!$A$40:$A$783,$A370,СВЦЭМ!$B$40:$B$783,P$366)+'СЕТ СН'!$F$16</f>
        <v>0</v>
      </c>
      <c r="Q370" s="36">
        <f ca="1">SUMIFS(СВЦЭМ!$G$40:$G$783,СВЦЭМ!$A$40:$A$783,$A370,СВЦЭМ!$B$40:$B$783,Q$366)+'СЕТ СН'!$F$16</f>
        <v>0</v>
      </c>
      <c r="R370" s="36">
        <f ca="1">SUMIFS(СВЦЭМ!$G$40:$G$783,СВЦЭМ!$A$40:$A$783,$A370,СВЦЭМ!$B$40:$B$783,R$366)+'СЕТ СН'!$F$16</f>
        <v>0</v>
      </c>
      <c r="S370" s="36">
        <f ca="1">SUMIFS(СВЦЭМ!$G$40:$G$783,СВЦЭМ!$A$40:$A$783,$A370,СВЦЭМ!$B$40:$B$783,S$366)+'СЕТ СН'!$F$16</f>
        <v>0</v>
      </c>
      <c r="T370" s="36">
        <f ca="1">SUMIFS(СВЦЭМ!$G$40:$G$783,СВЦЭМ!$A$40:$A$783,$A370,СВЦЭМ!$B$40:$B$783,T$366)+'СЕТ СН'!$F$16</f>
        <v>0</v>
      </c>
      <c r="U370" s="36">
        <f ca="1">SUMIFS(СВЦЭМ!$G$40:$G$783,СВЦЭМ!$A$40:$A$783,$A370,СВЦЭМ!$B$40:$B$783,U$366)+'СЕТ СН'!$F$16</f>
        <v>0</v>
      </c>
      <c r="V370" s="36">
        <f ca="1">SUMIFS(СВЦЭМ!$G$40:$G$783,СВЦЭМ!$A$40:$A$783,$A370,СВЦЭМ!$B$40:$B$783,V$366)+'СЕТ СН'!$F$16</f>
        <v>0</v>
      </c>
      <c r="W370" s="36">
        <f ca="1">SUMIFS(СВЦЭМ!$G$40:$G$783,СВЦЭМ!$A$40:$A$783,$A370,СВЦЭМ!$B$40:$B$783,W$366)+'СЕТ СН'!$F$16</f>
        <v>0</v>
      </c>
      <c r="X370" s="36">
        <f ca="1">SUMIFS(СВЦЭМ!$G$40:$G$783,СВЦЭМ!$A$40:$A$783,$A370,СВЦЭМ!$B$40:$B$783,X$366)+'СЕТ СН'!$F$16</f>
        <v>0</v>
      </c>
      <c r="Y370" s="36">
        <f ca="1">SUMIFS(СВЦЭМ!$G$40:$G$783,СВЦЭМ!$A$40:$A$783,$A370,СВЦЭМ!$B$40:$B$783,Y$366)+'СЕТ СН'!$F$16</f>
        <v>0</v>
      </c>
    </row>
    <row r="371" spans="1:25" ht="15.75" hidden="1" x14ac:dyDescent="0.2">
      <c r="A371" s="35">
        <f t="shared" si="10"/>
        <v>44291</v>
      </c>
      <c r="B371" s="36">
        <f ca="1">SUMIFS(СВЦЭМ!$G$40:$G$783,СВЦЭМ!$A$40:$A$783,$A371,СВЦЭМ!$B$40:$B$783,B$366)+'СЕТ СН'!$F$16</f>
        <v>0</v>
      </c>
      <c r="C371" s="36">
        <f ca="1">SUMIFS(СВЦЭМ!$G$40:$G$783,СВЦЭМ!$A$40:$A$783,$A371,СВЦЭМ!$B$40:$B$783,C$366)+'СЕТ СН'!$F$16</f>
        <v>0</v>
      </c>
      <c r="D371" s="36">
        <f ca="1">SUMIFS(СВЦЭМ!$G$40:$G$783,СВЦЭМ!$A$40:$A$783,$A371,СВЦЭМ!$B$40:$B$783,D$366)+'СЕТ СН'!$F$16</f>
        <v>0</v>
      </c>
      <c r="E371" s="36">
        <f ca="1">SUMIFS(СВЦЭМ!$G$40:$G$783,СВЦЭМ!$A$40:$A$783,$A371,СВЦЭМ!$B$40:$B$783,E$366)+'СЕТ СН'!$F$16</f>
        <v>0</v>
      </c>
      <c r="F371" s="36">
        <f ca="1">SUMIFS(СВЦЭМ!$G$40:$G$783,СВЦЭМ!$A$40:$A$783,$A371,СВЦЭМ!$B$40:$B$783,F$366)+'СЕТ СН'!$F$16</f>
        <v>0</v>
      </c>
      <c r="G371" s="36">
        <f ca="1">SUMIFS(СВЦЭМ!$G$40:$G$783,СВЦЭМ!$A$40:$A$783,$A371,СВЦЭМ!$B$40:$B$783,G$366)+'СЕТ СН'!$F$16</f>
        <v>0</v>
      </c>
      <c r="H371" s="36">
        <f ca="1">SUMIFS(СВЦЭМ!$G$40:$G$783,СВЦЭМ!$A$40:$A$783,$A371,СВЦЭМ!$B$40:$B$783,H$366)+'СЕТ СН'!$F$16</f>
        <v>0</v>
      </c>
      <c r="I371" s="36">
        <f ca="1">SUMIFS(СВЦЭМ!$G$40:$G$783,СВЦЭМ!$A$40:$A$783,$A371,СВЦЭМ!$B$40:$B$783,I$366)+'СЕТ СН'!$F$16</f>
        <v>0</v>
      </c>
      <c r="J371" s="36">
        <f ca="1">SUMIFS(СВЦЭМ!$G$40:$G$783,СВЦЭМ!$A$40:$A$783,$A371,СВЦЭМ!$B$40:$B$783,J$366)+'СЕТ СН'!$F$16</f>
        <v>0</v>
      </c>
      <c r="K371" s="36">
        <f ca="1">SUMIFS(СВЦЭМ!$G$40:$G$783,СВЦЭМ!$A$40:$A$783,$A371,СВЦЭМ!$B$40:$B$783,K$366)+'СЕТ СН'!$F$16</f>
        <v>0</v>
      </c>
      <c r="L371" s="36">
        <f ca="1">SUMIFS(СВЦЭМ!$G$40:$G$783,СВЦЭМ!$A$40:$A$783,$A371,СВЦЭМ!$B$40:$B$783,L$366)+'СЕТ СН'!$F$16</f>
        <v>0</v>
      </c>
      <c r="M371" s="36">
        <f ca="1">SUMIFS(СВЦЭМ!$G$40:$G$783,СВЦЭМ!$A$40:$A$783,$A371,СВЦЭМ!$B$40:$B$783,M$366)+'СЕТ СН'!$F$16</f>
        <v>0</v>
      </c>
      <c r="N371" s="36">
        <f ca="1">SUMIFS(СВЦЭМ!$G$40:$G$783,СВЦЭМ!$A$40:$A$783,$A371,СВЦЭМ!$B$40:$B$783,N$366)+'СЕТ СН'!$F$16</f>
        <v>0</v>
      </c>
      <c r="O371" s="36">
        <f ca="1">SUMIFS(СВЦЭМ!$G$40:$G$783,СВЦЭМ!$A$40:$A$783,$A371,СВЦЭМ!$B$40:$B$783,O$366)+'СЕТ СН'!$F$16</f>
        <v>0</v>
      </c>
      <c r="P371" s="36">
        <f ca="1">SUMIFS(СВЦЭМ!$G$40:$G$783,СВЦЭМ!$A$40:$A$783,$A371,СВЦЭМ!$B$40:$B$783,P$366)+'СЕТ СН'!$F$16</f>
        <v>0</v>
      </c>
      <c r="Q371" s="36">
        <f ca="1">SUMIFS(СВЦЭМ!$G$40:$G$783,СВЦЭМ!$A$40:$A$783,$A371,СВЦЭМ!$B$40:$B$783,Q$366)+'СЕТ СН'!$F$16</f>
        <v>0</v>
      </c>
      <c r="R371" s="36">
        <f ca="1">SUMIFS(СВЦЭМ!$G$40:$G$783,СВЦЭМ!$A$40:$A$783,$A371,СВЦЭМ!$B$40:$B$783,R$366)+'СЕТ СН'!$F$16</f>
        <v>0</v>
      </c>
      <c r="S371" s="36">
        <f ca="1">SUMIFS(СВЦЭМ!$G$40:$G$783,СВЦЭМ!$A$40:$A$783,$A371,СВЦЭМ!$B$40:$B$783,S$366)+'СЕТ СН'!$F$16</f>
        <v>0</v>
      </c>
      <c r="T371" s="36">
        <f ca="1">SUMIFS(СВЦЭМ!$G$40:$G$783,СВЦЭМ!$A$40:$A$783,$A371,СВЦЭМ!$B$40:$B$783,T$366)+'СЕТ СН'!$F$16</f>
        <v>0</v>
      </c>
      <c r="U371" s="36">
        <f ca="1">SUMIFS(СВЦЭМ!$G$40:$G$783,СВЦЭМ!$A$40:$A$783,$A371,СВЦЭМ!$B$40:$B$783,U$366)+'СЕТ СН'!$F$16</f>
        <v>0</v>
      </c>
      <c r="V371" s="36">
        <f ca="1">SUMIFS(СВЦЭМ!$G$40:$G$783,СВЦЭМ!$A$40:$A$783,$A371,СВЦЭМ!$B$40:$B$783,V$366)+'СЕТ СН'!$F$16</f>
        <v>0</v>
      </c>
      <c r="W371" s="36">
        <f ca="1">SUMIFS(СВЦЭМ!$G$40:$G$783,СВЦЭМ!$A$40:$A$783,$A371,СВЦЭМ!$B$40:$B$783,W$366)+'СЕТ СН'!$F$16</f>
        <v>0</v>
      </c>
      <c r="X371" s="36">
        <f ca="1">SUMIFS(СВЦЭМ!$G$40:$G$783,СВЦЭМ!$A$40:$A$783,$A371,СВЦЭМ!$B$40:$B$783,X$366)+'СЕТ СН'!$F$16</f>
        <v>0</v>
      </c>
      <c r="Y371" s="36">
        <f ca="1">SUMIFS(СВЦЭМ!$G$40:$G$783,СВЦЭМ!$A$40:$A$783,$A371,СВЦЭМ!$B$40:$B$783,Y$366)+'СЕТ СН'!$F$16</f>
        <v>0</v>
      </c>
    </row>
    <row r="372" spans="1:25" ht="15.75" hidden="1" x14ac:dyDescent="0.2">
      <c r="A372" s="35">
        <f t="shared" si="10"/>
        <v>44292</v>
      </c>
      <c r="B372" s="36">
        <f ca="1">SUMIFS(СВЦЭМ!$G$40:$G$783,СВЦЭМ!$A$40:$A$783,$A372,СВЦЭМ!$B$40:$B$783,B$366)+'СЕТ СН'!$F$16</f>
        <v>0</v>
      </c>
      <c r="C372" s="36">
        <f ca="1">SUMIFS(СВЦЭМ!$G$40:$G$783,СВЦЭМ!$A$40:$A$783,$A372,СВЦЭМ!$B$40:$B$783,C$366)+'СЕТ СН'!$F$16</f>
        <v>0</v>
      </c>
      <c r="D372" s="36">
        <f ca="1">SUMIFS(СВЦЭМ!$G$40:$G$783,СВЦЭМ!$A$40:$A$783,$A372,СВЦЭМ!$B$40:$B$783,D$366)+'СЕТ СН'!$F$16</f>
        <v>0</v>
      </c>
      <c r="E372" s="36">
        <f ca="1">SUMIFS(СВЦЭМ!$G$40:$G$783,СВЦЭМ!$A$40:$A$783,$A372,СВЦЭМ!$B$40:$B$783,E$366)+'СЕТ СН'!$F$16</f>
        <v>0</v>
      </c>
      <c r="F372" s="36">
        <f ca="1">SUMIFS(СВЦЭМ!$G$40:$G$783,СВЦЭМ!$A$40:$A$783,$A372,СВЦЭМ!$B$40:$B$783,F$366)+'СЕТ СН'!$F$16</f>
        <v>0</v>
      </c>
      <c r="G372" s="36">
        <f ca="1">SUMIFS(СВЦЭМ!$G$40:$G$783,СВЦЭМ!$A$40:$A$783,$A372,СВЦЭМ!$B$40:$B$783,G$366)+'СЕТ СН'!$F$16</f>
        <v>0</v>
      </c>
      <c r="H372" s="36">
        <f ca="1">SUMIFS(СВЦЭМ!$G$40:$G$783,СВЦЭМ!$A$40:$A$783,$A372,СВЦЭМ!$B$40:$B$783,H$366)+'СЕТ СН'!$F$16</f>
        <v>0</v>
      </c>
      <c r="I372" s="36">
        <f ca="1">SUMIFS(СВЦЭМ!$G$40:$G$783,СВЦЭМ!$A$40:$A$783,$A372,СВЦЭМ!$B$40:$B$783,I$366)+'СЕТ СН'!$F$16</f>
        <v>0</v>
      </c>
      <c r="J372" s="36">
        <f ca="1">SUMIFS(СВЦЭМ!$G$40:$G$783,СВЦЭМ!$A$40:$A$783,$A372,СВЦЭМ!$B$40:$B$783,J$366)+'СЕТ СН'!$F$16</f>
        <v>0</v>
      </c>
      <c r="K372" s="36">
        <f ca="1">SUMIFS(СВЦЭМ!$G$40:$G$783,СВЦЭМ!$A$40:$A$783,$A372,СВЦЭМ!$B$40:$B$783,K$366)+'СЕТ СН'!$F$16</f>
        <v>0</v>
      </c>
      <c r="L372" s="36">
        <f ca="1">SUMIFS(СВЦЭМ!$G$40:$G$783,СВЦЭМ!$A$40:$A$783,$A372,СВЦЭМ!$B$40:$B$783,L$366)+'СЕТ СН'!$F$16</f>
        <v>0</v>
      </c>
      <c r="M372" s="36">
        <f ca="1">SUMIFS(СВЦЭМ!$G$40:$G$783,СВЦЭМ!$A$40:$A$783,$A372,СВЦЭМ!$B$40:$B$783,M$366)+'СЕТ СН'!$F$16</f>
        <v>0</v>
      </c>
      <c r="N372" s="36">
        <f ca="1">SUMIFS(СВЦЭМ!$G$40:$G$783,СВЦЭМ!$A$40:$A$783,$A372,СВЦЭМ!$B$40:$B$783,N$366)+'СЕТ СН'!$F$16</f>
        <v>0</v>
      </c>
      <c r="O372" s="36">
        <f ca="1">SUMIFS(СВЦЭМ!$G$40:$G$783,СВЦЭМ!$A$40:$A$783,$A372,СВЦЭМ!$B$40:$B$783,O$366)+'СЕТ СН'!$F$16</f>
        <v>0</v>
      </c>
      <c r="P372" s="36">
        <f ca="1">SUMIFS(СВЦЭМ!$G$40:$G$783,СВЦЭМ!$A$40:$A$783,$A372,СВЦЭМ!$B$40:$B$783,P$366)+'СЕТ СН'!$F$16</f>
        <v>0</v>
      </c>
      <c r="Q372" s="36">
        <f ca="1">SUMIFS(СВЦЭМ!$G$40:$G$783,СВЦЭМ!$A$40:$A$783,$A372,СВЦЭМ!$B$40:$B$783,Q$366)+'СЕТ СН'!$F$16</f>
        <v>0</v>
      </c>
      <c r="R372" s="36">
        <f ca="1">SUMIFS(СВЦЭМ!$G$40:$G$783,СВЦЭМ!$A$40:$A$783,$A372,СВЦЭМ!$B$40:$B$783,R$366)+'СЕТ СН'!$F$16</f>
        <v>0</v>
      </c>
      <c r="S372" s="36">
        <f ca="1">SUMIFS(СВЦЭМ!$G$40:$G$783,СВЦЭМ!$A$40:$A$783,$A372,СВЦЭМ!$B$40:$B$783,S$366)+'СЕТ СН'!$F$16</f>
        <v>0</v>
      </c>
      <c r="T372" s="36">
        <f ca="1">SUMIFS(СВЦЭМ!$G$40:$G$783,СВЦЭМ!$A$40:$A$783,$A372,СВЦЭМ!$B$40:$B$783,T$366)+'СЕТ СН'!$F$16</f>
        <v>0</v>
      </c>
      <c r="U372" s="36">
        <f ca="1">SUMIFS(СВЦЭМ!$G$40:$G$783,СВЦЭМ!$A$40:$A$783,$A372,СВЦЭМ!$B$40:$B$783,U$366)+'СЕТ СН'!$F$16</f>
        <v>0</v>
      </c>
      <c r="V372" s="36">
        <f ca="1">SUMIFS(СВЦЭМ!$G$40:$G$783,СВЦЭМ!$A$40:$A$783,$A372,СВЦЭМ!$B$40:$B$783,V$366)+'СЕТ СН'!$F$16</f>
        <v>0</v>
      </c>
      <c r="W372" s="36">
        <f ca="1">SUMIFS(СВЦЭМ!$G$40:$G$783,СВЦЭМ!$A$40:$A$783,$A372,СВЦЭМ!$B$40:$B$783,W$366)+'СЕТ СН'!$F$16</f>
        <v>0</v>
      </c>
      <c r="X372" s="36">
        <f ca="1">SUMIFS(СВЦЭМ!$G$40:$G$783,СВЦЭМ!$A$40:$A$783,$A372,СВЦЭМ!$B$40:$B$783,X$366)+'СЕТ СН'!$F$16</f>
        <v>0</v>
      </c>
      <c r="Y372" s="36">
        <f ca="1">SUMIFS(СВЦЭМ!$G$40:$G$783,СВЦЭМ!$A$40:$A$783,$A372,СВЦЭМ!$B$40:$B$783,Y$366)+'СЕТ СН'!$F$16</f>
        <v>0</v>
      </c>
    </row>
    <row r="373" spans="1:25" ht="15.75" hidden="1" x14ac:dyDescent="0.2">
      <c r="A373" s="35">
        <f t="shared" si="10"/>
        <v>44293</v>
      </c>
      <c r="B373" s="36">
        <f ca="1">SUMIFS(СВЦЭМ!$G$40:$G$783,СВЦЭМ!$A$40:$A$783,$A373,СВЦЭМ!$B$40:$B$783,B$366)+'СЕТ СН'!$F$16</f>
        <v>0</v>
      </c>
      <c r="C373" s="36">
        <f ca="1">SUMIFS(СВЦЭМ!$G$40:$G$783,СВЦЭМ!$A$40:$A$783,$A373,СВЦЭМ!$B$40:$B$783,C$366)+'СЕТ СН'!$F$16</f>
        <v>0</v>
      </c>
      <c r="D373" s="36">
        <f ca="1">SUMIFS(СВЦЭМ!$G$40:$G$783,СВЦЭМ!$A$40:$A$783,$A373,СВЦЭМ!$B$40:$B$783,D$366)+'СЕТ СН'!$F$16</f>
        <v>0</v>
      </c>
      <c r="E373" s="36">
        <f ca="1">SUMIFS(СВЦЭМ!$G$40:$G$783,СВЦЭМ!$A$40:$A$783,$A373,СВЦЭМ!$B$40:$B$783,E$366)+'СЕТ СН'!$F$16</f>
        <v>0</v>
      </c>
      <c r="F373" s="36">
        <f ca="1">SUMIFS(СВЦЭМ!$G$40:$G$783,СВЦЭМ!$A$40:$A$783,$A373,СВЦЭМ!$B$40:$B$783,F$366)+'СЕТ СН'!$F$16</f>
        <v>0</v>
      </c>
      <c r="G373" s="36">
        <f ca="1">SUMIFS(СВЦЭМ!$G$40:$G$783,СВЦЭМ!$A$40:$A$783,$A373,СВЦЭМ!$B$40:$B$783,G$366)+'СЕТ СН'!$F$16</f>
        <v>0</v>
      </c>
      <c r="H373" s="36">
        <f ca="1">SUMIFS(СВЦЭМ!$G$40:$G$783,СВЦЭМ!$A$40:$A$783,$A373,СВЦЭМ!$B$40:$B$783,H$366)+'СЕТ СН'!$F$16</f>
        <v>0</v>
      </c>
      <c r="I373" s="36">
        <f ca="1">SUMIFS(СВЦЭМ!$G$40:$G$783,СВЦЭМ!$A$40:$A$783,$A373,СВЦЭМ!$B$40:$B$783,I$366)+'СЕТ СН'!$F$16</f>
        <v>0</v>
      </c>
      <c r="J373" s="36">
        <f ca="1">SUMIFS(СВЦЭМ!$G$40:$G$783,СВЦЭМ!$A$40:$A$783,$A373,СВЦЭМ!$B$40:$B$783,J$366)+'СЕТ СН'!$F$16</f>
        <v>0</v>
      </c>
      <c r="K373" s="36">
        <f ca="1">SUMIFS(СВЦЭМ!$G$40:$G$783,СВЦЭМ!$A$40:$A$783,$A373,СВЦЭМ!$B$40:$B$783,K$366)+'СЕТ СН'!$F$16</f>
        <v>0</v>
      </c>
      <c r="L373" s="36">
        <f ca="1">SUMIFS(СВЦЭМ!$G$40:$G$783,СВЦЭМ!$A$40:$A$783,$A373,СВЦЭМ!$B$40:$B$783,L$366)+'СЕТ СН'!$F$16</f>
        <v>0</v>
      </c>
      <c r="M373" s="36">
        <f ca="1">SUMIFS(СВЦЭМ!$G$40:$G$783,СВЦЭМ!$A$40:$A$783,$A373,СВЦЭМ!$B$40:$B$783,M$366)+'СЕТ СН'!$F$16</f>
        <v>0</v>
      </c>
      <c r="N373" s="36">
        <f ca="1">SUMIFS(СВЦЭМ!$G$40:$G$783,СВЦЭМ!$A$40:$A$783,$A373,СВЦЭМ!$B$40:$B$783,N$366)+'СЕТ СН'!$F$16</f>
        <v>0</v>
      </c>
      <c r="O373" s="36">
        <f ca="1">SUMIFS(СВЦЭМ!$G$40:$G$783,СВЦЭМ!$A$40:$A$783,$A373,СВЦЭМ!$B$40:$B$783,O$366)+'СЕТ СН'!$F$16</f>
        <v>0</v>
      </c>
      <c r="P373" s="36">
        <f ca="1">SUMIFS(СВЦЭМ!$G$40:$G$783,СВЦЭМ!$A$40:$A$783,$A373,СВЦЭМ!$B$40:$B$783,P$366)+'СЕТ СН'!$F$16</f>
        <v>0</v>
      </c>
      <c r="Q373" s="36">
        <f ca="1">SUMIFS(СВЦЭМ!$G$40:$G$783,СВЦЭМ!$A$40:$A$783,$A373,СВЦЭМ!$B$40:$B$783,Q$366)+'СЕТ СН'!$F$16</f>
        <v>0</v>
      </c>
      <c r="R373" s="36">
        <f ca="1">SUMIFS(СВЦЭМ!$G$40:$G$783,СВЦЭМ!$A$40:$A$783,$A373,СВЦЭМ!$B$40:$B$783,R$366)+'СЕТ СН'!$F$16</f>
        <v>0</v>
      </c>
      <c r="S373" s="36">
        <f ca="1">SUMIFS(СВЦЭМ!$G$40:$G$783,СВЦЭМ!$A$40:$A$783,$A373,СВЦЭМ!$B$40:$B$783,S$366)+'СЕТ СН'!$F$16</f>
        <v>0</v>
      </c>
      <c r="T373" s="36">
        <f ca="1">SUMIFS(СВЦЭМ!$G$40:$G$783,СВЦЭМ!$A$40:$A$783,$A373,СВЦЭМ!$B$40:$B$783,T$366)+'СЕТ СН'!$F$16</f>
        <v>0</v>
      </c>
      <c r="U373" s="36">
        <f ca="1">SUMIFS(СВЦЭМ!$G$40:$G$783,СВЦЭМ!$A$40:$A$783,$A373,СВЦЭМ!$B$40:$B$783,U$366)+'СЕТ СН'!$F$16</f>
        <v>0</v>
      </c>
      <c r="V373" s="36">
        <f ca="1">SUMIFS(СВЦЭМ!$G$40:$G$783,СВЦЭМ!$A$40:$A$783,$A373,СВЦЭМ!$B$40:$B$783,V$366)+'СЕТ СН'!$F$16</f>
        <v>0</v>
      </c>
      <c r="W373" s="36">
        <f ca="1">SUMIFS(СВЦЭМ!$G$40:$G$783,СВЦЭМ!$A$40:$A$783,$A373,СВЦЭМ!$B$40:$B$783,W$366)+'СЕТ СН'!$F$16</f>
        <v>0</v>
      </c>
      <c r="X373" s="36">
        <f ca="1">SUMIFS(СВЦЭМ!$G$40:$G$783,СВЦЭМ!$A$40:$A$783,$A373,СВЦЭМ!$B$40:$B$783,X$366)+'СЕТ СН'!$F$16</f>
        <v>0</v>
      </c>
      <c r="Y373" s="36">
        <f ca="1">SUMIFS(СВЦЭМ!$G$40:$G$783,СВЦЭМ!$A$40:$A$783,$A373,СВЦЭМ!$B$40:$B$783,Y$366)+'СЕТ СН'!$F$16</f>
        <v>0</v>
      </c>
    </row>
    <row r="374" spans="1:25" ht="15.75" hidden="1" x14ac:dyDescent="0.2">
      <c r="A374" s="35">
        <f t="shared" si="10"/>
        <v>44294</v>
      </c>
      <c r="B374" s="36">
        <f ca="1">SUMIFS(СВЦЭМ!$G$40:$G$783,СВЦЭМ!$A$40:$A$783,$A374,СВЦЭМ!$B$40:$B$783,B$366)+'СЕТ СН'!$F$16</f>
        <v>0</v>
      </c>
      <c r="C374" s="36">
        <f ca="1">SUMIFS(СВЦЭМ!$G$40:$G$783,СВЦЭМ!$A$40:$A$783,$A374,СВЦЭМ!$B$40:$B$783,C$366)+'СЕТ СН'!$F$16</f>
        <v>0</v>
      </c>
      <c r="D374" s="36">
        <f ca="1">SUMIFS(СВЦЭМ!$G$40:$G$783,СВЦЭМ!$A$40:$A$783,$A374,СВЦЭМ!$B$40:$B$783,D$366)+'СЕТ СН'!$F$16</f>
        <v>0</v>
      </c>
      <c r="E374" s="36">
        <f ca="1">SUMIFS(СВЦЭМ!$G$40:$G$783,СВЦЭМ!$A$40:$A$783,$A374,СВЦЭМ!$B$40:$B$783,E$366)+'СЕТ СН'!$F$16</f>
        <v>0</v>
      </c>
      <c r="F374" s="36">
        <f ca="1">SUMIFS(СВЦЭМ!$G$40:$G$783,СВЦЭМ!$A$40:$A$783,$A374,СВЦЭМ!$B$40:$B$783,F$366)+'СЕТ СН'!$F$16</f>
        <v>0</v>
      </c>
      <c r="G374" s="36">
        <f ca="1">SUMIFS(СВЦЭМ!$G$40:$G$783,СВЦЭМ!$A$40:$A$783,$A374,СВЦЭМ!$B$40:$B$783,G$366)+'СЕТ СН'!$F$16</f>
        <v>0</v>
      </c>
      <c r="H374" s="36">
        <f ca="1">SUMIFS(СВЦЭМ!$G$40:$G$783,СВЦЭМ!$A$40:$A$783,$A374,СВЦЭМ!$B$40:$B$783,H$366)+'СЕТ СН'!$F$16</f>
        <v>0</v>
      </c>
      <c r="I374" s="36">
        <f ca="1">SUMIFS(СВЦЭМ!$G$40:$G$783,СВЦЭМ!$A$40:$A$783,$A374,СВЦЭМ!$B$40:$B$783,I$366)+'СЕТ СН'!$F$16</f>
        <v>0</v>
      </c>
      <c r="J374" s="36">
        <f ca="1">SUMIFS(СВЦЭМ!$G$40:$G$783,СВЦЭМ!$A$40:$A$783,$A374,СВЦЭМ!$B$40:$B$783,J$366)+'СЕТ СН'!$F$16</f>
        <v>0</v>
      </c>
      <c r="K374" s="36">
        <f ca="1">SUMIFS(СВЦЭМ!$G$40:$G$783,СВЦЭМ!$A$40:$A$783,$A374,СВЦЭМ!$B$40:$B$783,K$366)+'СЕТ СН'!$F$16</f>
        <v>0</v>
      </c>
      <c r="L374" s="36">
        <f ca="1">SUMIFS(СВЦЭМ!$G$40:$G$783,СВЦЭМ!$A$40:$A$783,$A374,СВЦЭМ!$B$40:$B$783,L$366)+'СЕТ СН'!$F$16</f>
        <v>0</v>
      </c>
      <c r="M374" s="36">
        <f ca="1">SUMIFS(СВЦЭМ!$G$40:$G$783,СВЦЭМ!$A$40:$A$783,$A374,СВЦЭМ!$B$40:$B$783,M$366)+'СЕТ СН'!$F$16</f>
        <v>0</v>
      </c>
      <c r="N374" s="36">
        <f ca="1">SUMIFS(СВЦЭМ!$G$40:$G$783,СВЦЭМ!$A$40:$A$783,$A374,СВЦЭМ!$B$40:$B$783,N$366)+'СЕТ СН'!$F$16</f>
        <v>0</v>
      </c>
      <c r="O374" s="36">
        <f ca="1">SUMIFS(СВЦЭМ!$G$40:$G$783,СВЦЭМ!$A$40:$A$783,$A374,СВЦЭМ!$B$40:$B$783,O$366)+'СЕТ СН'!$F$16</f>
        <v>0</v>
      </c>
      <c r="P374" s="36">
        <f ca="1">SUMIFS(СВЦЭМ!$G$40:$G$783,СВЦЭМ!$A$40:$A$783,$A374,СВЦЭМ!$B$40:$B$783,P$366)+'СЕТ СН'!$F$16</f>
        <v>0</v>
      </c>
      <c r="Q374" s="36">
        <f ca="1">SUMIFS(СВЦЭМ!$G$40:$G$783,СВЦЭМ!$A$40:$A$783,$A374,СВЦЭМ!$B$40:$B$783,Q$366)+'СЕТ СН'!$F$16</f>
        <v>0</v>
      </c>
      <c r="R374" s="36">
        <f ca="1">SUMIFS(СВЦЭМ!$G$40:$G$783,СВЦЭМ!$A$40:$A$783,$A374,СВЦЭМ!$B$40:$B$783,R$366)+'СЕТ СН'!$F$16</f>
        <v>0</v>
      </c>
      <c r="S374" s="36">
        <f ca="1">SUMIFS(СВЦЭМ!$G$40:$G$783,СВЦЭМ!$A$40:$A$783,$A374,СВЦЭМ!$B$40:$B$783,S$366)+'СЕТ СН'!$F$16</f>
        <v>0</v>
      </c>
      <c r="T374" s="36">
        <f ca="1">SUMIFS(СВЦЭМ!$G$40:$G$783,СВЦЭМ!$A$40:$A$783,$A374,СВЦЭМ!$B$40:$B$783,T$366)+'СЕТ СН'!$F$16</f>
        <v>0</v>
      </c>
      <c r="U374" s="36">
        <f ca="1">SUMIFS(СВЦЭМ!$G$40:$G$783,СВЦЭМ!$A$40:$A$783,$A374,СВЦЭМ!$B$40:$B$783,U$366)+'СЕТ СН'!$F$16</f>
        <v>0</v>
      </c>
      <c r="V374" s="36">
        <f ca="1">SUMIFS(СВЦЭМ!$G$40:$G$783,СВЦЭМ!$A$40:$A$783,$A374,СВЦЭМ!$B$40:$B$783,V$366)+'СЕТ СН'!$F$16</f>
        <v>0</v>
      </c>
      <c r="W374" s="36">
        <f ca="1">SUMIFS(СВЦЭМ!$G$40:$G$783,СВЦЭМ!$A$40:$A$783,$A374,СВЦЭМ!$B$40:$B$783,W$366)+'СЕТ СН'!$F$16</f>
        <v>0</v>
      </c>
      <c r="X374" s="36">
        <f ca="1">SUMIFS(СВЦЭМ!$G$40:$G$783,СВЦЭМ!$A$40:$A$783,$A374,СВЦЭМ!$B$40:$B$783,X$366)+'СЕТ СН'!$F$16</f>
        <v>0</v>
      </c>
      <c r="Y374" s="36">
        <f ca="1">SUMIFS(СВЦЭМ!$G$40:$G$783,СВЦЭМ!$A$40:$A$783,$A374,СВЦЭМ!$B$40:$B$783,Y$366)+'СЕТ СН'!$F$16</f>
        <v>0</v>
      </c>
    </row>
    <row r="375" spans="1:25" ht="15.75" hidden="1" x14ac:dyDescent="0.2">
      <c r="A375" s="35">
        <f t="shared" si="10"/>
        <v>44295</v>
      </c>
      <c r="B375" s="36">
        <f ca="1">SUMIFS(СВЦЭМ!$G$40:$G$783,СВЦЭМ!$A$40:$A$783,$A375,СВЦЭМ!$B$40:$B$783,B$366)+'СЕТ СН'!$F$16</f>
        <v>0</v>
      </c>
      <c r="C375" s="36">
        <f ca="1">SUMIFS(СВЦЭМ!$G$40:$G$783,СВЦЭМ!$A$40:$A$783,$A375,СВЦЭМ!$B$40:$B$783,C$366)+'СЕТ СН'!$F$16</f>
        <v>0</v>
      </c>
      <c r="D375" s="36">
        <f ca="1">SUMIFS(СВЦЭМ!$G$40:$G$783,СВЦЭМ!$A$40:$A$783,$A375,СВЦЭМ!$B$40:$B$783,D$366)+'СЕТ СН'!$F$16</f>
        <v>0</v>
      </c>
      <c r="E375" s="36">
        <f ca="1">SUMIFS(СВЦЭМ!$G$40:$G$783,СВЦЭМ!$A$40:$A$783,$A375,СВЦЭМ!$B$40:$B$783,E$366)+'СЕТ СН'!$F$16</f>
        <v>0</v>
      </c>
      <c r="F375" s="36">
        <f ca="1">SUMIFS(СВЦЭМ!$G$40:$G$783,СВЦЭМ!$A$40:$A$783,$A375,СВЦЭМ!$B$40:$B$783,F$366)+'СЕТ СН'!$F$16</f>
        <v>0</v>
      </c>
      <c r="G375" s="36">
        <f ca="1">SUMIFS(СВЦЭМ!$G$40:$G$783,СВЦЭМ!$A$40:$A$783,$A375,СВЦЭМ!$B$40:$B$783,G$366)+'СЕТ СН'!$F$16</f>
        <v>0</v>
      </c>
      <c r="H375" s="36">
        <f ca="1">SUMIFS(СВЦЭМ!$G$40:$G$783,СВЦЭМ!$A$40:$A$783,$A375,СВЦЭМ!$B$40:$B$783,H$366)+'СЕТ СН'!$F$16</f>
        <v>0</v>
      </c>
      <c r="I375" s="36">
        <f ca="1">SUMIFS(СВЦЭМ!$G$40:$G$783,СВЦЭМ!$A$40:$A$783,$A375,СВЦЭМ!$B$40:$B$783,I$366)+'СЕТ СН'!$F$16</f>
        <v>0</v>
      </c>
      <c r="J375" s="36">
        <f ca="1">SUMIFS(СВЦЭМ!$G$40:$G$783,СВЦЭМ!$A$40:$A$783,$A375,СВЦЭМ!$B$40:$B$783,J$366)+'СЕТ СН'!$F$16</f>
        <v>0</v>
      </c>
      <c r="K375" s="36">
        <f ca="1">SUMIFS(СВЦЭМ!$G$40:$G$783,СВЦЭМ!$A$40:$A$783,$A375,СВЦЭМ!$B$40:$B$783,K$366)+'СЕТ СН'!$F$16</f>
        <v>0</v>
      </c>
      <c r="L375" s="36">
        <f ca="1">SUMIFS(СВЦЭМ!$G$40:$G$783,СВЦЭМ!$A$40:$A$783,$A375,СВЦЭМ!$B$40:$B$783,L$366)+'СЕТ СН'!$F$16</f>
        <v>0</v>
      </c>
      <c r="M375" s="36">
        <f ca="1">SUMIFS(СВЦЭМ!$G$40:$G$783,СВЦЭМ!$A$40:$A$783,$A375,СВЦЭМ!$B$40:$B$783,M$366)+'СЕТ СН'!$F$16</f>
        <v>0</v>
      </c>
      <c r="N375" s="36">
        <f ca="1">SUMIFS(СВЦЭМ!$G$40:$G$783,СВЦЭМ!$A$40:$A$783,$A375,СВЦЭМ!$B$40:$B$783,N$366)+'СЕТ СН'!$F$16</f>
        <v>0</v>
      </c>
      <c r="O375" s="36">
        <f ca="1">SUMIFS(СВЦЭМ!$G$40:$G$783,СВЦЭМ!$A$40:$A$783,$A375,СВЦЭМ!$B$40:$B$783,O$366)+'СЕТ СН'!$F$16</f>
        <v>0</v>
      </c>
      <c r="P375" s="36">
        <f ca="1">SUMIFS(СВЦЭМ!$G$40:$G$783,СВЦЭМ!$A$40:$A$783,$A375,СВЦЭМ!$B$40:$B$783,P$366)+'СЕТ СН'!$F$16</f>
        <v>0</v>
      </c>
      <c r="Q375" s="36">
        <f ca="1">SUMIFS(СВЦЭМ!$G$40:$G$783,СВЦЭМ!$A$40:$A$783,$A375,СВЦЭМ!$B$40:$B$783,Q$366)+'СЕТ СН'!$F$16</f>
        <v>0</v>
      </c>
      <c r="R375" s="36">
        <f ca="1">SUMIFS(СВЦЭМ!$G$40:$G$783,СВЦЭМ!$A$40:$A$783,$A375,СВЦЭМ!$B$40:$B$783,R$366)+'СЕТ СН'!$F$16</f>
        <v>0</v>
      </c>
      <c r="S375" s="36">
        <f ca="1">SUMIFS(СВЦЭМ!$G$40:$G$783,СВЦЭМ!$A$40:$A$783,$A375,СВЦЭМ!$B$40:$B$783,S$366)+'СЕТ СН'!$F$16</f>
        <v>0</v>
      </c>
      <c r="T375" s="36">
        <f ca="1">SUMIFS(СВЦЭМ!$G$40:$G$783,СВЦЭМ!$A$40:$A$783,$A375,СВЦЭМ!$B$40:$B$783,T$366)+'СЕТ СН'!$F$16</f>
        <v>0</v>
      </c>
      <c r="U375" s="36">
        <f ca="1">SUMIFS(СВЦЭМ!$G$40:$G$783,СВЦЭМ!$A$40:$A$783,$A375,СВЦЭМ!$B$40:$B$783,U$366)+'СЕТ СН'!$F$16</f>
        <v>0</v>
      </c>
      <c r="V375" s="36">
        <f ca="1">SUMIFS(СВЦЭМ!$G$40:$G$783,СВЦЭМ!$A$40:$A$783,$A375,СВЦЭМ!$B$40:$B$783,V$366)+'СЕТ СН'!$F$16</f>
        <v>0</v>
      </c>
      <c r="W375" s="36">
        <f ca="1">SUMIFS(СВЦЭМ!$G$40:$G$783,СВЦЭМ!$A$40:$A$783,$A375,СВЦЭМ!$B$40:$B$783,W$366)+'СЕТ СН'!$F$16</f>
        <v>0</v>
      </c>
      <c r="X375" s="36">
        <f ca="1">SUMIFS(СВЦЭМ!$G$40:$G$783,СВЦЭМ!$A$40:$A$783,$A375,СВЦЭМ!$B$40:$B$783,X$366)+'СЕТ СН'!$F$16</f>
        <v>0</v>
      </c>
      <c r="Y375" s="36">
        <f ca="1">SUMIFS(СВЦЭМ!$G$40:$G$783,СВЦЭМ!$A$40:$A$783,$A375,СВЦЭМ!$B$40:$B$783,Y$366)+'СЕТ СН'!$F$16</f>
        <v>0</v>
      </c>
    </row>
    <row r="376" spans="1:25" ht="15.75" hidden="1" x14ac:dyDescent="0.2">
      <c r="A376" s="35">
        <f t="shared" si="10"/>
        <v>44296</v>
      </c>
      <c r="B376" s="36">
        <f ca="1">SUMIFS(СВЦЭМ!$G$40:$G$783,СВЦЭМ!$A$40:$A$783,$A376,СВЦЭМ!$B$40:$B$783,B$366)+'СЕТ СН'!$F$16</f>
        <v>0</v>
      </c>
      <c r="C376" s="36">
        <f ca="1">SUMIFS(СВЦЭМ!$G$40:$G$783,СВЦЭМ!$A$40:$A$783,$A376,СВЦЭМ!$B$40:$B$783,C$366)+'СЕТ СН'!$F$16</f>
        <v>0</v>
      </c>
      <c r="D376" s="36">
        <f ca="1">SUMIFS(СВЦЭМ!$G$40:$G$783,СВЦЭМ!$A$40:$A$783,$A376,СВЦЭМ!$B$40:$B$783,D$366)+'СЕТ СН'!$F$16</f>
        <v>0</v>
      </c>
      <c r="E376" s="36">
        <f ca="1">SUMIFS(СВЦЭМ!$G$40:$G$783,СВЦЭМ!$A$40:$A$783,$A376,СВЦЭМ!$B$40:$B$783,E$366)+'СЕТ СН'!$F$16</f>
        <v>0</v>
      </c>
      <c r="F376" s="36">
        <f ca="1">SUMIFS(СВЦЭМ!$G$40:$G$783,СВЦЭМ!$A$40:$A$783,$A376,СВЦЭМ!$B$40:$B$783,F$366)+'СЕТ СН'!$F$16</f>
        <v>0</v>
      </c>
      <c r="G376" s="36">
        <f ca="1">SUMIFS(СВЦЭМ!$G$40:$G$783,СВЦЭМ!$A$40:$A$783,$A376,СВЦЭМ!$B$40:$B$783,G$366)+'СЕТ СН'!$F$16</f>
        <v>0</v>
      </c>
      <c r="H376" s="36">
        <f ca="1">SUMIFS(СВЦЭМ!$G$40:$G$783,СВЦЭМ!$A$40:$A$783,$A376,СВЦЭМ!$B$40:$B$783,H$366)+'СЕТ СН'!$F$16</f>
        <v>0</v>
      </c>
      <c r="I376" s="36">
        <f ca="1">SUMIFS(СВЦЭМ!$G$40:$G$783,СВЦЭМ!$A$40:$A$783,$A376,СВЦЭМ!$B$40:$B$783,I$366)+'СЕТ СН'!$F$16</f>
        <v>0</v>
      </c>
      <c r="J376" s="36">
        <f ca="1">SUMIFS(СВЦЭМ!$G$40:$G$783,СВЦЭМ!$A$40:$A$783,$A376,СВЦЭМ!$B$40:$B$783,J$366)+'СЕТ СН'!$F$16</f>
        <v>0</v>
      </c>
      <c r="K376" s="36">
        <f ca="1">SUMIFS(СВЦЭМ!$G$40:$G$783,СВЦЭМ!$A$40:$A$783,$A376,СВЦЭМ!$B$40:$B$783,K$366)+'СЕТ СН'!$F$16</f>
        <v>0</v>
      </c>
      <c r="L376" s="36">
        <f ca="1">SUMIFS(СВЦЭМ!$G$40:$G$783,СВЦЭМ!$A$40:$A$783,$A376,СВЦЭМ!$B$40:$B$783,L$366)+'СЕТ СН'!$F$16</f>
        <v>0</v>
      </c>
      <c r="M376" s="36">
        <f ca="1">SUMIFS(СВЦЭМ!$G$40:$G$783,СВЦЭМ!$A$40:$A$783,$A376,СВЦЭМ!$B$40:$B$783,M$366)+'СЕТ СН'!$F$16</f>
        <v>0</v>
      </c>
      <c r="N376" s="36">
        <f ca="1">SUMIFS(СВЦЭМ!$G$40:$G$783,СВЦЭМ!$A$40:$A$783,$A376,СВЦЭМ!$B$40:$B$783,N$366)+'СЕТ СН'!$F$16</f>
        <v>0</v>
      </c>
      <c r="O376" s="36">
        <f ca="1">SUMIFS(СВЦЭМ!$G$40:$G$783,СВЦЭМ!$A$40:$A$783,$A376,СВЦЭМ!$B$40:$B$783,O$366)+'СЕТ СН'!$F$16</f>
        <v>0</v>
      </c>
      <c r="P376" s="36">
        <f ca="1">SUMIFS(СВЦЭМ!$G$40:$G$783,СВЦЭМ!$A$40:$A$783,$A376,СВЦЭМ!$B$40:$B$783,P$366)+'СЕТ СН'!$F$16</f>
        <v>0</v>
      </c>
      <c r="Q376" s="36">
        <f ca="1">SUMIFS(СВЦЭМ!$G$40:$G$783,СВЦЭМ!$A$40:$A$783,$A376,СВЦЭМ!$B$40:$B$783,Q$366)+'СЕТ СН'!$F$16</f>
        <v>0</v>
      </c>
      <c r="R376" s="36">
        <f ca="1">SUMIFS(СВЦЭМ!$G$40:$G$783,СВЦЭМ!$A$40:$A$783,$A376,СВЦЭМ!$B$40:$B$783,R$366)+'СЕТ СН'!$F$16</f>
        <v>0</v>
      </c>
      <c r="S376" s="36">
        <f ca="1">SUMIFS(СВЦЭМ!$G$40:$G$783,СВЦЭМ!$A$40:$A$783,$A376,СВЦЭМ!$B$40:$B$783,S$366)+'СЕТ СН'!$F$16</f>
        <v>0</v>
      </c>
      <c r="T376" s="36">
        <f ca="1">SUMIFS(СВЦЭМ!$G$40:$G$783,СВЦЭМ!$A$40:$A$783,$A376,СВЦЭМ!$B$40:$B$783,T$366)+'СЕТ СН'!$F$16</f>
        <v>0</v>
      </c>
      <c r="U376" s="36">
        <f ca="1">SUMIFS(СВЦЭМ!$G$40:$G$783,СВЦЭМ!$A$40:$A$783,$A376,СВЦЭМ!$B$40:$B$783,U$366)+'СЕТ СН'!$F$16</f>
        <v>0</v>
      </c>
      <c r="V376" s="36">
        <f ca="1">SUMIFS(СВЦЭМ!$G$40:$G$783,СВЦЭМ!$A$40:$A$783,$A376,СВЦЭМ!$B$40:$B$783,V$366)+'СЕТ СН'!$F$16</f>
        <v>0</v>
      </c>
      <c r="W376" s="36">
        <f ca="1">SUMIFS(СВЦЭМ!$G$40:$G$783,СВЦЭМ!$A$40:$A$783,$A376,СВЦЭМ!$B$40:$B$783,W$366)+'СЕТ СН'!$F$16</f>
        <v>0</v>
      </c>
      <c r="X376" s="36">
        <f ca="1">SUMIFS(СВЦЭМ!$G$40:$G$783,СВЦЭМ!$A$40:$A$783,$A376,СВЦЭМ!$B$40:$B$783,X$366)+'СЕТ СН'!$F$16</f>
        <v>0</v>
      </c>
      <c r="Y376" s="36">
        <f ca="1">SUMIFS(СВЦЭМ!$G$40:$G$783,СВЦЭМ!$A$40:$A$783,$A376,СВЦЭМ!$B$40:$B$783,Y$366)+'СЕТ СН'!$F$16</f>
        <v>0</v>
      </c>
    </row>
    <row r="377" spans="1:25" ht="15.75" hidden="1" x14ac:dyDescent="0.2">
      <c r="A377" s="35">
        <f t="shared" si="10"/>
        <v>44297</v>
      </c>
      <c r="B377" s="36">
        <f ca="1">SUMIFS(СВЦЭМ!$G$40:$G$783,СВЦЭМ!$A$40:$A$783,$A377,СВЦЭМ!$B$40:$B$783,B$366)+'СЕТ СН'!$F$16</f>
        <v>0</v>
      </c>
      <c r="C377" s="36">
        <f ca="1">SUMIFS(СВЦЭМ!$G$40:$G$783,СВЦЭМ!$A$40:$A$783,$A377,СВЦЭМ!$B$40:$B$783,C$366)+'СЕТ СН'!$F$16</f>
        <v>0</v>
      </c>
      <c r="D377" s="36">
        <f ca="1">SUMIFS(СВЦЭМ!$G$40:$G$783,СВЦЭМ!$A$40:$A$783,$A377,СВЦЭМ!$B$40:$B$783,D$366)+'СЕТ СН'!$F$16</f>
        <v>0</v>
      </c>
      <c r="E377" s="36">
        <f ca="1">SUMIFS(СВЦЭМ!$G$40:$G$783,СВЦЭМ!$A$40:$A$783,$A377,СВЦЭМ!$B$40:$B$783,E$366)+'СЕТ СН'!$F$16</f>
        <v>0</v>
      </c>
      <c r="F377" s="36">
        <f ca="1">SUMIFS(СВЦЭМ!$G$40:$G$783,СВЦЭМ!$A$40:$A$783,$A377,СВЦЭМ!$B$40:$B$783,F$366)+'СЕТ СН'!$F$16</f>
        <v>0</v>
      </c>
      <c r="G377" s="36">
        <f ca="1">SUMIFS(СВЦЭМ!$G$40:$G$783,СВЦЭМ!$A$40:$A$783,$A377,СВЦЭМ!$B$40:$B$783,G$366)+'СЕТ СН'!$F$16</f>
        <v>0</v>
      </c>
      <c r="H377" s="36">
        <f ca="1">SUMIFS(СВЦЭМ!$G$40:$G$783,СВЦЭМ!$A$40:$A$783,$A377,СВЦЭМ!$B$40:$B$783,H$366)+'СЕТ СН'!$F$16</f>
        <v>0</v>
      </c>
      <c r="I377" s="36">
        <f ca="1">SUMIFS(СВЦЭМ!$G$40:$G$783,СВЦЭМ!$A$40:$A$783,$A377,СВЦЭМ!$B$40:$B$783,I$366)+'СЕТ СН'!$F$16</f>
        <v>0</v>
      </c>
      <c r="J377" s="36">
        <f ca="1">SUMIFS(СВЦЭМ!$G$40:$G$783,СВЦЭМ!$A$40:$A$783,$A377,СВЦЭМ!$B$40:$B$783,J$366)+'СЕТ СН'!$F$16</f>
        <v>0</v>
      </c>
      <c r="K377" s="36">
        <f ca="1">SUMIFS(СВЦЭМ!$G$40:$G$783,СВЦЭМ!$A$40:$A$783,$A377,СВЦЭМ!$B$40:$B$783,K$366)+'СЕТ СН'!$F$16</f>
        <v>0</v>
      </c>
      <c r="L377" s="36">
        <f ca="1">SUMIFS(СВЦЭМ!$G$40:$G$783,СВЦЭМ!$A$40:$A$783,$A377,СВЦЭМ!$B$40:$B$783,L$366)+'СЕТ СН'!$F$16</f>
        <v>0</v>
      </c>
      <c r="M377" s="36">
        <f ca="1">SUMIFS(СВЦЭМ!$G$40:$G$783,СВЦЭМ!$A$40:$A$783,$A377,СВЦЭМ!$B$40:$B$783,M$366)+'СЕТ СН'!$F$16</f>
        <v>0</v>
      </c>
      <c r="N377" s="36">
        <f ca="1">SUMIFS(СВЦЭМ!$G$40:$G$783,СВЦЭМ!$A$40:$A$783,$A377,СВЦЭМ!$B$40:$B$783,N$366)+'СЕТ СН'!$F$16</f>
        <v>0</v>
      </c>
      <c r="O377" s="36">
        <f ca="1">SUMIFS(СВЦЭМ!$G$40:$G$783,СВЦЭМ!$A$40:$A$783,$A377,СВЦЭМ!$B$40:$B$783,O$366)+'СЕТ СН'!$F$16</f>
        <v>0</v>
      </c>
      <c r="P377" s="36">
        <f ca="1">SUMIFS(СВЦЭМ!$G$40:$G$783,СВЦЭМ!$A$40:$A$783,$A377,СВЦЭМ!$B$40:$B$783,P$366)+'СЕТ СН'!$F$16</f>
        <v>0</v>
      </c>
      <c r="Q377" s="36">
        <f ca="1">SUMIFS(СВЦЭМ!$G$40:$G$783,СВЦЭМ!$A$40:$A$783,$A377,СВЦЭМ!$B$40:$B$783,Q$366)+'СЕТ СН'!$F$16</f>
        <v>0</v>
      </c>
      <c r="R377" s="36">
        <f ca="1">SUMIFS(СВЦЭМ!$G$40:$G$783,СВЦЭМ!$A$40:$A$783,$A377,СВЦЭМ!$B$40:$B$783,R$366)+'СЕТ СН'!$F$16</f>
        <v>0</v>
      </c>
      <c r="S377" s="36">
        <f ca="1">SUMIFS(СВЦЭМ!$G$40:$G$783,СВЦЭМ!$A$40:$A$783,$A377,СВЦЭМ!$B$40:$B$783,S$366)+'СЕТ СН'!$F$16</f>
        <v>0</v>
      </c>
      <c r="T377" s="36">
        <f ca="1">SUMIFS(СВЦЭМ!$G$40:$G$783,СВЦЭМ!$A$40:$A$783,$A377,СВЦЭМ!$B$40:$B$783,T$366)+'СЕТ СН'!$F$16</f>
        <v>0</v>
      </c>
      <c r="U377" s="36">
        <f ca="1">SUMIFS(СВЦЭМ!$G$40:$G$783,СВЦЭМ!$A$40:$A$783,$A377,СВЦЭМ!$B$40:$B$783,U$366)+'СЕТ СН'!$F$16</f>
        <v>0</v>
      </c>
      <c r="V377" s="36">
        <f ca="1">SUMIFS(СВЦЭМ!$G$40:$G$783,СВЦЭМ!$A$40:$A$783,$A377,СВЦЭМ!$B$40:$B$783,V$366)+'СЕТ СН'!$F$16</f>
        <v>0</v>
      </c>
      <c r="W377" s="36">
        <f ca="1">SUMIFS(СВЦЭМ!$G$40:$G$783,СВЦЭМ!$A$40:$A$783,$A377,СВЦЭМ!$B$40:$B$783,W$366)+'СЕТ СН'!$F$16</f>
        <v>0</v>
      </c>
      <c r="X377" s="36">
        <f ca="1">SUMIFS(СВЦЭМ!$G$40:$G$783,СВЦЭМ!$A$40:$A$783,$A377,СВЦЭМ!$B$40:$B$783,X$366)+'СЕТ СН'!$F$16</f>
        <v>0</v>
      </c>
      <c r="Y377" s="36">
        <f ca="1">SUMIFS(СВЦЭМ!$G$40:$G$783,СВЦЭМ!$A$40:$A$783,$A377,СВЦЭМ!$B$40:$B$783,Y$366)+'СЕТ СН'!$F$16</f>
        <v>0</v>
      </c>
    </row>
    <row r="378" spans="1:25" ht="15.75" hidden="1" x14ac:dyDescent="0.2">
      <c r="A378" s="35">
        <f t="shared" si="10"/>
        <v>44298</v>
      </c>
      <c r="B378" s="36">
        <f ca="1">SUMIFS(СВЦЭМ!$G$40:$G$783,СВЦЭМ!$A$40:$A$783,$A378,СВЦЭМ!$B$40:$B$783,B$366)+'СЕТ СН'!$F$16</f>
        <v>0</v>
      </c>
      <c r="C378" s="36">
        <f ca="1">SUMIFS(СВЦЭМ!$G$40:$G$783,СВЦЭМ!$A$40:$A$783,$A378,СВЦЭМ!$B$40:$B$783,C$366)+'СЕТ СН'!$F$16</f>
        <v>0</v>
      </c>
      <c r="D378" s="36">
        <f ca="1">SUMIFS(СВЦЭМ!$G$40:$G$783,СВЦЭМ!$A$40:$A$783,$A378,СВЦЭМ!$B$40:$B$783,D$366)+'СЕТ СН'!$F$16</f>
        <v>0</v>
      </c>
      <c r="E378" s="36">
        <f ca="1">SUMIFS(СВЦЭМ!$G$40:$G$783,СВЦЭМ!$A$40:$A$783,$A378,СВЦЭМ!$B$40:$B$783,E$366)+'СЕТ СН'!$F$16</f>
        <v>0</v>
      </c>
      <c r="F378" s="36">
        <f ca="1">SUMIFS(СВЦЭМ!$G$40:$G$783,СВЦЭМ!$A$40:$A$783,$A378,СВЦЭМ!$B$40:$B$783,F$366)+'СЕТ СН'!$F$16</f>
        <v>0</v>
      </c>
      <c r="G378" s="36">
        <f ca="1">SUMIFS(СВЦЭМ!$G$40:$G$783,СВЦЭМ!$A$40:$A$783,$A378,СВЦЭМ!$B$40:$B$783,G$366)+'СЕТ СН'!$F$16</f>
        <v>0</v>
      </c>
      <c r="H378" s="36">
        <f ca="1">SUMIFS(СВЦЭМ!$G$40:$G$783,СВЦЭМ!$A$40:$A$783,$A378,СВЦЭМ!$B$40:$B$783,H$366)+'СЕТ СН'!$F$16</f>
        <v>0</v>
      </c>
      <c r="I378" s="36">
        <f ca="1">SUMIFS(СВЦЭМ!$G$40:$G$783,СВЦЭМ!$A$40:$A$783,$A378,СВЦЭМ!$B$40:$B$783,I$366)+'СЕТ СН'!$F$16</f>
        <v>0</v>
      </c>
      <c r="J378" s="36">
        <f ca="1">SUMIFS(СВЦЭМ!$G$40:$G$783,СВЦЭМ!$A$40:$A$783,$A378,СВЦЭМ!$B$40:$B$783,J$366)+'СЕТ СН'!$F$16</f>
        <v>0</v>
      </c>
      <c r="K378" s="36">
        <f ca="1">SUMIFS(СВЦЭМ!$G$40:$G$783,СВЦЭМ!$A$40:$A$783,$A378,СВЦЭМ!$B$40:$B$783,K$366)+'СЕТ СН'!$F$16</f>
        <v>0</v>
      </c>
      <c r="L378" s="36">
        <f ca="1">SUMIFS(СВЦЭМ!$G$40:$G$783,СВЦЭМ!$A$40:$A$783,$A378,СВЦЭМ!$B$40:$B$783,L$366)+'СЕТ СН'!$F$16</f>
        <v>0</v>
      </c>
      <c r="M378" s="36">
        <f ca="1">SUMIFS(СВЦЭМ!$G$40:$G$783,СВЦЭМ!$A$40:$A$783,$A378,СВЦЭМ!$B$40:$B$783,M$366)+'СЕТ СН'!$F$16</f>
        <v>0</v>
      </c>
      <c r="N378" s="36">
        <f ca="1">SUMIFS(СВЦЭМ!$G$40:$G$783,СВЦЭМ!$A$40:$A$783,$A378,СВЦЭМ!$B$40:$B$783,N$366)+'СЕТ СН'!$F$16</f>
        <v>0</v>
      </c>
      <c r="O378" s="36">
        <f ca="1">SUMIFS(СВЦЭМ!$G$40:$G$783,СВЦЭМ!$A$40:$A$783,$A378,СВЦЭМ!$B$40:$B$783,O$366)+'СЕТ СН'!$F$16</f>
        <v>0</v>
      </c>
      <c r="P378" s="36">
        <f ca="1">SUMIFS(СВЦЭМ!$G$40:$G$783,СВЦЭМ!$A$40:$A$783,$A378,СВЦЭМ!$B$40:$B$783,P$366)+'СЕТ СН'!$F$16</f>
        <v>0</v>
      </c>
      <c r="Q378" s="36">
        <f ca="1">SUMIFS(СВЦЭМ!$G$40:$G$783,СВЦЭМ!$A$40:$A$783,$A378,СВЦЭМ!$B$40:$B$783,Q$366)+'СЕТ СН'!$F$16</f>
        <v>0</v>
      </c>
      <c r="R378" s="36">
        <f ca="1">SUMIFS(СВЦЭМ!$G$40:$G$783,СВЦЭМ!$A$40:$A$783,$A378,СВЦЭМ!$B$40:$B$783,R$366)+'СЕТ СН'!$F$16</f>
        <v>0</v>
      </c>
      <c r="S378" s="36">
        <f ca="1">SUMIFS(СВЦЭМ!$G$40:$G$783,СВЦЭМ!$A$40:$A$783,$A378,СВЦЭМ!$B$40:$B$783,S$366)+'СЕТ СН'!$F$16</f>
        <v>0</v>
      </c>
      <c r="T378" s="36">
        <f ca="1">SUMIFS(СВЦЭМ!$G$40:$G$783,СВЦЭМ!$A$40:$A$783,$A378,СВЦЭМ!$B$40:$B$783,T$366)+'СЕТ СН'!$F$16</f>
        <v>0</v>
      </c>
      <c r="U378" s="36">
        <f ca="1">SUMIFS(СВЦЭМ!$G$40:$G$783,СВЦЭМ!$A$40:$A$783,$A378,СВЦЭМ!$B$40:$B$783,U$366)+'СЕТ СН'!$F$16</f>
        <v>0</v>
      </c>
      <c r="V378" s="36">
        <f ca="1">SUMIFS(СВЦЭМ!$G$40:$G$783,СВЦЭМ!$A$40:$A$783,$A378,СВЦЭМ!$B$40:$B$783,V$366)+'СЕТ СН'!$F$16</f>
        <v>0</v>
      </c>
      <c r="W378" s="36">
        <f ca="1">SUMIFS(СВЦЭМ!$G$40:$G$783,СВЦЭМ!$A$40:$A$783,$A378,СВЦЭМ!$B$40:$B$783,W$366)+'СЕТ СН'!$F$16</f>
        <v>0</v>
      </c>
      <c r="X378" s="36">
        <f ca="1">SUMIFS(СВЦЭМ!$G$40:$G$783,СВЦЭМ!$A$40:$A$783,$A378,СВЦЭМ!$B$40:$B$783,X$366)+'СЕТ СН'!$F$16</f>
        <v>0</v>
      </c>
      <c r="Y378" s="36">
        <f ca="1">SUMIFS(СВЦЭМ!$G$40:$G$783,СВЦЭМ!$A$40:$A$783,$A378,СВЦЭМ!$B$40:$B$783,Y$366)+'СЕТ СН'!$F$16</f>
        <v>0</v>
      </c>
    </row>
    <row r="379" spans="1:25" ht="15.75" hidden="1" x14ac:dyDescent="0.2">
      <c r="A379" s="35">
        <f t="shared" si="10"/>
        <v>44299</v>
      </c>
      <c r="B379" s="36">
        <f ca="1">SUMIFS(СВЦЭМ!$G$40:$G$783,СВЦЭМ!$A$40:$A$783,$A379,СВЦЭМ!$B$40:$B$783,B$366)+'СЕТ СН'!$F$16</f>
        <v>0</v>
      </c>
      <c r="C379" s="36">
        <f ca="1">SUMIFS(СВЦЭМ!$G$40:$G$783,СВЦЭМ!$A$40:$A$783,$A379,СВЦЭМ!$B$40:$B$783,C$366)+'СЕТ СН'!$F$16</f>
        <v>0</v>
      </c>
      <c r="D379" s="36">
        <f ca="1">SUMIFS(СВЦЭМ!$G$40:$G$783,СВЦЭМ!$A$40:$A$783,$A379,СВЦЭМ!$B$40:$B$783,D$366)+'СЕТ СН'!$F$16</f>
        <v>0</v>
      </c>
      <c r="E379" s="36">
        <f ca="1">SUMIFS(СВЦЭМ!$G$40:$G$783,СВЦЭМ!$A$40:$A$783,$A379,СВЦЭМ!$B$40:$B$783,E$366)+'СЕТ СН'!$F$16</f>
        <v>0</v>
      </c>
      <c r="F379" s="36">
        <f ca="1">SUMIFS(СВЦЭМ!$G$40:$G$783,СВЦЭМ!$A$40:$A$783,$A379,СВЦЭМ!$B$40:$B$783,F$366)+'СЕТ СН'!$F$16</f>
        <v>0</v>
      </c>
      <c r="G379" s="36">
        <f ca="1">SUMIFS(СВЦЭМ!$G$40:$G$783,СВЦЭМ!$A$40:$A$783,$A379,СВЦЭМ!$B$40:$B$783,G$366)+'СЕТ СН'!$F$16</f>
        <v>0</v>
      </c>
      <c r="H379" s="36">
        <f ca="1">SUMIFS(СВЦЭМ!$G$40:$G$783,СВЦЭМ!$A$40:$A$783,$A379,СВЦЭМ!$B$40:$B$783,H$366)+'СЕТ СН'!$F$16</f>
        <v>0</v>
      </c>
      <c r="I379" s="36">
        <f ca="1">SUMIFS(СВЦЭМ!$G$40:$G$783,СВЦЭМ!$A$40:$A$783,$A379,СВЦЭМ!$B$40:$B$783,I$366)+'СЕТ СН'!$F$16</f>
        <v>0</v>
      </c>
      <c r="J379" s="36">
        <f ca="1">SUMIFS(СВЦЭМ!$G$40:$G$783,СВЦЭМ!$A$40:$A$783,$A379,СВЦЭМ!$B$40:$B$783,J$366)+'СЕТ СН'!$F$16</f>
        <v>0</v>
      </c>
      <c r="K379" s="36">
        <f ca="1">SUMIFS(СВЦЭМ!$G$40:$G$783,СВЦЭМ!$A$40:$A$783,$A379,СВЦЭМ!$B$40:$B$783,K$366)+'СЕТ СН'!$F$16</f>
        <v>0</v>
      </c>
      <c r="L379" s="36">
        <f ca="1">SUMIFS(СВЦЭМ!$G$40:$G$783,СВЦЭМ!$A$40:$A$783,$A379,СВЦЭМ!$B$40:$B$783,L$366)+'СЕТ СН'!$F$16</f>
        <v>0</v>
      </c>
      <c r="M379" s="36">
        <f ca="1">SUMIFS(СВЦЭМ!$G$40:$G$783,СВЦЭМ!$A$40:$A$783,$A379,СВЦЭМ!$B$40:$B$783,M$366)+'СЕТ СН'!$F$16</f>
        <v>0</v>
      </c>
      <c r="N379" s="36">
        <f ca="1">SUMIFS(СВЦЭМ!$G$40:$G$783,СВЦЭМ!$A$40:$A$783,$A379,СВЦЭМ!$B$40:$B$783,N$366)+'СЕТ СН'!$F$16</f>
        <v>0</v>
      </c>
      <c r="O379" s="36">
        <f ca="1">SUMIFS(СВЦЭМ!$G$40:$G$783,СВЦЭМ!$A$40:$A$783,$A379,СВЦЭМ!$B$40:$B$783,O$366)+'СЕТ СН'!$F$16</f>
        <v>0</v>
      </c>
      <c r="P379" s="36">
        <f ca="1">SUMIFS(СВЦЭМ!$G$40:$G$783,СВЦЭМ!$A$40:$A$783,$A379,СВЦЭМ!$B$40:$B$783,P$366)+'СЕТ СН'!$F$16</f>
        <v>0</v>
      </c>
      <c r="Q379" s="36">
        <f ca="1">SUMIFS(СВЦЭМ!$G$40:$G$783,СВЦЭМ!$A$40:$A$783,$A379,СВЦЭМ!$B$40:$B$783,Q$366)+'СЕТ СН'!$F$16</f>
        <v>0</v>
      </c>
      <c r="R379" s="36">
        <f ca="1">SUMIFS(СВЦЭМ!$G$40:$G$783,СВЦЭМ!$A$40:$A$783,$A379,СВЦЭМ!$B$40:$B$783,R$366)+'СЕТ СН'!$F$16</f>
        <v>0</v>
      </c>
      <c r="S379" s="36">
        <f ca="1">SUMIFS(СВЦЭМ!$G$40:$G$783,СВЦЭМ!$A$40:$A$783,$A379,СВЦЭМ!$B$40:$B$783,S$366)+'СЕТ СН'!$F$16</f>
        <v>0</v>
      </c>
      <c r="T379" s="36">
        <f ca="1">SUMIFS(СВЦЭМ!$G$40:$G$783,СВЦЭМ!$A$40:$A$783,$A379,СВЦЭМ!$B$40:$B$783,T$366)+'СЕТ СН'!$F$16</f>
        <v>0</v>
      </c>
      <c r="U379" s="36">
        <f ca="1">SUMIFS(СВЦЭМ!$G$40:$G$783,СВЦЭМ!$A$40:$A$783,$A379,СВЦЭМ!$B$40:$B$783,U$366)+'СЕТ СН'!$F$16</f>
        <v>0</v>
      </c>
      <c r="V379" s="36">
        <f ca="1">SUMIFS(СВЦЭМ!$G$40:$G$783,СВЦЭМ!$A$40:$A$783,$A379,СВЦЭМ!$B$40:$B$783,V$366)+'СЕТ СН'!$F$16</f>
        <v>0</v>
      </c>
      <c r="W379" s="36">
        <f ca="1">SUMIFS(СВЦЭМ!$G$40:$G$783,СВЦЭМ!$A$40:$A$783,$A379,СВЦЭМ!$B$40:$B$783,W$366)+'СЕТ СН'!$F$16</f>
        <v>0</v>
      </c>
      <c r="X379" s="36">
        <f ca="1">SUMIFS(СВЦЭМ!$G$40:$G$783,СВЦЭМ!$A$40:$A$783,$A379,СВЦЭМ!$B$40:$B$783,X$366)+'СЕТ СН'!$F$16</f>
        <v>0</v>
      </c>
      <c r="Y379" s="36">
        <f ca="1">SUMIFS(СВЦЭМ!$G$40:$G$783,СВЦЭМ!$A$40:$A$783,$A379,СВЦЭМ!$B$40:$B$783,Y$366)+'СЕТ СН'!$F$16</f>
        <v>0</v>
      </c>
    </row>
    <row r="380" spans="1:25" ht="15.75" hidden="1" x14ac:dyDescent="0.2">
      <c r="A380" s="35">
        <f t="shared" si="10"/>
        <v>44300</v>
      </c>
      <c r="B380" s="36">
        <f ca="1">SUMIFS(СВЦЭМ!$G$40:$G$783,СВЦЭМ!$A$40:$A$783,$A380,СВЦЭМ!$B$40:$B$783,B$366)+'СЕТ СН'!$F$16</f>
        <v>0</v>
      </c>
      <c r="C380" s="36">
        <f ca="1">SUMIFS(СВЦЭМ!$G$40:$G$783,СВЦЭМ!$A$40:$A$783,$A380,СВЦЭМ!$B$40:$B$783,C$366)+'СЕТ СН'!$F$16</f>
        <v>0</v>
      </c>
      <c r="D380" s="36">
        <f ca="1">SUMIFS(СВЦЭМ!$G$40:$G$783,СВЦЭМ!$A$40:$A$783,$A380,СВЦЭМ!$B$40:$B$783,D$366)+'СЕТ СН'!$F$16</f>
        <v>0</v>
      </c>
      <c r="E380" s="36">
        <f ca="1">SUMIFS(СВЦЭМ!$G$40:$G$783,СВЦЭМ!$A$40:$A$783,$A380,СВЦЭМ!$B$40:$B$783,E$366)+'СЕТ СН'!$F$16</f>
        <v>0</v>
      </c>
      <c r="F380" s="36">
        <f ca="1">SUMIFS(СВЦЭМ!$G$40:$G$783,СВЦЭМ!$A$40:$A$783,$A380,СВЦЭМ!$B$40:$B$783,F$366)+'СЕТ СН'!$F$16</f>
        <v>0</v>
      </c>
      <c r="G380" s="36">
        <f ca="1">SUMIFS(СВЦЭМ!$G$40:$G$783,СВЦЭМ!$A$40:$A$783,$A380,СВЦЭМ!$B$40:$B$783,G$366)+'СЕТ СН'!$F$16</f>
        <v>0</v>
      </c>
      <c r="H380" s="36">
        <f ca="1">SUMIFS(СВЦЭМ!$G$40:$G$783,СВЦЭМ!$A$40:$A$783,$A380,СВЦЭМ!$B$40:$B$783,H$366)+'СЕТ СН'!$F$16</f>
        <v>0</v>
      </c>
      <c r="I380" s="36">
        <f ca="1">SUMIFS(СВЦЭМ!$G$40:$G$783,СВЦЭМ!$A$40:$A$783,$A380,СВЦЭМ!$B$40:$B$783,I$366)+'СЕТ СН'!$F$16</f>
        <v>0</v>
      </c>
      <c r="J380" s="36">
        <f ca="1">SUMIFS(СВЦЭМ!$G$40:$G$783,СВЦЭМ!$A$40:$A$783,$A380,СВЦЭМ!$B$40:$B$783,J$366)+'СЕТ СН'!$F$16</f>
        <v>0</v>
      </c>
      <c r="K380" s="36">
        <f ca="1">SUMIFS(СВЦЭМ!$G$40:$G$783,СВЦЭМ!$A$40:$A$783,$A380,СВЦЭМ!$B$40:$B$783,K$366)+'СЕТ СН'!$F$16</f>
        <v>0</v>
      </c>
      <c r="L380" s="36">
        <f ca="1">SUMIFS(СВЦЭМ!$G$40:$G$783,СВЦЭМ!$A$40:$A$783,$A380,СВЦЭМ!$B$40:$B$783,L$366)+'СЕТ СН'!$F$16</f>
        <v>0</v>
      </c>
      <c r="M380" s="36">
        <f ca="1">SUMIFS(СВЦЭМ!$G$40:$G$783,СВЦЭМ!$A$40:$A$783,$A380,СВЦЭМ!$B$40:$B$783,M$366)+'СЕТ СН'!$F$16</f>
        <v>0</v>
      </c>
      <c r="N380" s="36">
        <f ca="1">SUMIFS(СВЦЭМ!$G$40:$G$783,СВЦЭМ!$A$40:$A$783,$A380,СВЦЭМ!$B$40:$B$783,N$366)+'СЕТ СН'!$F$16</f>
        <v>0</v>
      </c>
      <c r="O380" s="36">
        <f ca="1">SUMIFS(СВЦЭМ!$G$40:$G$783,СВЦЭМ!$A$40:$A$783,$A380,СВЦЭМ!$B$40:$B$783,O$366)+'СЕТ СН'!$F$16</f>
        <v>0</v>
      </c>
      <c r="P380" s="36">
        <f ca="1">SUMIFS(СВЦЭМ!$G$40:$G$783,СВЦЭМ!$A$40:$A$783,$A380,СВЦЭМ!$B$40:$B$783,P$366)+'СЕТ СН'!$F$16</f>
        <v>0</v>
      </c>
      <c r="Q380" s="36">
        <f ca="1">SUMIFS(СВЦЭМ!$G$40:$G$783,СВЦЭМ!$A$40:$A$783,$A380,СВЦЭМ!$B$40:$B$783,Q$366)+'СЕТ СН'!$F$16</f>
        <v>0</v>
      </c>
      <c r="R380" s="36">
        <f ca="1">SUMIFS(СВЦЭМ!$G$40:$G$783,СВЦЭМ!$A$40:$A$783,$A380,СВЦЭМ!$B$40:$B$783,R$366)+'СЕТ СН'!$F$16</f>
        <v>0</v>
      </c>
      <c r="S380" s="36">
        <f ca="1">SUMIFS(СВЦЭМ!$G$40:$G$783,СВЦЭМ!$A$40:$A$783,$A380,СВЦЭМ!$B$40:$B$783,S$366)+'СЕТ СН'!$F$16</f>
        <v>0</v>
      </c>
      <c r="T380" s="36">
        <f ca="1">SUMIFS(СВЦЭМ!$G$40:$G$783,СВЦЭМ!$A$40:$A$783,$A380,СВЦЭМ!$B$40:$B$783,T$366)+'СЕТ СН'!$F$16</f>
        <v>0</v>
      </c>
      <c r="U380" s="36">
        <f ca="1">SUMIFS(СВЦЭМ!$G$40:$G$783,СВЦЭМ!$A$40:$A$783,$A380,СВЦЭМ!$B$40:$B$783,U$366)+'СЕТ СН'!$F$16</f>
        <v>0</v>
      </c>
      <c r="V380" s="36">
        <f ca="1">SUMIFS(СВЦЭМ!$G$40:$G$783,СВЦЭМ!$A$40:$A$783,$A380,СВЦЭМ!$B$40:$B$783,V$366)+'СЕТ СН'!$F$16</f>
        <v>0</v>
      </c>
      <c r="W380" s="36">
        <f ca="1">SUMIFS(СВЦЭМ!$G$40:$G$783,СВЦЭМ!$A$40:$A$783,$A380,СВЦЭМ!$B$40:$B$783,W$366)+'СЕТ СН'!$F$16</f>
        <v>0</v>
      </c>
      <c r="X380" s="36">
        <f ca="1">SUMIFS(СВЦЭМ!$G$40:$G$783,СВЦЭМ!$A$40:$A$783,$A380,СВЦЭМ!$B$40:$B$783,X$366)+'СЕТ СН'!$F$16</f>
        <v>0</v>
      </c>
      <c r="Y380" s="36">
        <f ca="1">SUMIFS(СВЦЭМ!$G$40:$G$783,СВЦЭМ!$A$40:$A$783,$A380,СВЦЭМ!$B$40:$B$783,Y$366)+'СЕТ СН'!$F$16</f>
        <v>0</v>
      </c>
    </row>
    <row r="381" spans="1:25" ht="15.75" hidden="1" x14ac:dyDescent="0.2">
      <c r="A381" s="35">
        <f t="shared" si="10"/>
        <v>44301</v>
      </c>
      <c r="B381" s="36">
        <f ca="1">SUMIFS(СВЦЭМ!$G$40:$G$783,СВЦЭМ!$A$40:$A$783,$A381,СВЦЭМ!$B$40:$B$783,B$366)+'СЕТ СН'!$F$16</f>
        <v>0</v>
      </c>
      <c r="C381" s="36">
        <f ca="1">SUMIFS(СВЦЭМ!$G$40:$G$783,СВЦЭМ!$A$40:$A$783,$A381,СВЦЭМ!$B$40:$B$783,C$366)+'СЕТ СН'!$F$16</f>
        <v>0</v>
      </c>
      <c r="D381" s="36">
        <f ca="1">SUMIFS(СВЦЭМ!$G$40:$G$783,СВЦЭМ!$A$40:$A$783,$A381,СВЦЭМ!$B$40:$B$783,D$366)+'СЕТ СН'!$F$16</f>
        <v>0</v>
      </c>
      <c r="E381" s="36">
        <f ca="1">SUMIFS(СВЦЭМ!$G$40:$G$783,СВЦЭМ!$A$40:$A$783,$A381,СВЦЭМ!$B$40:$B$783,E$366)+'СЕТ СН'!$F$16</f>
        <v>0</v>
      </c>
      <c r="F381" s="36">
        <f ca="1">SUMIFS(СВЦЭМ!$G$40:$G$783,СВЦЭМ!$A$40:$A$783,$A381,СВЦЭМ!$B$40:$B$783,F$366)+'СЕТ СН'!$F$16</f>
        <v>0</v>
      </c>
      <c r="G381" s="36">
        <f ca="1">SUMIFS(СВЦЭМ!$G$40:$G$783,СВЦЭМ!$A$40:$A$783,$A381,СВЦЭМ!$B$40:$B$783,G$366)+'СЕТ СН'!$F$16</f>
        <v>0</v>
      </c>
      <c r="H381" s="36">
        <f ca="1">SUMIFS(СВЦЭМ!$G$40:$G$783,СВЦЭМ!$A$40:$A$783,$A381,СВЦЭМ!$B$40:$B$783,H$366)+'СЕТ СН'!$F$16</f>
        <v>0</v>
      </c>
      <c r="I381" s="36">
        <f ca="1">SUMIFS(СВЦЭМ!$G$40:$G$783,СВЦЭМ!$A$40:$A$783,$A381,СВЦЭМ!$B$40:$B$783,I$366)+'СЕТ СН'!$F$16</f>
        <v>0</v>
      </c>
      <c r="J381" s="36">
        <f ca="1">SUMIFS(СВЦЭМ!$G$40:$G$783,СВЦЭМ!$A$40:$A$783,$A381,СВЦЭМ!$B$40:$B$783,J$366)+'СЕТ СН'!$F$16</f>
        <v>0</v>
      </c>
      <c r="K381" s="36">
        <f ca="1">SUMIFS(СВЦЭМ!$G$40:$G$783,СВЦЭМ!$A$40:$A$783,$A381,СВЦЭМ!$B$40:$B$783,K$366)+'СЕТ СН'!$F$16</f>
        <v>0</v>
      </c>
      <c r="L381" s="36">
        <f ca="1">SUMIFS(СВЦЭМ!$G$40:$G$783,СВЦЭМ!$A$40:$A$783,$A381,СВЦЭМ!$B$40:$B$783,L$366)+'СЕТ СН'!$F$16</f>
        <v>0</v>
      </c>
      <c r="M381" s="36">
        <f ca="1">SUMIFS(СВЦЭМ!$G$40:$G$783,СВЦЭМ!$A$40:$A$783,$A381,СВЦЭМ!$B$40:$B$783,M$366)+'СЕТ СН'!$F$16</f>
        <v>0</v>
      </c>
      <c r="N381" s="36">
        <f ca="1">SUMIFS(СВЦЭМ!$G$40:$G$783,СВЦЭМ!$A$40:$A$783,$A381,СВЦЭМ!$B$40:$B$783,N$366)+'СЕТ СН'!$F$16</f>
        <v>0</v>
      </c>
      <c r="O381" s="36">
        <f ca="1">SUMIFS(СВЦЭМ!$G$40:$G$783,СВЦЭМ!$A$40:$A$783,$A381,СВЦЭМ!$B$40:$B$783,O$366)+'СЕТ СН'!$F$16</f>
        <v>0</v>
      </c>
      <c r="P381" s="36">
        <f ca="1">SUMIFS(СВЦЭМ!$G$40:$G$783,СВЦЭМ!$A$40:$A$783,$A381,СВЦЭМ!$B$40:$B$783,P$366)+'СЕТ СН'!$F$16</f>
        <v>0</v>
      </c>
      <c r="Q381" s="36">
        <f ca="1">SUMIFS(СВЦЭМ!$G$40:$G$783,СВЦЭМ!$A$40:$A$783,$A381,СВЦЭМ!$B$40:$B$783,Q$366)+'СЕТ СН'!$F$16</f>
        <v>0</v>
      </c>
      <c r="R381" s="36">
        <f ca="1">SUMIFS(СВЦЭМ!$G$40:$G$783,СВЦЭМ!$A$40:$A$783,$A381,СВЦЭМ!$B$40:$B$783,R$366)+'СЕТ СН'!$F$16</f>
        <v>0</v>
      </c>
      <c r="S381" s="36">
        <f ca="1">SUMIFS(СВЦЭМ!$G$40:$G$783,СВЦЭМ!$A$40:$A$783,$A381,СВЦЭМ!$B$40:$B$783,S$366)+'СЕТ СН'!$F$16</f>
        <v>0</v>
      </c>
      <c r="T381" s="36">
        <f ca="1">SUMIFS(СВЦЭМ!$G$40:$G$783,СВЦЭМ!$A$40:$A$783,$A381,СВЦЭМ!$B$40:$B$783,T$366)+'СЕТ СН'!$F$16</f>
        <v>0</v>
      </c>
      <c r="U381" s="36">
        <f ca="1">SUMIFS(СВЦЭМ!$G$40:$G$783,СВЦЭМ!$A$40:$A$783,$A381,СВЦЭМ!$B$40:$B$783,U$366)+'СЕТ СН'!$F$16</f>
        <v>0</v>
      </c>
      <c r="V381" s="36">
        <f ca="1">SUMIFS(СВЦЭМ!$G$40:$G$783,СВЦЭМ!$A$40:$A$783,$A381,СВЦЭМ!$B$40:$B$783,V$366)+'СЕТ СН'!$F$16</f>
        <v>0</v>
      </c>
      <c r="W381" s="36">
        <f ca="1">SUMIFS(СВЦЭМ!$G$40:$G$783,СВЦЭМ!$A$40:$A$783,$A381,СВЦЭМ!$B$40:$B$783,W$366)+'СЕТ СН'!$F$16</f>
        <v>0</v>
      </c>
      <c r="X381" s="36">
        <f ca="1">SUMIFS(СВЦЭМ!$G$40:$G$783,СВЦЭМ!$A$40:$A$783,$A381,СВЦЭМ!$B$40:$B$783,X$366)+'СЕТ СН'!$F$16</f>
        <v>0</v>
      </c>
      <c r="Y381" s="36">
        <f ca="1">SUMIFS(СВЦЭМ!$G$40:$G$783,СВЦЭМ!$A$40:$A$783,$A381,СВЦЭМ!$B$40:$B$783,Y$366)+'СЕТ СН'!$F$16</f>
        <v>0</v>
      </c>
    </row>
    <row r="382" spans="1:25" ht="15.75" hidden="1" x14ac:dyDescent="0.2">
      <c r="A382" s="35">
        <f t="shared" si="10"/>
        <v>44302</v>
      </c>
      <c r="B382" s="36">
        <f ca="1">SUMIFS(СВЦЭМ!$G$40:$G$783,СВЦЭМ!$A$40:$A$783,$A382,СВЦЭМ!$B$40:$B$783,B$366)+'СЕТ СН'!$F$16</f>
        <v>0</v>
      </c>
      <c r="C382" s="36">
        <f ca="1">SUMIFS(СВЦЭМ!$G$40:$G$783,СВЦЭМ!$A$40:$A$783,$A382,СВЦЭМ!$B$40:$B$783,C$366)+'СЕТ СН'!$F$16</f>
        <v>0</v>
      </c>
      <c r="D382" s="36">
        <f ca="1">SUMIFS(СВЦЭМ!$G$40:$G$783,СВЦЭМ!$A$40:$A$783,$A382,СВЦЭМ!$B$40:$B$783,D$366)+'СЕТ СН'!$F$16</f>
        <v>0</v>
      </c>
      <c r="E382" s="36">
        <f ca="1">SUMIFS(СВЦЭМ!$G$40:$G$783,СВЦЭМ!$A$40:$A$783,$A382,СВЦЭМ!$B$40:$B$783,E$366)+'СЕТ СН'!$F$16</f>
        <v>0</v>
      </c>
      <c r="F382" s="36">
        <f ca="1">SUMIFS(СВЦЭМ!$G$40:$G$783,СВЦЭМ!$A$40:$A$783,$A382,СВЦЭМ!$B$40:$B$783,F$366)+'СЕТ СН'!$F$16</f>
        <v>0</v>
      </c>
      <c r="G382" s="36">
        <f ca="1">SUMIFS(СВЦЭМ!$G$40:$G$783,СВЦЭМ!$A$40:$A$783,$A382,СВЦЭМ!$B$40:$B$783,G$366)+'СЕТ СН'!$F$16</f>
        <v>0</v>
      </c>
      <c r="H382" s="36">
        <f ca="1">SUMIFS(СВЦЭМ!$G$40:$G$783,СВЦЭМ!$A$40:$A$783,$A382,СВЦЭМ!$B$40:$B$783,H$366)+'СЕТ СН'!$F$16</f>
        <v>0</v>
      </c>
      <c r="I382" s="36">
        <f ca="1">SUMIFS(СВЦЭМ!$G$40:$G$783,СВЦЭМ!$A$40:$A$783,$A382,СВЦЭМ!$B$40:$B$783,I$366)+'СЕТ СН'!$F$16</f>
        <v>0</v>
      </c>
      <c r="J382" s="36">
        <f ca="1">SUMIFS(СВЦЭМ!$G$40:$G$783,СВЦЭМ!$A$40:$A$783,$A382,СВЦЭМ!$B$40:$B$783,J$366)+'СЕТ СН'!$F$16</f>
        <v>0</v>
      </c>
      <c r="K382" s="36">
        <f ca="1">SUMIFS(СВЦЭМ!$G$40:$G$783,СВЦЭМ!$A$40:$A$783,$A382,СВЦЭМ!$B$40:$B$783,K$366)+'СЕТ СН'!$F$16</f>
        <v>0</v>
      </c>
      <c r="L382" s="36">
        <f ca="1">SUMIFS(СВЦЭМ!$G$40:$G$783,СВЦЭМ!$A$40:$A$783,$A382,СВЦЭМ!$B$40:$B$783,L$366)+'СЕТ СН'!$F$16</f>
        <v>0</v>
      </c>
      <c r="M382" s="36">
        <f ca="1">SUMIFS(СВЦЭМ!$G$40:$G$783,СВЦЭМ!$A$40:$A$783,$A382,СВЦЭМ!$B$40:$B$783,M$366)+'СЕТ СН'!$F$16</f>
        <v>0</v>
      </c>
      <c r="N382" s="36">
        <f ca="1">SUMIFS(СВЦЭМ!$G$40:$G$783,СВЦЭМ!$A$40:$A$783,$A382,СВЦЭМ!$B$40:$B$783,N$366)+'СЕТ СН'!$F$16</f>
        <v>0</v>
      </c>
      <c r="O382" s="36">
        <f ca="1">SUMIFS(СВЦЭМ!$G$40:$G$783,СВЦЭМ!$A$40:$A$783,$A382,СВЦЭМ!$B$40:$B$783,O$366)+'СЕТ СН'!$F$16</f>
        <v>0</v>
      </c>
      <c r="P382" s="36">
        <f ca="1">SUMIFS(СВЦЭМ!$G$40:$G$783,СВЦЭМ!$A$40:$A$783,$A382,СВЦЭМ!$B$40:$B$783,P$366)+'СЕТ СН'!$F$16</f>
        <v>0</v>
      </c>
      <c r="Q382" s="36">
        <f ca="1">SUMIFS(СВЦЭМ!$G$40:$G$783,СВЦЭМ!$A$40:$A$783,$A382,СВЦЭМ!$B$40:$B$783,Q$366)+'СЕТ СН'!$F$16</f>
        <v>0</v>
      </c>
      <c r="R382" s="36">
        <f ca="1">SUMIFS(СВЦЭМ!$G$40:$G$783,СВЦЭМ!$A$40:$A$783,$A382,СВЦЭМ!$B$40:$B$783,R$366)+'СЕТ СН'!$F$16</f>
        <v>0</v>
      </c>
      <c r="S382" s="36">
        <f ca="1">SUMIFS(СВЦЭМ!$G$40:$G$783,СВЦЭМ!$A$40:$A$783,$A382,СВЦЭМ!$B$40:$B$783,S$366)+'СЕТ СН'!$F$16</f>
        <v>0</v>
      </c>
      <c r="T382" s="36">
        <f ca="1">SUMIFS(СВЦЭМ!$G$40:$G$783,СВЦЭМ!$A$40:$A$783,$A382,СВЦЭМ!$B$40:$B$783,T$366)+'СЕТ СН'!$F$16</f>
        <v>0</v>
      </c>
      <c r="U382" s="36">
        <f ca="1">SUMIFS(СВЦЭМ!$G$40:$G$783,СВЦЭМ!$A$40:$A$783,$A382,СВЦЭМ!$B$40:$B$783,U$366)+'СЕТ СН'!$F$16</f>
        <v>0</v>
      </c>
      <c r="V382" s="36">
        <f ca="1">SUMIFS(СВЦЭМ!$G$40:$G$783,СВЦЭМ!$A$40:$A$783,$A382,СВЦЭМ!$B$40:$B$783,V$366)+'СЕТ СН'!$F$16</f>
        <v>0</v>
      </c>
      <c r="W382" s="36">
        <f ca="1">SUMIFS(СВЦЭМ!$G$40:$G$783,СВЦЭМ!$A$40:$A$783,$A382,СВЦЭМ!$B$40:$B$783,W$366)+'СЕТ СН'!$F$16</f>
        <v>0</v>
      </c>
      <c r="X382" s="36">
        <f ca="1">SUMIFS(СВЦЭМ!$G$40:$G$783,СВЦЭМ!$A$40:$A$783,$A382,СВЦЭМ!$B$40:$B$783,X$366)+'СЕТ СН'!$F$16</f>
        <v>0</v>
      </c>
      <c r="Y382" s="36">
        <f ca="1">SUMIFS(СВЦЭМ!$G$40:$G$783,СВЦЭМ!$A$40:$A$783,$A382,СВЦЭМ!$B$40:$B$783,Y$366)+'СЕТ СН'!$F$16</f>
        <v>0</v>
      </c>
    </row>
    <row r="383" spans="1:25" ht="15.75" hidden="1" x14ac:dyDescent="0.2">
      <c r="A383" s="35">
        <f t="shared" si="10"/>
        <v>44303</v>
      </c>
      <c r="B383" s="36">
        <f ca="1">SUMIFS(СВЦЭМ!$G$40:$G$783,СВЦЭМ!$A$40:$A$783,$A383,СВЦЭМ!$B$40:$B$783,B$366)+'СЕТ СН'!$F$16</f>
        <v>0</v>
      </c>
      <c r="C383" s="36">
        <f ca="1">SUMIFS(СВЦЭМ!$G$40:$G$783,СВЦЭМ!$A$40:$A$783,$A383,СВЦЭМ!$B$40:$B$783,C$366)+'СЕТ СН'!$F$16</f>
        <v>0</v>
      </c>
      <c r="D383" s="36">
        <f ca="1">SUMIFS(СВЦЭМ!$G$40:$G$783,СВЦЭМ!$A$40:$A$783,$A383,СВЦЭМ!$B$40:$B$783,D$366)+'СЕТ СН'!$F$16</f>
        <v>0</v>
      </c>
      <c r="E383" s="36">
        <f ca="1">SUMIFS(СВЦЭМ!$G$40:$G$783,СВЦЭМ!$A$40:$A$783,$A383,СВЦЭМ!$B$40:$B$783,E$366)+'СЕТ СН'!$F$16</f>
        <v>0</v>
      </c>
      <c r="F383" s="36">
        <f ca="1">SUMIFS(СВЦЭМ!$G$40:$G$783,СВЦЭМ!$A$40:$A$783,$A383,СВЦЭМ!$B$40:$B$783,F$366)+'СЕТ СН'!$F$16</f>
        <v>0</v>
      </c>
      <c r="G383" s="36">
        <f ca="1">SUMIFS(СВЦЭМ!$G$40:$G$783,СВЦЭМ!$A$40:$A$783,$A383,СВЦЭМ!$B$40:$B$783,G$366)+'СЕТ СН'!$F$16</f>
        <v>0</v>
      </c>
      <c r="H383" s="36">
        <f ca="1">SUMIFS(СВЦЭМ!$G$40:$G$783,СВЦЭМ!$A$40:$A$783,$A383,СВЦЭМ!$B$40:$B$783,H$366)+'СЕТ СН'!$F$16</f>
        <v>0</v>
      </c>
      <c r="I383" s="36">
        <f ca="1">SUMIFS(СВЦЭМ!$G$40:$G$783,СВЦЭМ!$A$40:$A$783,$A383,СВЦЭМ!$B$40:$B$783,I$366)+'СЕТ СН'!$F$16</f>
        <v>0</v>
      </c>
      <c r="J383" s="36">
        <f ca="1">SUMIFS(СВЦЭМ!$G$40:$G$783,СВЦЭМ!$A$40:$A$783,$A383,СВЦЭМ!$B$40:$B$783,J$366)+'СЕТ СН'!$F$16</f>
        <v>0</v>
      </c>
      <c r="K383" s="36">
        <f ca="1">SUMIFS(СВЦЭМ!$G$40:$G$783,СВЦЭМ!$A$40:$A$783,$A383,СВЦЭМ!$B$40:$B$783,K$366)+'СЕТ СН'!$F$16</f>
        <v>0</v>
      </c>
      <c r="L383" s="36">
        <f ca="1">SUMIFS(СВЦЭМ!$G$40:$G$783,СВЦЭМ!$A$40:$A$783,$A383,СВЦЭМ!$B$40:$B$783,L$366)+'СЕТ СН'!$F$16</f>
        <v>0</v>
      </c>
      <c r="M383" s="36">
        <f ca="1">SUMIFS(СВЦЭМ!$G$40:$G$783,СВЦЭМ!$A$40:$A$783,$A383,СВЦЭМ!$B$40:$B$783,M$366)+'СЕТ СН'!$F$16</f>
        <v>0</v>
      </c>
      <c r="N383" s="36">
        <f ca="1">SUMIFS(СВЦЭМ!$G$40:$G$783,СВЦЭМ!$A$40:$A$783,$A383,СВЦЭМ!$B$40:$B$783,N$366)+'СЕТ СН'!$F$16</f>
        <v>0</v>
      </c>
      <c r="O383" s="36">
        <f ca="1">SUMIFS(СВЦЭМ!$G$40:$G$783,СВЦЭМ!$A$40:$A$783,$A383,СВЦЭМ!$B$40:$B$783,O$366)+'СЕТ СН'!$F$16</f>
        <v>0</v>
      </c>
      <c r="P383" s="36">
        <f ca="1">SUMIFS(СВЦЭМ!$G$40:$G$783,СВЦЭМ!$A$40:$A$783,$A383,СВЦЭМ!$B$40:$B$783,P$366)+'СЕТ СН'!$F$16</f>
        <v>0</v>
      </c>
      <c r="Q383" s="36">
        <f ca="1">SUMIFS(СВЦЭМ!$G$40:$G$783,СВЦЭМ!$A$40:$A$783,$A383,СВЦЭМ!$B$40:$B$783,Q$366)+'СЕТ СН'!$F$16</f>
        <v>0</v>
      </c>
      <c r="R383" s="36">
        <f ca="1">SUMIFS(СВЦЭМ!$G$40:$G$783,СВЦЭМ!$A$40:$A$783,$A383,СВЦЭМ!$B$40:$B$783,R$366)+'СЕТ СН'!$F$16</f>
        <v>0</v>
      </c>
      <c r="S383" s="36">
        <f ca="1">SUMIFS(СВЦЭМ!$G$40:$G$783,СВЦЭМ!$A$40:$A$783,$A383,СВЦЭМ!$B$40:$B$783,S$366)+'СЕТ СН'!$F$16</f>
        <v>0</v>
      </c>
      <c r="T383" s="36">
        <f ca="1">SUMIFS(СВЦЭМ!$G$40:$G$783,СВЦЭМ!$A$40:$A$783,$A383,СВЦЭМ!$B$40:$B$783,T$366)+'СЕТ СН'!$F$16</f>
        <v>0</v>
      </c>
      <c r="U383" s="36">
        <f ca="1">SUMIFS(СВЦЭМ!$G$40:$G$783,СВЦЭМ!$A$40:$A$783,$A383,СВЦЭМ!$B$40:$B$783,U$366)+'СЕТ СН'!$F$16</f>
        <v>0</v>
      </c>
      <c r="V383" s="36">
        <f ca="1">SUMIFS(СВЦЭМ!$G$40:$G$783,СВЦЭМ!$A$40:$A$783,$A383,СВЦЭМ!$B$40:$B$783,V$366)+'СЕТ СН'!$F$16</f>
        <v>0</v>
      </c>
      <c r="W383" s="36">
        <f ca="1">SUMIFS(СВЦЭМ!$G$40:$G$783,СВЦЭМ!$A$40:$A$783,$A383,СВЦЭМ!$B$40:$B$783,W$366)+'СЕТ СН'!$F$16</f>
        <v>0</v>
      </c>
      <c r="X383" s="36">
        <f ca="1">SUMIFS(СВЦЭМ!$G$40:$G$783,СВЦЭМ!$A$40:$A$783,$A383,СВЦЭМ!$B$40:$B$783,X$366)+'СЕТ СН'!$F$16</f>
        <v>0</v>
      </c>
      <c r="Y383" s="36">
        <f ca="1">SUMIFS(СВЦЭМ!$G$40:$G$783,СВЦЭМ!$A$40:$A$783,$A383,СВЦЭМ!$B$40:$B$783,Y$366)+'СЕТ СН'!$F$16</f>
        <v>0</v>
      </c>
    </row>
    <row r="384" spans="1:25" ht="15.75" hidden="1" x14ac:dyDescent="0.2">
      <c r="A384" s="35">
        <f t="shared" si="10"/>
        <v>44304</v>
      </c>
      <c r="B384" s="36">
        <f ca="1">SUMIFS(СВЦЭМ!$G$40:$G$783,СВЦЭМ!$A$40:$A$783,$A384,СВЦЭМ!$B$40:$B$783,B$366)+'СЕТ СН'!$F$16</f>
        <v>0</v>
      </c>
      <c r="C384" s="36">
        <f ca="1">SUMIFS(СВЦЭМ!$G$40:$G$783,СВЦЭМ!$A$40:$A$783,$A384,СВЦЭМ!$B$40:$B$783,C$366)+'СЕТ СН'!$F$16</f>
        <v>0</v>
      </c>
      <c r="D384" s="36">
        <f ca="1">SUMIFS(СВЦЭМ!$G$40:$G$783,СВЦЭМ!$A$40:$A$783,$A384,СВЦЭМ!$B$40:$B$783,D$366)+'СЕТ СН'!$F$16</f>
        <v>0</v>
      </c>
      <c r="E384" s="36">
        <f ca="1">SUMIFS(СВЦЭМ!$G$40:$G$783,СВЦЭМ!$A$40:$A$783,$A384,СВЦЭМ!$B$40:$B$783,E$366)+'СЕТ СН'!$F$16</f>
        <v>0</v>
      </c>
      <c r="F384" s="36">
        <f ca="1">SUMIFS(СВЦЭМ!$G$40:$G$783,СВЦЭМ!$A$40:$A$783,$A384,СВЦЭМ!$B$40:$B$783,F$366)+'СЕТ СН'!$F$16</f>
        <v>0</v>
      </c>
      <c r="G384" s="36">
        <f ca="1">SUMIFS(СВЦЭМ!$G$40:$G$783,СВЦЭМ!$A$40:$A$783,$A384,СВЦЭМ!$B$40:$B$783,G$366)+'СЕТ СН'!$F$16</f>
        <v>0</v>
      </c>
      <c r="H384" s="36">
        <f ca="1">SUMIFS(СВЦЭМ!$G$40:$G$783,СВЦЭМ!$A$40:$A$783,$A384,СВЦЭМ!$B$40:$B$783,H$366)+'СЕТ СН'!$F$16</f>
        <v>0</v>
      </c>
      <c r="I384" s="36">
        <f ca="1">SUMIFS(СВЦЭМ!$G$40:$G$783,СВЦЭМ!$A$40:$A$783,$A384,СВЦЭМ!$B$40:$B$783,I$366)+'СЕТ СН'!$F$16</f>
        <v>0</v>
      </c>
      <c r="J384" s="36">
        <f ca="1">SUMIFS(СВЦЭМ!$G$40:$G$783,СВЦЭМ!$A$40:$A$783,$A384,СВЦЭМ!$B$40:$B$783,J$366)+'СЕТ СН'!$F$16</f>
        <v>0</v>
      </c>
      <c r="K384" s="36">
        <f ca="1">SUMIFS(СВЦЭМ!$G$40:$G$783,СВЦЭМ!$A$40:$A$783,$A384,СВЦЭМ!$B$40:$B$783,K$366)+'СЕТ СН'!$F$16</f>
        <v>0</v>
      </c>
      <c r="L384" s="36">
        <f ca="1">SUMIFS(СВЦЭМ!$G$40:$G$783,СВЦЭМ!$A$40:$A$783,$A384,СВЦЭМ!$B$40:$B$783,L$366)+'СЕТ СН'!$F$16</f>
        <v>0</v>
      </c>
      <c r="M384" s="36">
        <f ca="1">SUMIFS(СВЦЭМ!$G$40:$G$783,СВЦЭМ!$A$40:$A$783,$A384,СВЦЭМ!$B$40:$B$783,M$366)+'СЕТ СН'!$F$16</f>
        <v>0</v>
      </c>
      <c r="N384" s="36">
        <f ca="1">SUMIFS(СВЦЭМ!$G$40:$G$783,СВЦЭМ!$A$40:$A$783,$A384,СВЦЭМ!$B$40:$B$783,N$366)+'СЕТ СН'!$F$16</f>
        <v>0</v>
      </c>
      <c r="O384" s="36">
        <f ca="1">SUMIFS(СВЦЭМ!$G$40:$G$783,СВЦЭМ!$A$40:$A$783,$A384,СВЦЭМ!$B$40:$B$783,O$366)+'СЕТ СН'!$F$16</f>
        <v>0</v>
      </c>
      <c r="P384" s="36">
        <f ca="1">SUMIFS(СВЦЭМ!$G$40:$G$783,СВЦЭМ!$A$40:$A$783,$A384,СВЦЭМ!$B$40:$B$783,P$366)+'СЕТ СН'!$F$16</f>
        <v>0</v>
      </c>
      <c r="Q384" s="36">
        <f ca="1">SUMIFS(СВЦЭМ!$G$40:$G$783,СВЦЭМ!$A$40:$A$783,$A384,СВЦЭМ!$B$40:$B$783,Q$366)+'СЕТ СН'!$F$16</f>
        <v>0</v>
      </c>
      <c r="R384" s="36">
        <f ca="1">SUMIFS(СВЦЭМ!$G$40:$G$783,СВЦЭМ!$A$40:$A$783,$A384,СВЦЭМ!$B$40:$B$783,R$366)+'СЕТ СН'!$F$16</f>
        <v>0</v>
      </c>
      <c r="S384" s="36">
        <f ca="1">SUMIFS(СВЦЭМ!$G$40:$G$783,СВЦЭМ!$A$40:$A$783,$A384,СВЦЭМ!$B$40:$B$783,S$366)+'СЕТ СН'!$F$16</f>
        <v>0</v>
      </c>
      <c r="T384" s="36">
        <f ca="1">SUMIFS(СВЦЭМ!$G$40:$G$783,СВЦЭМ!$A$40:$A$783,$A384,СВЦЭМ!$B$40:$B$783,T$366)+'СЕТ СН'!$F$16</f>
        <v>0</v>
      </c>
      <c r="U384" s="36">
        <f ca="1">SUMIFS(СВЦЭМ!$G$40:$G$783,СВЦЭМ!$A$40:$A$783,$A384,СВЦЭМ!$B$40:$B$783,U$366)+'СЕТ СН'!$F$16</f>
        <v>0</v>
      </c>
      <c r="V384" s="36">
        <f ca="1">SUMIFS(СВЦЭМ!$G$40:$G$783,СВЦЭМ!$A$40:$A$783,$A384,СВЦЭМ!$B$40:$B$783,V$366)+'СЕТ СН'!$F$16</f>
        <v>0</v>
      </c>
      <c r="W384" s="36">
        <f ca="1">SUMIFS(СВЦЭМ!$G$40:$G$783,СВЦЭМ!$A$40:$A$783,$A384,СВЦЭМ!$B$40:$B$783,W$366)+'СЕТ СН'!$F$16</f>
        <v>0</v>
      </c>
      <c r="X384" s="36">
        <f ca="1">SUMIFS(СВЦЭМ!$G$40:$G$783,СВЦЭМ!$A$40:$A$783,$A384,СВЦЭМ!$B$40:$B$783,X$366)+'СЕТ СН'!$F$16</f>
        <v>0</v>
      </c>
      <c r="Y384" s="36">
        <f ca="1">SUMIFS(СВЦЭМ!$G$40:$G$783,СВЦЭМ!$A$40:$A$783,$A384,СВЦЭМ!$B$40:$B$783,Y$366)+'СЕТ СН'!$F$16</f>
        <v>0</v>
      </c>
    </row>
    <row r="385" spans="1:26" ht="15.75" hidden="1" x14ac:dyDescent="0.2">
      <c r="A385" s="35">
        <f t="shared" si="10"/>
        <v>44305</v>
      </c>
      <c r="B385" s="36">
        <f ca="1">SUMIFS(СВЦЭМ!$G$40:$G$783,СВЦЭМ!$A$40:$A$783,$A385,СВЦЭМ!$B$40:$B$783,B$366)+'СЕТ СН'!$F$16</f>
        <v>0</v>
      </c>
      <c r="C385" s="36">
        <f ca="1">SUMIFS(СВЦЭМ!$G$40:$G$783,СВЦЭМ!$A$40:$A$783,$A385,СВЦЭМ!$B$40:$B$783,C$366)+'СЕТ СН'!$F$16</f>
        <v>0</v>
      </c>
      <c r="D385" s="36">
        <f ca="1">SUMIFS(СВЦЭМ!$G$40:$G$783,СВЦЭМ!$A$40:$A$783,$A385,СВЦЭМ!$B$40:$B$783,D$366)+'СЕТ СН'!$F$16</f>
        <v>0</v>
      </c>
      <c r="E385" s="36">
        <f ca="1">SUMIFS(СВЦЭМ!$G$40:$G$783,СВЦЭМ!$A$40:$A$783,$A385,СВЦЭМ!$B$40:$B$783,E$366)+'СЕТ СН'!$F$16</f>
        <v>0</v>
      </c>
      <c r="F385" s="36">
        <f ca="1">SUMIFS(СВЦЭМ!$G$40:$G$783,СВЦЭМ!$A$40:$A$783,$A385,СВЦЭМ!$B$40:$B$783,F$366)+'СЕТ СН'!$F$16</f>
        <v>0</v>
      </c>
      <c r="G385" s="36">
        <f ca="1">SUMIFS(СВЦЭМ!$G$40:$G$783,СВЦЭМ!$A$40:$A$783,$A385,СВЦЭМ!$B$40:$B$783,G$366)+'СЕТ СН'!$F$16</f>
        <v>0</v>
      </c>
      <c r="H385" s="36">
        <f ca="1">SUMIFS(СВЦЭМ!$G$40:$G$783,СВЦЭМ!$A$40:$A$783,$A385,СВЦЭМ!$B$40:$B$783,H$366)+'СЕТ СН'!$F$16</f>
        <v>0</v>
      </c>
      <c r="I385" s="36">
        <f ca="1">SUMIFS(СВЦЭМ!$G$40:$G$783,СВЦЭМ!$A$40:$A$783,$A385,СВЦЭМ!$B$40:$B$783,I$366)+'СЕТ СН'!$F$16</f>
        <v>0</v>
      </c>
      <c r="J385" s="36">
        <f ca="1">SUMIFS(СВЦЭМ!$G$40:$G$783,СВЦЭМ!$A$40:$A$783,$A385,СВЦЭМ!$B$40:$B$783,J$366)+'СЕТ СН'!$F$16</f>
        <v>0</v>
      </c>
      <c r="K385" s="36">
        <f ca="1">SUMIFS(СВЦЭМ!$G$40:$G$783,СВЦЭМ!$A$40:$A$783,$A385,СВЦЭМ!$B$40:$B$783,K$366)+'СЕТ СН'!$F$16</f>
        <v>0</v>
      </c>
      <c r="L385" s="36">
        <f ca="1">SUMIFS(СВЦЭМ!$G$40:$G$783,СВЦЭМ!$A$40:$A$783,$A385,СВЦЭМ!$B$40:$B$783,L$366)+'СЕТ СН'!$F$16</f>
        <v>0</v>
      </c>
      <c r="M385" s="36">
        <f ca="1">SUMIFS(СВЦЭМ!$G$40:$G$783,СВЦЭМ!$A$40:$A$783,$A385,СВЦЭМ!$B$40:$B$783,M$366)+'СЕТ СН'!$F$16</f>
        <v>0</v>
      </c>
      <c r="N385" s="36">
        <f ca="1">SUMIFS(СВЦЭМ!$G$40:$G$783,СВЦЭМ!$A$40:$A$783,$A385,СВЦЭМ!$B$40:$B$783,N$366)+'СЕТ СН'!$F$16</f>
        <v>0</v>
      </c>
      <c r="O385" s="36">
        <f ca="1">SUMIFS(СВЦЭМ!$G$40:$G$783,СВЦЭМ!$A$40:$A$783,$A385,СВЦЭМ!$B$40:$B$783,O$366)+'СЕТ СН'!$F$16</f>
        <v>0</v>
      </c>
      <c r="P385" s="36">
        <f ca="1">SUMIFS(СВЦЭМ!$G$40:$G$783,СВЦЭМ!$A$40:$A$783,$A385,СВЦЭМ!$B$40:$B$783,P$366)+'СЕТ СН'!$F$16</f>
        <v>0</v>
      </c>
      <c r="Q385" s="36">
        <f ca="1">SUMIFS(СВЦЭМ!$G$40:$G$783,СВЦЭМ!$A$40:$A$783,$A385,СВЦЭМ!$B$40:$B$783,Q$366)+'СЕТ СН'!$F$16</f>
        <v>0</v>
      </c>
      <c r="R385" s="36">
        <f ca="1">SUMIFS(СВЦЭМ!$G$40:$G$783,СВЦЭМ!$A$40:$A$783,$A385,СВЦЭМ!$B$40:$B$783,R$366)+'СЕТ СН'!$F$16</f>
        <v>0</v>
      </c>
      <c r="S385" s="36">
        <f ca="1">SUMIFS(СВЦЭМ!$G$40:$G$783,СВЦЭМ!$A$40:$A$783,$A385,СВЦЭМ!$B$40:$B$783,S$366)+'СЕТ СН'!$F$16</f>
        <v>0</v>
      </c>
      <c r="T385" s="36">
        <f ca="1">SUMIFS(СВЦЭМ!$G$40:$G$783,СВЦЭМ!$A$40:$A$783,$A385,СВЦЭМ!$B$40:$B$783,T$366)+'СЕТ СН'!$F$16</f>
        <v>0</v>
      </c>
      <c r="U385" s="36">
        <f ca="1">SUMIFS(СВЦЭМ!$G$40:$G$783,СВЦЭМ!$A$40:$A$783,$A385,СВЦЭМ!$B$40:$B$783,U$366)+'СЕТ СН'!$F$16</f>
        <v>0</v>
      </c>
      <c r="V385" s="36">
        <f ca="1">SUMIFS(СВЦЭМ!$G$40:$G$783,СВЦЭМ!$A$40:$A$783,$A385,СВЦЭМ!$B$40:$B$783,V$366)+'СЕТ СН'!$F$16</f>
        <v>0</v>
      </c>
      <c r="W385" s="36">
        <f ca="1">SUMIFS(СВЦЭМ!$G$40:$G$783,СВЦЭМ!$A$40:$A$783,$A385,СВЦЭМ!$B$40:$B$783,W$366)+'СЕТ СН'!$F$16</f>
        <v>0</v>
      </c>
      <c r="X385" s="36">
        <f ca="1">SUMIFS(СВЦЭМ!$G$40:$G$783,СВЦЭМ!$A$40:$A$783,$A385,СВЦЭМ!$B$40:$B$783,X$366)+'СЕТ СН'!$F$16</f>
        <v>0</v>
      </c>
      <c r="Y385" s="36">
        <f ca="1">SUMIFS(СВЦЭМ!$G$40:$G$783,СВЦЭМ!$A$40:$A$783,$A385,СВЦЭМ!$B$40:$B$783,Y$366)+'СЕТ СН'!$F$16</f>
        <v>0</v>
      </c>
    </row>
    <row r="386" spans="1:26" ht="15.75" hidden="1" x14ac:dyDescent="0.2">
      <c r="A386" s="35">
        <f t="shared" si="10"/>
        <v>44306</v>
      </c>
      <c r="B386" s="36">
        <f ca="1">SUMIFS(СВЦЭМ!$G$40:$G$783,СВЦЭМ!$A$40:$A$783,$A386,СВЦЭМ!$B$40:$B$783,B$366)+'СЕТ СН'!$F$16</f>
        <v>0</v>
      </c>
      <c r="C386" s="36">
        <f ca="1">SUMIFS(СВЦЭМ!$G$40:$G$783,СВЦЭМ!$A$40:$A$783,$A386,СВЦЭМ!$B$40:$B$783,C$366)+'СЕТ СН'!$F$16</f>
        <v>0</v>
      </c>
      <c r="D386" s="36">
        <f ca="1">SUMIFS(СВЦЭМ!$G$40:$G$783,СВЦЭМ!$A$40:$A$783,$A386,СВЦЭМ!$B$40:$B$783,D$366)+'СЕТ СН'!$F$16</f>
        <v>0</v>
      </c>
      <c r="E386" s="36">
        <f ca="1">SUMIFS(СВЦЭМ!$G$40:$G$783,СВЦЭМ!$A$40:$A$783,$A386,СВЦЭМ!$B$40:$B$783,E$366)+'СЕТ СН'!$F$16</f>
        <v>0</v>
      </c>
      <c r="F386" s="36">
        <f ca="1">SUMIFS(СВЦЭМ!$G$40:$G$783,СВЦЭМ!$A$40:$A$783,$A386,СВЦЭМ!$B$40:$B$783,F$366)+'СЕТ СН'!$F$16</f>
        <v>0</v>
      </c>
      <c r="G386" s="36">
        <f ca="1">SUMIFS(СВЦЭМ!$G$40:$G$783,СВЦЭМ!$A$40:$A$783,$A386,СВЦЭМ!$B$40:$B$783,G$366)+'СЕТ СН'!$F$16</f>
        <v>0</v>
      </c>
      <c r="H386" s="36">
        <f ca="1">SUMIFS(СВЦЭМ!$G$40:$G$783,СВЦЭМ!$A$40:$A$783,$A386,СВЦЭМ!$B$40:$B$783,H$366)+'СЕТ СН'!$F$16</f>
        <v>0</v>
      </c>
      <c r="I386" s="36">
        <f ca="1">SUMIFS(СВЦЭМ!$G$40:$G$783,СВЦЭМ!$A$40:$A$783,$A386,СВЦЭМ!$B$40:$B$783,I$366)+'СЕТ СН'!$F$16</f>
        <v>0</v>
      </c>
      <c r="J386" s="36">
        <f ca="1">SUMIFS(СВЦЭМ!$G$40:$G$783,СВЦЭМ!$A$40:$A$783,$A386,СВЦЭМ!$B$40:$B$783,J$366)+'СЕТ СН'!$F$16</f>
        <v>0</v>
      </c>
      <c r="K386" s="36">
        <f ca="1">SUMIFS(СВЦЭМ!$G$40:$G$783,СВЦЭМ!$A$40:$A$783,$A386,СВЦЭМ!$B$40:$B$783,K$366)+'СЕТ СН'!$F$16</f>
        <v>0</v>
      </c>
      <c r="L386" s="36">
        <f ca="1">SUMIFS(СВЦЭМ!$G$40:$G$783,СВЦЭМ!$A$40:$A$783,$A386,СВЦЭМ!$B$40:$B$783,L$366)+'СЕТ СН'!$F$16</f>
        <v>0</v>
      </c>
      <c r="M386" s="36">
        <f ca="1">SUMIFS(СВЦЭМ!$G$40:$G$783,СВЦЭМ!$A$40:$A$783,$A386,СВЦЭМ!$B$40:$B$783,M$366)+'СЕТ СН'!$F$16</f>
        <v>0</v>
      </c>
      <c r="N386" s="36">
        <f ca="1">SUMIFS(СВЦЭМ!$G$40:$G$783,СВЦЭМ!$A$40:$A$783,$A386,СВЦЭМ!$B$40:$B$783,N$366)+'СЕТ СН'!$F$16</f>
        <v>0</v>
      </c>
      <c r="O386" s="36">
        <f ca="1">SUMIFS(СВЦЭМ!$G$40:$G$783,СВЦЭМ!$A$40:$A$783,$A386,СВЦЭМ!$B$40:$B$783,O$366)+'СЕТ СН'!$F$16</f>
        <v>0</v>
      </c>
      <c r="P386" s="36">
        <f ca="1">SUMIFS(СВЦЭМ!$G$40:$G$783,СВЦЭМ!$A$40:$A$783,$A386,СВЦЭМ!$B$40:$B$783,P$366)+'СЕТ СН'!$F$16</f>
        <v>0</v>
      </c>
      <c r="Q386" s="36">
        <f ca="1">SUMIFS(СВЦЭМ!$G$40:$G$783,СВЦЭМ!$A$40:$A$783,$A386,СВЦЭМ!$B$40:$B$783,Q$366)+'СЕТ СН'!$F$16</f>
        <v>0</v>
      </c>
      <c r="R386" s="36">
        <f ca="1">SUMIFS(СВЦЭМ!$G$40:$G$783,СВЦЭМ!$A$40:$A$783,$A386,СВЦЭМ!$B$40:$B$783,R$366)+'СЕТ СН'!$F$16</f>
        <v>0</v>
      </c>
      <c r="S386" s="36">
        <f ca="1">SUMIFS(СВЦЭМ!$G$40:$G$783,СВЦЭМ!$A$40:$A$783,$A386,СВЦЭМ!$B$40:$B$783,S$366)+'СЕТ СН'!$F$16</f>
        <v>0</v>
      </c>
      <c r="T386" s="36">
        <f ca="1">SUMIFS(СВЦЭМ!$G$40:$G$783,СВЦЭМ!$A$40:$A$783,$A386,СВЦЭМ!$B$40:$B$783,T$366)+'СЕТ СН'!$F$16</f>
        <v>0</v>
      </c>
      <c r="U386" s="36">
        <f ca="1">SUMIFS(СВЦЭМ!$G$40:$G$783,СВЦЭМ!$A$40:$A$783,$A386,СВЦЭМ!$B$40:$B$783,U$366)+'СЕТ СН'!$F$16</f>
        <v>0</v>
      </c>
      <c r="V386" s="36">
        <f ca="1">SUMIFS(СВЦЭМ!$G$40:$G$783,СВЦЭМ!$A$40:$A$783,$A386,СВЦЭМ!$B$40:$B$783,V$366)+'СЕТ СН'!$F$16</f>
        <v>0</v>
      </c>
      <c r="W386" s="36">
        <f ca="1">SUMIFS(СВЦЭМ!$G$40:$G$783,СВЦЭМ!$A$40:$A$783,$A386,СВЦЭМ!$B$40:$B$783,W$366)+'СЕТ СН'!$F$16</f>
        <v>0</v>
      </c>
      <c r="X386" s="36">
        <f ca="1">SUMIFS(СВЦЭМ!$G$40:$G$783,СВЦЭМ!$A$40:$A$783,$A386,СВЦЭМ!$B$40:$B$783,X$366)+'СЕТ СН'!$F$16</f>
        <v>0</v>
      </c>
      <c r="Y386" s="36">
        <f ca="1">SUMIFS(СВЦЭМ!$G$40:$G$783,СВЦЭМ!$A$40:$A$783,$A386,СВЦЭМ!$B$40:$B$783,Y$366)+'СЕТ СН'!$F$16</f>
        <v>0</v>
      </c>
    </row>
    <row r="387" spans="1:26" ht="15.75" hidden="1" x14ac:dyDescent="0.2">
      <c r="A387" s="35">
        <f t="shared" si="10"/>
        <v>44307</v>
      </c>
      <c r="B387" s="36">
        <f ca="1">SUMIFS(СВЦЭМ!$G$40:$G$783,СВЦЭМ!$A$40:$A$783,$A387,СВЦЭМ!$B$40:$B$783,B$366)+'СЕТ СН'!$F$16</f>
        <v>0</v>
      </c>
      <c r="C387" s="36">
        <f ca="1">SUMIFS(СВЦЭМ!$G$40:$G$783,СВЦЭМ!$A$40:$A$783,$A387,СВЦЭМ!$B$40:$B$783,C$366)+'СЕТ СН'!$F$16</f>
        <v>0</v>
      </c>
      <c r="D387" s="36">
        <f ca="1">SUMIFS(СВЦЭМ!$G$40:$G$783,СВЦЭМ!$A$40:$A$783,$A387,СВЦЭМ!$B$40:$B$783,D$366)+'СЕТ СН'!$F$16</f>
        <v>0</v>
      </c>
      <c r="E387" s="36">
        <f ca="1">SUMIFS(СВЦЭМ!$G$40:$G$783,СВЦЭМ!$A$40:$A$783,$A387,СВЦЭМ!$B$40:$B$783,E$366)+'СЕТ СН'!$F$16</f>
        <v>0</v>
      </c>
      <c r="F387" s="36">
        <f ca="1">SUMIFS(СВЦЭМ!$G$40:$G$783,СВЦЭМ!$A$40:$A$783,$A387,СВЦЭМ!$B$40:$B$783,F$366)+'СЕТ СН'!$F$16</f>
        <v>0</v>
      </c>
      <c r="G387" s="36">
        <f ca="1">SUMIFS(СВЦЭМ!$G$40:$G$783,СВЦЭМ!$A$40:$A$783,$A387,СВЦЭМ!$B$40:$B$783,G$366)+'СЕТ СН'!$F$16</f>
        <v>0</v>
      </c>
      <c r="H387" s="36">
        <f ca="1">SUMIFS(СВЦЭМ!$G$40:$G$783,СВЦЭМ!$A$40:$A$783,$A387,СВЦЭМ!$B$40:$B$783,H$366)+'СЕТ СН'!$F$16</f>
        <v>0</v>
      </c>
      <c r="I387" s="36">
        <f ca="1">SUMIFS(СВЦЭМ!$G$40:$G$783,СВЦЭМ!$A$40:$A$783,$A387,СВЦЭМ!$B$40:$B$783,I$366)+'СЕТ СН'!$F$16</f>
        <v>0</v>
      </c>
      <c r="J387" s="36">
        <f ca="1">SUMIFS(СВЦЭМ!$G$40:$G$783,СВЦЭМ!$A$40:$A$783,$A387,СВЦЭМ!$B$40:$B$783,J$366)+'СЕТ СН'!$F$16</f>
        <v>0</v>
      </c>
      <c r="K387" s="36">
        <f ca="1">SUMIFS(СВЦЭМ!$G$40:$G$783,СВЦЭМ!$A$40:$A$783,$A387,СВЦЭМ!$B$40:$B$783,K$366)+'СЕТ СН'!$F$16</f>
        <v>0</v>
      </c>
      <c r="L387" s="36">
        <f ca="1">SUMIFS(СВЦЭМ!$G$40:$G$783,СВЦЭМ!$A$40:$A$783,$A387,СВЦЭМ!$B$40:$B$783,L$366)+'СЕТ СН'!$F$16</f>
        <v>0</v>
      </c>
      <c r="M387" s="36">
        <f ca="1">SUMIFS(СВЦЭМ!$G$40:$G$783,СВЦЭМ!$A$40:$A$783,$A387,СВЦЭМ!$B$40:$B$783,M$366)+'СЕТ СН'!$F$16</f>
        <v>0</v>
      </c>
      <c r="N387" s="36">
        <f ca="1">SUMIFS(СВЦЭМ!$G$40:$G$783,СВЦЭМ!$A$40:$A$783,$A387,СВЦЭМ!$B$40:$B$783,N$366)+'СЕТ СН'!$F$16</f>
        <v>0</v>
      </c>
      <c r="O387" s="36">
        <f ca="1">SUMIFS(СВЦЭМ!$G$40:$G$783,СВЦЭМ!$A$40:$A$783,$A387,СВЦЭМ!$B$40:$B$783,O$366)+'СЕТ СН'!$F$16</f>
        <v>0</v>
      </c>
      <c r="P387" s="36">
        <f ca="1">SUMIFS(СВЦЭМ!$G$40:$G$783,СВЦЭМ!$A$40:$A$783,$A387,СВЦЭМ!$B$40:$B$783,P$366)+'СЕТ СН'!$F$16</f>
        <v>0</v>
      </c>
      <c r="Q387" s="36">
        <f ca="1">SUMIFS(СВЦЭМ!$G$40:$G$783,СВЦЭМ!$A$40:$A$783,$A387,СВЦЭМ!$B$40:$B$783,Q$366)+'СЕТ СН'!$F$16</f>
        <v>0</v>
      </c>
      <c r="R387" s="36">
        <f ca="1">SUMIFS(СВЦЭМ!$G$40:$G$783,СВЦЭМ!$A$40:$A$783,$A387,СВЦЭМ!$B$40:$B$783,R$366)+'СЕТ СН'!$F$16</f>
        <v>0</v>
      </c>
      <c r="S387" s="36">
        <f ca="1">SUMIFS(СВЦЭМ!$G$40:$G$783,СВЦЭМ!$A$40:$A$783,$A387,СВЦЭМ!$B$40:$B$783,S$366)+'СЕТ СН'!$F$16</f>
        <v>0</v>
      </c>
      <c r="T387" s="36">
        <f ca="1">SUMIFS(СВЦЭМ!$G$40:$G$783,СВЦЭМ!$A$40:$A$783,$A387,СВЦЭМ!$B$40:$B$783,T$366)+'СЕТ СН'!$F$16</f>
        <v>0</v>
      </c>
      <c r="U387" s="36">
        <f ca="1">SUMIFS(СВЦЭМ!$G$40:$G$783,СВЦЭМ!$A$40:$A$783,$A387,СВЦЭМ!$B$40:$B$783,U$366)+'СЕТ СН'!$F$16</f>
        <v>0</v>
      </c>
      <c r="V387" s="36">
        <f ca="1">SUMIFS(СВЦЭМ!$G$40:$G$783,СВЦЭМ!$A$40:$A$783,$A387,СВЦЭМ!$B$40:$B$783,V$366)+'СЕТ СН'!$F$16</f>
        <v>0</v>
      </c>
      <c r="W387" s="36">
        <f ca="1">SUMIFS(СВЦЭМ!$G$40:$G$783,СВЦЭМ!$A$40:$A$783,$A387,СВЦЭМ!$B$40:$B$783,W$366)+'СЕТ СН'!$F$16</f>
        <v>0</v>
      </c>
      <c r="X387" s="36">
        <f ca="1">SUMIFS(СВЦЭМ!$G$40:$G$783,СВЦЭМ!$A$40:$A$783,$A387,СВЦЭМ!$B$40:$B$783,X$366)+'СЕТ СН'!$F$16</f>
        <v>0</v>
      </c>
      <c r="Y387" s="36">
        <f ca="1">SUMIFS(СВЦЭМ!$G$40:$G$783,СВЦЭМ!$A$40:$A$783,$A387,СВЦЭМ!$B$40:$B$783,Y$366)+'СЕТ СН'!$F$16</f>
        <v>0</v>
      </c>
    </row>
    <row r="388" spans="1:26" ht="15.75" hidden="1" x14ac:dyDescent="0.2">
      <c r="A388" s="35">
        <f t="shared" si="10"/>
        <v>44308</v>
      </c>
      <c r="B388" s="36">
        <f ca="1">SUMIFS(СВЦЭМ!$G$40:$G$783,СВЦЭМ!$A$40:$A$783,$A388,СВЦЭМ!$B$40:$B$783,B$366)+'СЕТ СН'!$F$16</f>
        <v>0</v>
      </c>
      <c r="C388" s="36">
        <f ca="1">SUMIFS(СВЦЭМ!$G$40:$G$783,СВЦЭМ!$A$40:$A$783,$A388,СВЦЭМ!$B$40:$B$783,C$366)+'СЕТ СН'!$F$16</f>
        <v>0</v>
      </c>
      <c r="D388" s="36">
        <f ca="1">SUMIFS(СВЦЭМ!$G$40:$G$783,СВЦЭМ!$A$40:$A$783,$A388,СВЦЭМ!$B$40:$B$783,D$366)+'СЕТ СН'!$F$16</f>
        <v>0</v>
      </c>
      <c r="E388" s="36">
        <f ca="1">SUMIFS(СВЦЭМ!$G$40:$G$783,СВЦЭМ!$A$40:$A$783,$A388,СВЦЭМ!$B$40:$B$783,E$366)+'СЕТ СН'!$F$16</f>
        <v>0</v>
      </c>
      <c r="F388" s="36">
        <f ca="1">SUMIFS(СВЦЭМ!$G$40:$G$783,СВЦЭМ!$A$40:$A$783,$A388,СВЦЭМ!$B$40:$B$783,F$366)+'СЕТ СН'!$F$16</f>
        <v>0</v>
      </c>
      <c r="G388" s="36">
        <f ca="1">SUMIFS(СВЦЭМ!$G$40:$G$783,СВЦЭМ!$A$40:$A$783,$A388,СВЦЭМ!$B$40:$B$783,G$366)+'СЕТ СН'!$F$16</f>
        <v>0</v>
      </c>
      <c r="H388" s="36">
        <f ca="1">SUMIFS(СВЦЭМ!$G$40:$G$783,СВЦЭМ!$A$40:$A$783,$A388,СВЦЭМ!$B$40:$B$783,H$366)+'СЕТ СН'!$F$16</f>
        <v>0</v>
      </c>
      <c r="I388" s="36">
        <f ca="1">SUMIFS(СВЦЭМ!$G$40:$G$783,СВЦЭМ!$A$40:$A$783,$A388,СВЦЭМ!$B$40:$B$783,I$366)+'СЕТ СН'!$F$16</f>
        <v>0</v>
      </c>
      <c r="J388" s="36">
        <f ca="1">SUMIFS(СВЦЭМ!$G$40:$G$783,СВЦЭМ!$A$40:$A$783,$A388,СВЦЭМ!$B$40:$B$783,J$366)+'СЕТ СН'!$F$16</f>
        <v>0</v>
      </c>
      <c r="K388" s="36">
        <f ca="1">SUMIFS(СВЦЭМ!$G$40:$G$783,СВЦЭМ!$A$40:$A$783,$A388,СВЦЭМ!$B$40:$B$783,K$366)+'СЕТ СН'!$F$16</f>
        <v>0</v>
      </c>
      <c r="L388" s="36">
        <f ca="1">SUMIFS(СВЦЭМ!$G$40:$G$783,СВЦЭМ!$A$40:$A$783,$A388,СВЦЭМ!$B$40:$B$783,L$366)+'СЕТ СН'!$F$16</f>
        <v>0</v>
      </c>
      <c r="M388" s="36">
        <f ca="1">SUMIFS(СВЦЭМ!$G$40:$G$783,СВЦЭМ!$A$40:$A$783,$A388,СВЦЭМ!$B$40:$B$783,M$366)+'СЕТ СН'!$F$16</f>
        <v>0</v>
      </c>
      <c r="N388" s="36">
        <f ca="1">SUMIFS(СВЦЭМ!$G$40:$G$783,СВЦЭМ!$A$40:$A$783,$A388,СВЦЭМ!$B$40:$B$783,N$366)+'СЕТ СН'!$F$16</f>
        <v>0</v>
      </c>
      <c r="O388" s="36">
        <f ca="1">SUMIFS(СВЦЭМ!$G$40:$G$783,СВЦЭМ!$A$40:$A$783,$A388,СВЦЭМ!$B$40:$B$783,O$366)+'СЕТ СН'!$F$16</f>
        <v>0</v>
      </c>
      <c r="P388" s="36">
        <f ca="1">SUMIFS(СВЦЭМ!$G$40:$G$783,СВЦЭМ!$A$40:$A$783,$A388,СВЦЭМ!$B$40:$B$783,P$366)+'СЕТ СН'!$F$16</f>
        <v>0</v>
      </c>
      <c r="Q388" s="36">
        <f ca="1">SUMIFS(СВЦЭМ!$G$40:$G$783,СВЦЭМ!$A$40:$A$783,$A388,СВЦЭМ!$B$40:$B$783,Q$366)+'СЕТ СН'!$F$16</f>
        <v>0</v>
      </c>
      <c r="R388" s="36">
        <f ca="1">SUMIFS(СВЦЭМ!$G$40:$G$783,СВЦЭМ!$A$40:$A$783,$A388,СВЦЭМ!$B$40:$B$783,R$366)+'СЕТ СН'!$F$16</f>
        <v>0</v>
      </c>
      <c r="S388" s="36">
        <f ca="1">SUMIFS(СВЦЭМ!$G$40:$G$783,СВЦЭМ!$A$40:$A$783,$A388,СВЦЭМ!$B$40:$B$783,S$366)+'СЕТ СН'!$F$16</f>
        <v>0</v>
      </c>
      <c r="T388" s="36">
        <f ca="1">SUMIFS(СВЦЭМ!$G$40:$G$783,СВЦЭМ!$A$40:$A$783,$A388,СВЦЭМ!$B$40:$B$783,T$366)+'СЕТ СН'!$F$16</f>
        <v>0</v>
      </c>
      <c r="U388" s="36">
        <f ca="1">SUMIFS(СВЦЭМ!$G$40:$G$783,СВЦЭМ!$A$40:$A$783,$A388,СВЦЭМ!$B$40:$B$783,U$366)+'СЕТ СН'!$F$16</f>
        <v>0</v>
      </c>
      <c r="V388" s="36">
        <f ca="1">SUMIFS(СВЦЭМ!$G$40:$G$783,СВЦЭМ!$A$40:$A$783,$A388,СВЦЭМ!$B$40:$B$783,V$366)+'СЕТ СН'!$F$16</f>
        <v>0</v>
      </c>
      <c r="W388" s="36">
        <f ca="1">SUMIFS(СВЦЭМ!$G$40:$G$783,СВЦЭМ!$A$40:$A$783,$A388,СВЦЭМ!$B$40:$B$783,W$366)+'СЕТ СН'!$F$16</f>
        <v>0</v>
      </c>
      <c r="X388" s="36">
        <f ca="1">SUMIFS(СВЦЭМ!$G$40:$G$783,СВЦЭМ!$A$40:$A$783,$A388,СВЦЭМ!$B$40:$B$783,X$366)+'СЕТ СН'!$F$16</f>
        <v>0</v>
      </c>
      <c r="Y388" s="36">
        <f ca="1">SUMIFS(СВЦЭМ!$G$40:$G$783,СВЦЭМ!$A$40:$A$783,$A388,СВЦЭМ!$B$40:$B$783,Y$366)+'СЕТ СН'!$F$16</f>
        <v>0</v>
      </c>
    </row>
    <row r="389" spans="1:26" ht="15.75" hidden="1" x14ac:dyDescent="0.2">
      <c r="A389" s="35">
        <f t="shared" si="10"/>
        <v>44309</v>
      </c>
      <c r="B389" s="36">
        <f ca="1">SUMIFS(СВЦЭМ!$G$40:$G$783,СВЦЭМ!$A$40:$A$783,$A389,СВЦЭМ!$B$40:$B$783,B$366)+'СЕТ СН'!$F$16</f>
        <v>0</v>
      </c>
      <c r="C389" s="36">
        <f ca="1">SUMIFS(СВЦЭМ!$G$40:$G$783,СВЦЭМ!$A$40:$A$783,$A389,СВЦЭМ!$B$40:$B$783,C$366)+'СЕТ СН'!$F$16</f>
        <v>0</v>
      </c>
      <c r="D389" s="36">
        <f ca="1">SUMIFS(СВЦЭМ!$G$40:$G$783,СВЦЭМ!$A$40:$A$783,$A389,СВЦЭМ!$B$40:$B$783,D$366)+'СЕТ СН'!$F$16</f>
        <v>0</v>
      </c>
      <c r="E389" s="36">
        <f ca="1">SUMIFS(СВЦЭМ!$G$40:$G$783,СВЦЭМ!$A$40:$A$783,$A389,СВЦЭМ!$B$40:$B$783,E$366)+'СЕТ СН'!$F$16</f>
        <v>0</v>
      </c>
      <c r="F389" s="36">
        <f ca="1">SUMIFS(СВЦЭМ!$G$40:$G$783,СВЦЭМ!$A$40:$A$783,$A389,СВЦЭМ!$B$40:$B$783,F$366)+'СЕТ СН'!$F$16</f>
        <v>0</v>
      </c>
      <c r="G389" s="36">
        <f ca="1">SUMIFS(СВЦЭМ!$G$40:$G$783,СВЦЭМ!$A$40:$A$783,$A389,СВЦЭМ!$B$40:$B$783,G$366)+'СЕТ СН'!$F$16</f>
        <v>0</v>
      </c>
      <c r="H389" s="36">
        <f ca="1">SUMIFS(СВЦЭМ!$G$40:$G$783,СВЦЭМ!$A$40:$A$783,$A389,СВЦЭМ!$B$40:$B$783,H$366)+'СЕТ СН'!$F$16</f>
        <v>0</v>
      </c>
      <c r="I389" s="36">
        <f ca="1">SUMIFS(СВЦЭМ!$G$40:$G$783,СВЦЭМ!$A$40:$A$783,$A389,СВЦЭМ!$B$40:$B$783,I$366)+'СЕТ СН'!$F$16</f>
        <v>0</v>
      </c>
      <c r="J389" s="36">
        <f ca="1">SUMIFS(СВЦЭМ!$G$40:$G$783,СВЦЭМ!$A$40:$A$783,$A389,СВЦЭМ!$B$40:$B$783,J$366)+'СЕТ СН'!$F$16</f>
        <v>0</v>
      </c>
      <c r="K389" s="36">
        <f ca="1">SUMIFS(СВЦЭМ!$G$40:$G$783,СВЦЭМ!$A$40:$A$783,$A389,СВЦЭМ!$B$40:$B$783,K$366)+'СЕТ СН'!$F$16</f>
        <v>0</v>
      </c>
      <c r="L389" s="36">
        <f ca="1">SUMIFS(СВЦЭМ!$G$40:$G$783,СВЦЭМ!$A$40:$A$783,$A389,СВЦЭМ!$B$40:$B$783,L$366)+'СЕТ СН'!$F$16</f>
        <v>0</v>
      </c>
      <c r="M389" s="36">
        <f ca="1">SUMIFS(СВЦЭМ!$G$40:$G$783,СВЦЭМ!$A$40:$A$783,$A389,СВЦЭМ!$B$40:$B$783,M$366)+'СЕТ СН'!$F$16</f>
        <v>0</v>
      </c>
      <c r="N389" s="36">
        <f ca="1">SUMIFS(СВЦЭМ!$G$40:$G$783,СВЦЭМ!$A$40:$A$783,$A389,СВЦЭМ!$B$40:$B$783,N$366)+'СЕТ СН'!$F$16</f>
        <v>0</v>
      </c>
      <c r="O389" s="36">
        <f ca="1">SUMIFS(СВЦЭМ!$G$40:$G$783,СВЦЭМ!$A$40:$A$783,$A389,СВЦЭМ!$B$40:$B$783,O$366)+'СЕТ СН'!$F$16</f>
        <v>0</v>
      </c>
      <c r="P389" s="36">
        <f ca="1">SUMIFS(СВЦЭМ!$G$40:$G$783,СВЦЭМ!$A$40:$A$783,$A389,СВЦЭМ!$B$40:$B$783,P$366)+'СЕТ СН'!$F$16</f>
        <v>0</v>
      </c>
      <c r="Q389" s="36">
        <f ca="1">SUMIFS(СВЦЭМ!$G$40:$G$783,СВЦЭМ!$A$40:$A$783,$A389,СВЦЭМ!$B$40:$B$783,Q$366)+'СЕТ СН'!$F$16</f>
        <v>0</v>
      </c>
      <c r="R389" s="36">
        <f ca="1">SUMIFS(СВЦЭМ!$G$40:$G$783,СВЦЭМ!$A$40:$A$783,$A389,СВЦЭМ!$B$40:$B$783,R$366)+'СЕТ СН'!$F$16</f>
        <v>0</v>
      </c>
      <c r="S389" s="36">
        <f ca="1">SUMIFS(СВЦЭМ!$G$40:$G$783,СВЦЭМ!$A$40:$A$783,$A389,СВЦЭМ!$B$40:$B$783,S$366)+'СЕТ СН'!$F$16</f>
        <v>0</v>
      </c>
      <c r="T389" s="36">
        <f ca="1">SUMIFS(СВЦЭМ!$G$40:$G$783,СВЦЭМ!$A$40:$A$783,$A389,СВЦЭМ!$B$40:$B$783,T$366)+'СЕТ СН'!$F$16</f>
        <v>0</v>
      </c>
      <c r="U389" s="36">
        <f ca="1">SUMIFS(СВЦЭМ!$G$40:$G$783,СВЦЭМ!$A$40:$A$783,$A389,СВЦЭМ!$B$40:$B$783,U$366)+'СЕТ СН'!$F$16</f>
        <v>0</v>
      </c>
      <c r="V389" s="36">
        <f ca="1">SUMIFS(СВЦЭМ!$G$40:$G$783,СВЦЭМ!$A$40:$A$783,$A389,СВЦЭМ!$B$40:$B$783,V$366)+'СЕТ СН'!$F$16</f>
        <v>0</v>
      </c>
      <c r="W389" s="36">
        <f ca="1">SUMIFS(СВЦЭМ!$G$40:$G$783,СВЦЭМ!$A$40:$A$783,$A389,СВЦЭМ!$B$40:$B$783,W$366)+'СЕТ СН'!$F$16</f>
        <v>0</v>
      </c>
      <c r="X389" s="36">
        <f ca="1">SUMIFS(СВЦЭМ!$G$40:$G$783,СВЦЭМ!$A$40:$A$783,$A389,СВЦЭМ!$B$40:$B$783,X$366)+'СЕТ СН'!$F$16</f>
        <v>0</v>
      </c>
      <c r="Y389" s="36">
        <f ca="1">SUMIFS(СВЦЭМ!$G$40:$G$783,СВЦЭМ!$A$40:$A$783,$A389,СВЦЭМ!$B$40:$B$783,Y$366)+'СЕТ СН'!$F$16</f>
        <v>0</v>
      </c>
    </row>
    <row r="390" spans="1:26" ht="15.75" hidden="1" x14ac:dyDescent="0.2">
      <c r="A390" s="35">
        <f t="shared" si="10"/>
        <v>44310</v>
      </c>
      <c r="B390" s="36">
        <f ca="1">SUMIFS(СВЦЭМ!$G$40:$G$783,СВЦЭМ!$A$40:$A$783,$A390,СВЦЭМ!$B$40:$B$783,B$366)+'СЕТ СН'!$F$16</f>
        <v>0</v>
      </c>
      <c r="C390" s="36">
        <f ca="1">SUMIFS(СВЦЭМ!$G$40:$G$783,СВЦЭМ!$A$40:$A$783,$A390,СВЦЭМ!$B$40:$B$783,C$366)+'СЕТ СН'!$F$16</f>
        <v>0</v>
      </c>
      <c r="D390" s="36">
        <f ca="1">SUMIFS(СВЦЭМ!$G$40:$G$783,СВЦЭМ!$A$40:$A$783,$A390,СВЦЭМ!$B$40:$B$783,D$366)+'СЕТ СН'!$F$16</f>
        <v>0</v>
      </c>
      <c r="E390" s="36">
        <f ca="1">SUMIFS(СВЦЭМ!$G$40:$G$783,СВЦЭМ!$A$40:$A$783,$A390,СВЦЭМ!$B$40:$B$783,E$366)+'СЕТ СН'!$F$16</f>
        <v>0</v>
      </c>
      <c r="F390" s="36">
        <f ca="1">SUMIFS(СВЦЭМ!$G$40:$G$783,СВЦЭМ!$A$40:$A$783,$A390,СВЦЭМ!$B$40:$B$783,F$366)+'СЕТ СН'!$F$16</f>
        <v>0</v>
      </c>
      <c r="G390" s="36">
        <f ca="1">SUMIFS(СВЦЭМ!$G$40:$G$783,СВЦЭМ!$A$40:$A$783,$A390,СВЦЭМ!$B$40:$B$783,G$366)+'СЕТ СН'!$F$16</f>
        <v>0</v>
      </c>
      <c r="H390" s="36">
        <f ca="1">SUMIFS(СВЦЭМ!$G$40:$G$783,СВЦЭМ!$A$40:$A$783,$A390,СВЦЭМ!$B$40:$B$783,H$366)+'СЕТ СН'!$F$16</f>
        <v>0</v>
      </c>
      <c r="I390" s="36">
        <f ca="1">SUMIFS(СВЦЭМ!$G$40:$G$783,СВЦЭМ!$A$40:$A$783,$A390,СВЦЭМ!$B$40:$B$783,I$366)+'СЕТ СН'!$F$16</f>
        <v>0</v>
      </c>
      <c r="J390" s="36">
        <f ca="1">SUMIFS(СВЦЭМ!$G$40:$G$783,СВЦЭМ!$A$40:$A$783,$A390,СВЦЭМ!$B$40:$B$783,J$366)+'СЕТ СН'!$F$16</f>
        <v>0</v>
      </c>
      <c r="K390" s="36">
        <f ca="1">SUMIFS(СВЦЭМ!$G$40:$G$783,СВЦЭМ!$A$40:$A$783,$A390,СВЦЭМ!$B$40:$B$783,K$366)+'СЕТ СН'!$F$16</f>
        <v>0</v>
      </c>
      <c r="L390" s="36">
        <f ca="1">SUMIFS(СВЦЭМ!$G$40:$G$783,СВЦЭМ!$A$40:$A$783,$A390,СВЦЭМ!$B$40:$B$783,L$366)+'СЕТ СН'!$F$16</f>
        <v>0</v>
      </c>
      <c r="M390" s="36">
        <f ca="1">SUMIFS(СВЦЭМ!$G$40:$G$783,СВЦЭМ!$A$40:$A$783,$A390,СВЦЭМ!$B$40:$B$783,M$366)+'СЕТ СН'!$F$16</f>
        <v>0</v>
      </c>
      <c r="N390" s="36">
        <f ca="1">SUMIFS(СВЦЭМ!$G$40:$G$783,СВЦЭМ!$A$40:$A$783,$A390,СВЦЭМ!$B$40:$B$783,N$366)+'СЕТ СН'!$F$16</f>
        <v>0</v>
      </c>
      <c r="O390" s="36">
        <f ca="1">SUMIFS(СВЦЭМ!$G$40:$G$783,СВЦЭМ!$A$40:$A$783,$A390,СВЦЭМ!$B$40:$B$783,O$366)+'СЕТ СН'!$F$16</f>
        <v>0</v>
      </c>
      <c r="P390" s="36">
        <f ca="1">SUMIFS(СВЦЭМ!$G$40:$G$783,СВЦЭМ!$A$40:$A$783,$A390,СВЦЭМ!$B$40:$B$783,P$366)+'СЕТ СН'!$F$16</f>
        <v>0</v>
      </c>
      <c r="Q390" s="36">
        <f ca="1">SUMIFS(СВЦЭМ!$G$40:$G$783,СВЦЭМ!$A$40:$A$783,$A390,СВЦЭМ!$B$40:$B$783,Q$366)+'СЕТ СН'!$F$16</f>
        <v>0</v>
      </c>
      <c r="R390" s="36">
        <f ca="1">SUMIFS(СВЦЭМ!$G$40:$G$783,СВЦЭМ!$A$40:$A$783,$A390,СВЦЭМ!$B$40:$B$783,R$366)+'СЕТ СН'!$F$16</f>
        <v>0</v>
      </c>
      <c r="S390" s="36">
        <f ca="1">SUMIFS(СВЦЭМ!$G$40:$G$783,СВЦЭМ!$A$40:$A$783,$A390,СВЦЭМ!$B$40:$B$783,S$366)+'СЕТ СН'!$F$16</f>
        <v>0</v>
      </c>
      <c r="T390" s="36">
        <f ca="1">SUMIFS(СВЦЭМ!$G$40:$G$783,СВЦЭМ!$A$40:$A$783,$A390,СВЦЭМ!$B$40:$B$783,T$366)+'СЕТ СН'!$F$16</f>
        <v>0</v>
      </c>
      <c r="U390" s="36">
        <f ca="1">SUMIFS(СВЦЭМ!$G$40:$G$783,СВЦЭМ!$A$40:$A$783,$A390,СВЦЭМ!$B$40:$B$783,U$366)+'СЕТ СН'!$F$16</f>
        <v>0</v>
      </c>
      <c r="V390" s="36">
        <f ca="1">SUMIFS(СВЦЭМ!$G$40:$G$783,СВЦЭМ!$A$40:$A$783,$A390,СВЦЭМ!$B$40:$B$783,V$366)+'СЕТ СН'!$F$16</f>
        <v>0</v>
      </c>
      <c r="W390" s="36">
        <f ca="1">SUMIFS(СВЦЭМ!$G$40:$G$783,СВЦЭМ!$A$40:$A$783,$A390,СВЦЭМ!$B$40:$B$783,W$366)+'СЕТ СН'!$F$16</f>
        <v>0</v>
      </c>
      <c r="X390" s="36">
        <f ca="1">SUMIFS(СВЦЭМ!$G$40:$G$783,СВЦЭМ!$A$40:$A$783,$A390,СВЦЭМ!$B$40:$B$783,X$366)+'СЕТ СН'!$F$16</f>
        <v>0</v>
      </c>
      <c r="Y390" s="36">
        <f ca="1">SUMIFS(СВЦЭМ!$G$40:$G$783,СВЦЭМ!$A$40:$A$783,$A390,СВЦЭМ!$B$40:$B$783,Y$366)+'СЕТ СН'!$F$16</f>
        <v>0</v>
      </c>
    </row>
    <row r="391" spans="1:26" ht="15.75" hidden="1" x14ac:dyDescent="0.2">
      <c r="A391" s="35">
        <f t="shared" si="10"/>
        <v>44311</v>
      </c>
      <c r="B391" s="36">
        <f ca="1">SUMIFS(СВЦЭМ!$G$40:$G$783,СВЦЭМ!$A$40:$A$783,$A391,СВЦЭМ!$B$40:$B$783,B$366)+'СЕТ СН'!$F$16</f>
        <v>0</v>
      </c>
      <c r="C391" s="36">
        <f ca="1">SUMIFS(СВЦЭМ!$G$40:$G$783,СВЦЭМ!$A$40:$A$783,$A391,СВЦЭМ!$B$40:$B$783,C$366)+'СЕТ СН'!$F$16</f>
        <v>0</v>
      </c>
      <c r="D391" s="36">
        <f ca="1">SUMIFS(СВЦЭМ!$G$40:$G$783,СВЦЭМ!$A$40:$A$783,$A391,СВЦЭМ!$B$40:$B$783,D$366)+'СЕТ СН'!$F$16</f>
        <v>0</v>
      </c>
      <c r="E391" s="36">
        <f ca="1">SUMIFS(СВЦЭМ!$G$40:$G$783,СВЦЭМ!$A$40:$A$783,$A391,СВЦЭМ!$B$40:$B$783,E$366)+'СЕТ СН'!$F$16</f>
        <v>0</v>
      </c>
      <c r="F391" s="36">
        <f ca="1">SUMIFS(СВЦЭМ!$G$40:$G$783,СВЦЭМ!$A$40:$A$783,$A391,СВЦЭМ!$B$40:$B$783,F$366)+'СЕТ СН'!$F$16</f>
        <v>0</v>
      </c>
      <c r="G391" s="36">
        <f ca="1">SUMIFS(СВЦЭМ!$G$40:$G$783,СВЦЭМ!$A$40:$A$783,$A391,СВЦЭМ!$B$40:$B$783,G$366)+'СЕТ СН'!$F$16</f>
        <v>0</v>
      </c>
      <c r="H391" s="36">
        <f ca="1">SUMIFS(СВЦЭМ!$G$40:$G$783,СВЦЭМ!$A$40:$A$783,$A391,СВЦЭМ!$B$40:$B$783,H$366)+'СЕТ СН'!$F$16</f>
        <v>0</v>
      </c>
      <c r="I391" s="36">
        <f ca="1">SUMIFS(СВЦЭМ!$G$40:$G$783,СВЦЭМ!$A$40:$A$783,$A391,СВЦЭМ!$B$40:$B$783,I$366)+'СЕТ СН'!$F$16</f>
        <v>0</v>
      </c>
      <c r="J391" s="36">
        <f ca="1">SUMIFS(СВЦЭМ!$G$40:$G$783,СВЦЭМ!$A$40:$A$783,$A391,СВЦЭМ!$B$40:$B$783,J$366)+'СЕТ СН'!$F$16</f>
        <v>0</v>
      </c>
      <c r="K391" s="36">
        <f ca="1">SUMIFS(СВЦЭМ!$G$40:$G$783,СВЦЭМ!$A$40:$A$783,$A391,СВЦЭМ!$B$40:$B$783,K$366)+'СЕТ СН'!$F$16</f>
        <v>0</v>
      </c>
      <c r="L391" s="36">
        <f ca="1">SUMIFS(СВЦЭМ!$G$40:$G$783,СВЦЭМ!$A$40:$A$783,$A391,СВЦЭМ!$B$40:$B$783,L$366)+'СЕТ СН'!$F$16</f>
        <v>0</v>
      </c>
      <c r="M391" s="36">
        <f ca="1">SUMIFS(СВЦЭМ!$G$40:$G$783,СВЦЭМ!$A$40:$A$783,$A391,СВЦЭМ!$B$40:$B$783,M$366)+'СЕТ СН'!$F$16</f>
        <v>0</v>
      </c>
      <c r="N391" s="36">
        <f ca="1">SUMIFS(СВЦЭМ!$G$40:$G$783,СВЦЭМ!$A$40:$A$783,$A391,СВЦЭМ!$B$40:$B$783,N$366)+'СЕТ СН'!$F$16</f>
        <v>0</v>
      </c>
      <c r="O391" s="36">
        <f ca="1">SUMIFS(СВЦЭМ!$G$40:$G$783,СВЦЭМ!$A$40:$A$783,$A391,СВЦЭМ!$B$40:$B$783,O$366)+'СЕТ СН'!$F$16</f>
        <v>0</v>
      </c>
      <c r="P391" s="36">
        <f ca="1">SUMIFS(СВЦЭМ!$G$40:$G$783,СВЦЭМ!$A$40:$A$783,$A391,СВЦЭМ!$B$40:$B$783,P$366)+'СЕТ СН'!$F$16</f>
        <v>0</v>
      </c>
      <c r="Q391" s="36">
        <f ca="1">SUMIFS(СВЦЭМ!$G$40:$G$783,СВЦЭМ!$A$40:$A$783,$A391,СВЦЭМ!$B$40:$B$783,Q$366)+'СЕТ СН'!$F$16</f>
        <v>0</v>
      </c>
      <c r="R391" s="36">
        <f ca="1">SUMIFS(СВЦЭМ!$G$40:$G$783,СВЦЭМ!$A$40:$A$783,$A391,СВЦЭМ!$B$40:$B$783,R$366)+'СЕТ СН'!$F$16</f>
        <v>0</v>
      </c>
      <c r="S391" s="36">
        <f ca="1">SUMIFS(СВЦЭМ!$G$40:$G$783,СВЦЭМ!$A$40:$A$783,$A391,СВЦЭМ!$B$40:$B$783,S$366)+'СЕТ СН'!$F$16</f>
        <v>0</v>
      </c>
      <c r="T391" s="36">
        <f ca="1">SUMIFS(СВЦЭМ!$G$40:$G$783,СВЦЭМ!$A$40:$A$783,$A391,СВЦЭМ!$B$40:$B$783,T$366)+'СЕТ СН'!$F$16</f>
        <v>0</v>
      </c>
      <c r="U391" s="36">
        <f ca="1">SUMIFS(СВЦЭМ!$G$40:$G$783,СВЦЭМ!$A$40:$A$783,$A391,СВЦЭМ!$B$40:$B$783,U$366)+'СЕТ СН'!$F$16</f>
        <v>0</v>
      </c>
      <c r="V391" s="36">
        <f ca="1">SUMIFS(СВЦЭМ!$G$40:$G$783,СВЦЭМ!$A$40:$A$783,$A391,СВЦЭМ!$B$40:$B$783,V$366)+'СЕТ СН'!$F$16</f>
        <v>0</v>
      </c>
      <c r="W391" s="36">
        <f ca="1">SUMIFS(СВЦЭМ!$G$40:$G$783,СВЦЭМ!$A$40:$A$783,$A391,СВЦЭМ!$B$40:$B$783,W$366)+'СЕТ СН'!$F$16</f>
        <v>0</v>
      </c>
      <c r="X391" s="36">
        <f ca="1">SUMIFS(СВЦЭМ!$G$40:$G$783,СВЦЭМ!$A$40:$A$783,$A391,СВЦЭМ!$B$40:$B$783,X$366)+'СЕТ СН'!$F$16</f>
        <v>0</v>
      </c>
      <c r="Y391" s="36">
        <f ca="1">SUMIFS(СВЦЭМ!$G$40:$G$783,СВЦЭМ!$A$40:$A$783,$A391,СВЦЭМ!$B$40:$B$783,Y$366)+'СЕТ СН'!$F$16</f>
        <v>0</v>
      </c>
    </row>
    <row r="392" spans="1:26" ht="15.75" hidden="1" x14ac:dyDescent="0.2">
      <c r="A392" s="35">
        <f t="shared" si="10"/>
        <v>44312</v>
      </c>
      <c r="B392" s="36">
        <f ca="1">SUMIFS(СВЦЭМ!$G$40:$G$783,СВЦЭМ!$A$40:$A$783,$A392,СВЦЭМ!$B$40:$B$783,B$366)+'СЕТ СН'!$F$16</f>
        <v>0</v>
      </c>
      <c r="C392" s="36">
        <f ca="1">SUMIFS(СВЦЭМ!$G$40:$G$783,СВЦЭМ!$A$40:$A$783,$A392,СВЦЭМ!$B$40:$B$783,C$366)+'СЕТ СН'!$F$16</f>
        <v>0</v>
      </c>
      <c r="D392" s="36">
        <f ca="1">SUMIFS(СВЦЭМ!$G$40:$G$783,СВЦЭМ!$A$40:$A$783,$A392,СВЦЭМ!$B$40:$B$783,D$366)+'СЕТ СН'!$F$16</f>
        <v>0</v>
      </c>
      <c r="E392" s="36">
        <f ca="1">SUMIFS(СВЦЭМ!$G$40:$G$783,СВЦЭМ!$A$40:$A$783,$A392,СВЦЭМ!$B$40:$B$783,E$366)+'СЕТ СН'!$F$16</f>
        <v>0</v>
      </c>
      <c r="F392" s="36">
        <f ca="1">SUMIFS(СВЦЭМ!$G$40:$G$783,СВЦЭМ!$A$40:$A$783,$A392,СВЦЭМ!$B$40:$B$783,F$366)+'СЕТ СН'!$F$16</f>
        <v>0</v>
      </c>
      <c r="G392" s="36">
        <f ca="1">SUMIFS(СВЦЭМ!$G$40:$G$783,СВЦЭМ!$A$40:$A$783,$A392,СВЦЭМ!$B$40:$B$783,G$366)+'СЕТ СН'!$F$16</f>
        <v>0</v>
      </c>
      <c r="H392" s="36">
        <f ca="1">SUMIFS(СВЦЭМ!$G$40:$G$783,СВЦЭМ!$A$40:$A$783,$A392,СВЦЭМ!$B$40:$B$783,H$366)+'СЕТ СН'!$F$16</f>
        <v>0</v>
      </c>
      <c r="I392" s="36">
        <f ca="1">SUMIFS(СВЦЭМ!$G$40:$G$783,СВЦЭМ!$A$40:$A$783,$A392,СВЦЭМ!$B$40:$B$783,I$366)+'СЕТ СН'!$F$16</f>
        <v>0</v>
      </c>
      <c r="J392" s="36">
        <f ca="1">SUMIFS(СВЦЭМ!$G$40:$G$783,СВЦЭМ!$A$40:$A$783,$A392,СВЦЭМ!$B$40:$B$783,J$366)+'СЕТ СН'!$F$16</f>
        <v>0</v>
      </c>
      <c r="K392" s="36">
        <f ca="1">SUMIFS(СВЦЭМ!$G$40:$G$783,СВЦЭМ!$A$40:$A$783,$A392,СВЦЭМ!$B$40:$B$783,K$366)+'СЕТ СН'!$F$16</f>
        <v>0</v>
      </c>
      <c r="L392" s="36">
        <f ca="1">SUMIFS(СВЦЭМ!$G$40:$G$783,СВЦЭМ!$A$40:$A$783,$A392,СВЦЭМ!$B$40:$B$783,L$366)+'СЕТ СН'!$F$16</f>
        <v>0</v>
      </c>
      <c r="M392" s="36">
        <f ca="1">SUMIFS(СВЦЭМ!$G$40:$G$783,СВЦЭМ!$A$40:$A$783,$A392,СВЦЭМ!$B$40:$B$783,M$366)+'СЕТ СН'!$F$16</f>
        <v>0</v>
      </c>
      <c r="N392" s="36">
        <f ca="1">SUMIFS(СВЦЭМ!$G$40:$G$783,СВЦЭМ!$A$40:$A$783,$A392,СВЦЭМ!$B$40:$B$783,N$366)+'СЕТ СН'!$F$16</f>
        <v>0</v>
      </c>
      <c r="O392" s="36">
        <f ca="1">SUMIFS(СВЦЭМ!$G$40:$G$783,СВЦЭМ!$A$40:$A$783,$A392,СВЦЭМ!$B$40:$B$783,O$366)+'СЕТ СН'!$F$16</f>
        <v>0</v>
      </c>
      <c r="P392" s="36">
        <f ca="1">SUMIFS(СВЦЭМ!$G$40:$G$783,СВЦЭМ!$A$40:$A$783,$A392,СВЦЭМ!$B$40:$B$783,P$366)+'СЕТ СН'!$F$16</f>
        <v>0</v>
      </c>
      <c r="Q392" s="36">
        <f ca="1">SUMIFS(СВЦЭМ!$G$40:$G$783,СВЦЭМ!$A$40:$A$783,$A392,СВЦЭМ!$B$40:$B$783,Q$366)+'СЕТ СН'!$F$16</f>
        <v>0</v>
      </c>
      <c r="R392" s="36">
        <f ca="1">SUMIFS(СВЦЭМ!$G$40:$G$783,СВЦЭМ!$A$40:$A$783,$A392,СВЦЭМ!$B$40:$B$783,R$366)+'СЕТ СН'!$F$16</f>
        <v>0</v>
      </c>
      <c r="S392" s="36">
        <f ca="1">SUMIFS(СВЦЭМ!$G$40:$G$783,СВЦЭМ!$A$40:$A$783,$A392,СВЦЭМ!$B$40:$B$783,S$366)+'СЕТ СН'!$F$16</f>
        <v>0</v>
      </c>
      <c r="T392" s="36">
        <f ca="1">SUMIFS(СВЦЭМ!$G$40:$G$783,СВЦЭМ!$A$40:$A$783,$A392,СВЦЭМ!$B$40:$B$783,T$366)+'СЕТ СН'!$F$16</f>
        <v>0</v>
      </c>
      <c r="U392" s="36">
        <f ca="1">SUMIFS(СВЦЭМ!$G$40:$G$783,СВЦЭМ!$A$40:$A$783,$A392,СВЦЭМ!$B$40:$B$783,U$366)+'СЕТ СН'!$F$16</f>
        <v>0</v>
      </c>
      <c r="V392" s="36">
        <f ca="1">SUMIFS(СВЦЭМ!$G$40:$G$783,СВЦЭМ!$A$40:$A$783,$A392,СВЦЭМ!$B$40:$B$783,V$366)+'СЕТ СН'!$F$16</f>
        <v>0</v>
      </c>
      <c r="W392" s="36">
        <f ca="1">SUMIFS(СВЦЭМ!$G$40:$G$783,СВЦЭМ!$A$40:$A$783,$A392,СВЦЭМ!$B$40:$B$783,W$366)+'СЕТ СН'!$F$16</f>
        <v>0</v>
      </c>
      <c r="X392" s="36">
        <f ca="1">SUMIFS(СВЦЭМ!$G$40:$G$783,СВЦЭМ!$A$40:$A$783,$A392,СВЦЭМ!$B$40:$B$783,X$366)+'СЕТ СН'!$F$16</f>
        <v>0</v>
      </c>
      <c r="Y392" s="36">
        <f ca="1">SUMIFS(СВЦЭМ!$G$40:$G$783,СВЦЭМ!$A$40:$A$783,$A392,СВЦЭМ!$B$40:$B$783,Y$366)+'СЕТ СН'!$F$16</f>
        <v>0</v>
      </c>
    </row>
    <row r="393" spans="1:26" ht="15.75" hidden="1" x14ac:dyDescent="0.2">
      <c r="A393" s="35">
        <f t="shared" si="10"/>
        <v>44313</v>
      </c>
      <c r="B393" s="36">
        <f ca="1">SUMIFS(СВЦЭМ!$G$40:$G$783,СВЦЭМ!$A$40:$A$783,$A393,СВЦЭМ!$B$40:$B$783,B$366)+'СЕТ СН'!$F$16</f>
        <v>0</v>
      </c>
      <c r="C393" s="36">
        <f ca="1">SUMIFS(СВЦЭМ!$G$40:$G$783,СВЦЭМ!$A$40:$A$783,$A393,СВЦЭМ!$B$40:$B$783,C$366)+'СЕТ СН'!$F$16</f>
        <v>0</v>
      </c>
      <c r="D393" s="36">
        <f ca="1">SUMIFS(СВЦЭМ!$G$40:$G$783,СВЦЭМ!$A$40:$A$783,$A393,СВЦЭМ!$B$40:$B$783,D$366)+'СЕТ СН'!$F$16</f>
        <v>0</v>
      </c>
      <c r="E393" s="36">
        <f ca="1">SUMIFS(СВЦЭМ!$G$40:$G$783,СВЦЭМ!$A$40:$A$783,$A393,СВЦЭМ!$B$40:$B$783,E$366)+'СЕТ СН'!$F$16</f>
        <v>0</v>
      </c>
      <c r="F393" s="36">
        <f ca="1">SUMIFS(СВЦЭМ!$G$40:$G$783,СВЦЭМ!$A$40:$A$783,$A393,СВЦЭМ!$B$40:$B$783,F$366)+'СЕТ СН'!$F$16</f>
        <v>0</v>
      </c>
      <c r="G393" s="36">
        <f ca="1">SUMIFS(СВЦЭМ!$G$40:$G$783,СВЦЭМ!$A$40:$A$783,$A393,СВЦЭМ!$B$40:$B$783,G$366)+'СЕТ СН'!$F$16</f>
        <v>0</v>
      </c>
      <c r="H393" s="36">
        <f ca="1">SUMIFS(СВЦЭМ!$G$40:$G$783,СВЦЭМ!$A$40:$A$783,$A393,СВЦЭМ!$B$40:$B$783,H$366)+'СЕТ СН'!$F$16</f>
        <v>0</v>
      </c>
      <c r="I393" s="36">
        <f ca="1">SUMIFS(СВЦЭМ!$G$40:$G$783,СВЦЭМ!$A$40:$A$783,$A393,СВЦЭМ!$B$40:$B$783,I$366)+'СЕТ СН'!$F$16</f>
        <v>0</v>
      </c>
      <c r="J393" s="36">
        <f ca="1">SUMIFS(СВЦЭМ!$G$40:$G$783,СВЦЭМ!$A$40:$A$783,$A393,СВЦЭМ!$B$40:$B$783,J$366)+'СЕТ СН'!$F$16</f>
        <v>0</v>
      </c>
      <c r="K393" s="36">
        <f ca="1">SUMIFS(СВЦЭМ!$G$40:$G$783,СВЦЭМ!$A$40:$A$783,$A393,СВЦЭМ!$B$40:$B$783,K$366)+'СЕТ СН'!$F$16</f>
        <v>0</v>
      </c>
      <c r="L393" s="36">
        <f ca="1">SUMIFS(СВЦЭМ!$G$40:$G$783,СВЦЭМ!$A$40:$A$783,$A393,СВЦЭМ!$B$40:$B$783,L$366)+'СЕТ СН'!$F$16</f>
        <v>0</v>
      </c>
      <c r="M393" s="36">
        <f ca="1">SUMIFS(СВЦЭМ!$G$40:$G$783,СВЦЭМ!$A$40:$A$783,$A393,СВЦЭМ!$B$40:$B$783,M$366)+'СЕТ СН'!$F$16</f>
        <v>0</v>
      </c>
      <c r="N393" s="36">
        <f ca="1">SUMIFS(СВЦЭМ!$G$40:$G$783,СВЦЭМ!$A$40:$A$783,$A393,СВЦЭМ!$B$40:$B$783,N$366)+'СЕТ СН'!$F$16</f>
        <v>0</v>
      </c>
      <c r="O393" s="36">
        <f ca="1">SUMIFS(СВЦЭМ!$G$40:$G$783,СВЦЭМ!$A$40:$A$783,$A393,СВЦЭМ!$B$40:$B$783,O$366)+'СЕТ СН'!$F$16</f>
        <v>0</v>
      </c>
      <c r="P393" s="36">
        <f ca="1">SUMIFS(СВЦЭМ!$G$40:$G$783,СВЦЭМ!$A$40:$A$783,$A393,СВЦЭМ!$B$40:$B$783,P$366)+'СЕТ СН'!$F$16</f>
        <v>0</v>
      </c>
      <c r="Q393" s="36">
        <f ca="1">SUMIFS(СВЦЭМ!$G$40:$G$783,СВЦЭМ!$A$40:$A$783,$A393,СВЦЭМ!$B$40:$B$783,Q$366)+'СЕТ СН'!$F$16</f>
        <v>0</v>
      </c>
      <c r="R393" s="36">
        <f ca="1">SUMIFS(СВЦЭМ!$G$40:$G$783,СВЦЭМ!$A$40:$A$783,$A393,СВЦЭМ!$B$40:$B$783,R$366)+'СЕТ СН'!$F$16</f>
        <v>0</v>
      </c>
      <c r="S393" s="36">
        <f ca="1">SUMIFS(СВЦЭМ!$G$40:$G$783,СВЦЭМ!$A$40:$A$783,$A393,СВЦЭМ!$B$40:$B$783,S$366)+'СЕТ СН'!$F$16</f>
        <v>0</v>
      </c>
      <c r="T393" s="36">
        <f ca="1">SUMIFS(СВЦЭМ!$G$40:$G$783,СВЦЭМ!$A$40:$A$783,$A393,СВЦЭМ!$B$40:$B$783,T$366)+'СЕТ СН'!$F$16</f>
        <v>0</v>
      </c>
      <c r="U393" s="36">
        <f ca="1">SUMIFS(СВЦЭМ!$G$40:$G$783,СВЦЭМ!$A$40:$A$783,$A393,СВЦЭМ!$B$40:$B$783,U$366)+'СЕТ СН'!$F$16</f>
        <v>0</v>
      </c>
      <c r="V393" s="36">
        <f ca="1">SUMIFS(СВЦЭМ!$G$40:$G$783,СВЦЭМ!$A$40:$A$783,$A393,СВЦЭМ!$B$40:$B$783,V$366)+'СЕТ СН'!$F$16</f>
        <v>0</v>
      </c>
      <c r="W393" s="36">
        <f ca="1">SUMIFS(СВЦЭМ!$G$40:$G$783,СВЦЭМ!$A$40:$A$783,$A393,СВЦЭМ!$B$40:$B$783,W$366)+'СЕТ СН'!$F$16</f>
        <v>0</v>
      </c>
      <c r="X393" s="36">
        <f ca="1">SUMIFS(СВЦЭМ!$G$40:$G$783,СВЦЭМ!$A$40:$A$783,$A393,СВЦЭМ!$B$40:$B$783,X$366)+'СЕТ СН'!$F$16</f>
        <v>0</v>
      </c>
      <c r="Y393" s="36">
        <f ca="1">SUMIFS(СВЦЭМ!$G$40:$G$783,СВЦЭМ!$A$40:$A$783,$A393,СВЦЭМ!$B$40:$B$783,Y$366)+'СЕТ СН'!$F$16</f>
        <v>0</v>
      </c>
    </row>
    <row r="394" spans="1:26" ht="15.75" hidden="1" x14ac:dyDescent="0.2">
      <c r="A394" s="35">
        <f t="shared" si="10"/>
        <v>44314</v>
      </c>
      <c r="B394" s="36">
        <f ca="1">SUMIFS(СВЦЭМ!$G$40:$G$783,СВЦЭМ!$A$40:$A$783,$A394,СВЦЭМ!$B$40:$B$783,B$366)+'СЕТ СН'!$F$16</f>
        <v>0</v>
      </c>
      <c r="C394" s="36">
        <f ca="1">SUMIFS(СВЦЭМ!$G$40:$G$783,СВЦЭМ!$A$40:$A$783,$A394,СВЦЭМ!$B$40:$B$783,C$366)+'СЕТ СН'!$F$16</f>
        <v>0</v>
      </c>
      <c r="D394" s="36">
        <f ca="1">SUMIFS(СВЦЭМ!$G$40:$G$783,СВЦЭМ!$A$40:$A$783,$A394,СВЦЭМ!$B$40:$B$783,D$366)+'СЕТ СН'!$F$16</f>
        <v>0</v>
      </c>
      <c r="E394" s="36">
        <f ca="1">SUMIFS(СВЦЭМ!$G$40:$G$783,СВЦЭМ!$A$40:$A$783,$A394,СВЦЭМ!$B$40:$B$783,E$366)+'СЕТ СН'!$F$16</f>
        <v>0</v>
      </c>
      <c r="F394" s="36">
        <f ca="1">SUMIFS(СВЦЭМ!$G$40:$G$783,СВЦЭМ!$A$40:$A$783,$A394,СВЦЭМ!$B$40:$B$783,F$366)+'СЕТ СН'!$F$16</f>
        <v>0</v>
      </c>
      <c r="G394" s="36">
        <f ca="1">SUMIFS(СВЦЭМ!$G$40:$G$783,СВЦЭМ!$A$40:$A$783,$A394,СВЦЭМ!$B$40:$B$783,G$366)+'СЕТ СН'!$F$16</f>
        <v>0</v>
      </c>
      <c r="H394" s="36">
        <f ca="1">SUMIFS(СВЦЭМ!$G$40:$G$783,СВЦЭМ!$A$40:$A$783,$A394,СВЦЭМ!$B$40:$B$783,H$366)+'СЕТ СН'!$F$16</f>
        <v>0</v>
      </c>
      <c r="I394" s="36">
        <f ca="1">SUMIFS(СВЦЭМ!$G$40:$G$783,СВЦЭМ!$A$40:$A$783,$A394,СВЦЭМ!$B$40:$B$783,I$366)+'СЕТ СН'!$F$16</f>
        <v>0</v>
      </c>
      <c r="J394" s="36">
        <f ca="1">SUMIFS(СВЦЭМ!$G$40:$G$783,СВЦЭМ!$A$40:$A$783,$A394,СВЦЭМ!$B$40:$B$783,J$366)+'СЕТ СН'!$F$16</f>
        <v>0</v>
      </c>
      <c r="K394" s="36">
        <f ca="1">SUMIFS(СВЦЭМ!$G$40:$G$783,СВЦЭМ!$A$40:$A$783,$A394,СВЦЭМ!$B$40:$B$783,K$366)+'СЕТ СН'!$F$16</f>
        <v>0</v>
      </c>
      <c r="L394" s="36">
        <f ca="1">SUMIFS(СВЦЭМ!$G$40:$G$783,СВЦЭМ!$A$40:$A$783,$A394,СВЦЭМ!$B$40:$B$783,L$366)+'СЕТ СН'!$F$16</f>
        <v>0</v>
      </c>
      <c r="M394" s="36">
        <f ca="1">SUMIFS(СВЦЭМ!$G$40:$G$783,СВЦЭМ!$A$40:$A$783,$A394,СВЦЭМ!$B$40:$B$783,M$366)+'СЕТ СН'!$F$16</f>
        <v>0</v>
      </c>
      <c r="N394" s="36">
        <f ca="1">SUMIFS(СВЦЭМ!$G$40:$G$783,СВЦЭМ!$A$40:$A$783,$A394,СВЦЭМ!$B$40:$B$783,N$366)+'СЕТ СН'!$F$16</f>
        <v>0</v>
      </c>
      <c r="O394" s="36">
        <f ca="1">SUMIFS(СВЦЭМ!$G$40:$G$783,СВЦЭМ!$A$40:$A$783,$A394,СВЦЭМ!$B$40:$B$783,O$366)+'СЕТ СН'!$F$16</f>
        <v>0</v>
      </c>
      <c r="P394" s="36">
        <f ca="1">SUMIFS(СВЦЭМ!$G$40:$G$783,СВЦЭМ!$A$40:$A$783,$A394,СВЦЭМ!$B$40:$B$783,P$366)+'СЕТ СН'!$F$16</f>
        <v>0</v>
      </c>
      <c r="Q394" s="36">
        <f ca="1">SUMIFS(СВЦЭМ!$G$40:$G$783,СВЦЭМ!$A$40:$A$783,$A394,СВЦЭМ!$B$40:$B$783,Q$366)+'СЕТ СН'!$F$16</f>
        <v>0</v>
      </c>
      <c r="R394" s="36">
        <f ca="1">SUMIFS(СВЦЭМ!$G$40:$G$783,СВЦЭМ!$A$40:$A$783,$A394,СВЦЭМ!$B$40:$B$783,R$366)+'СЕТ СН'!$F$16</f>
        <v>0</v>
      </c>
      <c r="S394" s="36">
        <f ca="1">SUMIFS(СВЦЭМ!$G$40:$G$783,СВЦЭМ!$A$40:$A$783,$A394,СВЦЭМ!$B$40:$B$783,S$366)+'СЕТ СН'!$F$16</f>
        <v>0</v>
      </c>
      <c r="T394" s="36">
        <f ca="1">SUMIFS(СВЦЭМ!$G$40:$G$783,СВЦЭМ!$A$40:$A$783,$A394,СВЦЭМ!$B$40:$B$783,T$366)+'СЕТ СН'!$F$16</f>
        <v>0</v>
      </c>
      <c r="U394" s="36">
        <f ca="1">SUMIFS(СВЦЭМ!$G$40:$G$783,СВЦЭМ!$A$40:$A$783,$A394,СВЦЭМ!$B$40:$B$783,U$366)+'СЕТ СН'!$F$16</f>
        <v>0</v>
      </c>
      <c r="V394" s="36">
        <f ca="1">SUMIFS(СВЦЭМ!$G$40:$G$783,СВЦЭМ!$A$40:$A$783,$A394,СВЦЭМ!$B$40:$B$783,V$366)+'СЕТ СН'!$F$16</f>
        <v>0</v>
      </c>
      <c r="W394" s="36">
        <f ca="1">SUMIFS(СВЦЭМ!$G$40:$G$783,СВЦЭМ!$A$40:$A$783,$A394,СВЦЭМ!$B$40:$B$783,W$366)+'СЕТ СН'!$F$16</f>
        <v>0</v>
      </c>
      <c r="X394" s="36">
        <f ca="1">SUMIFS(СВЦЭМ!$G$40:$G$783,СВЦЭМ!$A$40:$A$783,$A394,СВЦЭМ!$B$40:$B$783,X$366)+'СЕТ СН'!$F$16</f>
        <v>0</v>
      </c>
      <c r="Y394" s="36">
        <f ca="1">SUMIFS(СВЦЭМ!$G$40:$G$783,СВЦЭМ!$A$40:$A$783,$A394,СВЦЭМ!$B$40:$B$783,Y$366)+'СЕТ СН'!$F$16</f>
        <v>0</v>
      </c>
    </row>
    <row r="395" spans="1:26" ht="15.75" hidden="1" x14ac:dyDescent="0.2">
      <c r="A395" s="35">
        <f t="shared" si="10"/>
        <v>44315</v>
      </c>
      <c r="B395" s="36">
        <f ca="1">SUMIFS(СВЦЭМ!$G$40:$G$783,СВЦЭМ!$A$40:$A$783,$A395,СВЦЭМ!$B$40:$B$783,B$366)+'СЕТ СН'!$F$16</f>
        <v>0</v>
      </c>
      <c r="C395" s="36">
        <f ca="1">SUMIFS(СВЦЭМ!$G$40:$G$783,СВЦЭМ!$A$40:$A$783,$A395,СВЦЭМ!$B$40:$B$783,C$366)+'СЕТ СН'!$F$16</f>
        <v>0</v>
      </c>
      <c r="D395" s="36">
        <f ca="1">SUMIFS(СВЦЭМ!$G$40:$G$783,СВЦЭМ!$A$40:$A$783,$A395,СВЦЭМ!$B$40:$B$783,D$366)+'СЕТ СН'!$F$16</f>
        <v>0</v>
      </c>
      <c r="E395" s="36">
        <f ca="1">SUMIFS(СВЦЭМ!$G$40:$G$783,СВЦЭМ!$A$40:$A$783,$A395,СВЦЭМ!$B$40:$B$783,E$366)+'СЕТ СН'!$F$16</f>
        <v>0</v>
      </c>
      <c r="F395" s="36">
        <f ca="1">SUMIFS(СВЦЭМ!$G$40:$G$783,СВЦЭМ!$A$40:$A$783,$A395,СВЦЭМ!$B$40:$B$783,F$366)+'СЕТ СН'!$F$16</f>
        <v>0</v>
      </c>
      <c r="G395" s="36">
        <f ca="1">SUMIFS(СВЦЭМ!$G$40:$G$783,СВЦЭМ!$A$40:$A$783,$A395,СВЦЭМ!$B$40:$B$783,G$366)+'СЕТ СН'!$F$16</f>
        <v>0</v>
      </c>
      <c r="H395" s="36">
        <f ca="1">SUMIFS(СВЦЭМ!$G$40:$G$783,СВЦЭМ!$A$40:$A$783,$A395,СВЦЭМ!$B$40:$B$783,H$366)+'СЕТ СН'!$F$16</f>
        <v>0</v>
      </c>
      <c r="I395" s="36">
        <f ca="1">SUMIFS(СВЦЭМ!$G$40:$G$783,СВЦЭМ!$A$40:$A$783,$A395,СВЦЭМ!$B$40:$B$783,I$366)+'СЕТ СН'!$F$16</f>
        <v>0</v>
      </c>
      <c r="J395" s="36">
        <f ca="1">SUMIFS(СВЦЭМ!$G$40:$G$783,СВЦЭМ!$A$40:$A$783,$A395,СВЦЭМ!$B$40:$B$783,J$366)+'СЕТ СН'!$F$16</f>
        <v>0</v>
      </c>
      <c r="K395" s="36">
        <f ca="1">SUMIFS(СВЦЭМ!$G$40:$G$783,СВЦЭМ!$A$40:$A$783,$A395,СВЦЭМ!$B$40:$B$783,K$366)+'СЕТ СН'!$F$16</f>
        <v>0</v>
      </c>
      <c r="L395" s="36">
        <f ca="1">SUMIFS(СВЦЭМ!$G$40:$G$783,СВЦЭМ!$A$40:$A$783,$A395,СВЦЭМ!$B$40:$B$783,L$366)+'СЕТ СН'!$F$16</f>
        <v>0</v>
      </c>
      <c r="M395" s="36">
        <f ca="1">SUMIFS(СВЦЭМ!$G$40:$G$783,СВЦЭМ!$A$40:$A$783,$A395,СВЦЭМ!$B$40:$B$783,M$366)+'СЕТ СН'!$F$16</f>
        <v>0</v>
      </c>
      <c r="N395" s="36">
        <f ca="1">SUMIFS(СВЦЭМ!$G$40:$G$783,СВЦЭМ!$A$40:$A$783,$A395,СВЦЭМ!$B$40:$B$783,N$366)+'СЕТ СН'!$F$16</f>
        <v>0</v>
      </c>
      <c r="O395" s="36">
        <f ca="1">SUMIFS(СВЦЭМ!$G$40:$G$783,СВЦЭМ!$A$40:$A$783,$A395,СВЦЭМ!$B$40:$B$783,O$366)+'СЕТ СН'!$F$16</f>
        <v>0</v>
      </c>
      <c r="P395" s="36">
        <f ca="1">SUMIFS(СВЦЭМ!$G$40:$G$783,СВЦЭМ!$A$40:$A$783,$A395,СВЦЭМ!$B$40:$B$783,P$366)+'СЕТ СН'!$F$16</f>
        <v>0</v>
      </c>
      <c r="Q395" s="36">
        <f ca="1">SUMIFS(СВЦЭМ!$G$40:$G$783,СВЦЭМ!$A$40:$A$783,$A395,СВЦЭМ!$B$40:$B$783,Q$366)+'СЕТ СН'!$F$16</f>
        <v>0</v>
      </c>
      <c r="R395" s="36">
        <f ca="1">SUMIFS(СВЦЭМ!$G$40:$G$783,СВЦЭМ!$A$40:$A$783,$A395,СВЦЭМ!$B$40:$B$783,R$366)+'СЕТ СН'!$F$16</f>
        <v>0</v>
      </c>
      <c r="S395" s="36">
        <f ca="1">SUMIFS(СВЦЭМ!$G$40:$G$783,СВЦЭМ!$A$40:$A$783,$A395,СВЦЭМ!$B$40:$B$783,S$366)+'СЕТ СН'!$F$16</f>
        <v>0</v>
      </c>
      <c r="T395" s="36">
        <f ca="1">SUMIFS(СВЦЭМ!$G$40:$G$783,СВЦЭМ!$A$40:$A$783,$A395,СВЦЭМ!$B$40:$B$783,T$366)+'СЕТ СН'!$F$16</f>
        <v>0</v>
      </c>
      <c r="U395" s="36">
        <f ca="1">SUMIFS(СВЦЭМ!$G$40:$G$783,СВЦЭМ!$A$40:$A$783,$A395,СВЦЭМ!$B$40:$B$783,U$366)+'СЕТ СН'!$F$16</f>
        <v>0</v>
      </c>
      <c r="V395" s="36">
        <f ca="1">SUMIFS(СВЦЭМ!$G$40:$G$783,СВЦЭМ!$A$40:$A$783,$A395,СВЦЭМ!$B$40:$B$783,V$366)+'СЕТ СН'!$F$16</f>
        <v>0</v>
      </c>
      <c r="W395" s="36">
        <f ca="1">SUMIFS(СВЦЭМ!$G$40:$G$783,СВЦЭМ!$A$40:$A$783,$A395,СВЦЭМ!$B$40:$B$783,W$366)+'СЕТ СН'!$F$16</f>
        <v>0</v>
      </c>
      <c r="X395" s="36">
        <f ca="1">SUMIFS(СВЦЭМ!$G$40:$G$783,СВЦЭМ!$A$40:$A$783,$A395,СВЦЭМ!$B$40:$B$783,X$366)+'СЕТ СН'!$F$16</f>
        <v>0</v>
      </c>
      <c r="Y395" s="36">
        <f ca="1">SUMIFS(СВЦЭМ!$G$40:$G$783,СВЦЭМ!$A$40:$A$783,$A395,СВЦЭМ!$B$40:$B$783,Y$366)+'СЕТ СН'!$F$16</f>
        <v>0</v>
      </c>
    </row>
    <row r="396" spans="1:26" ht="15.75" hidden="1" x14ac:dyDescent="0.2">
      <c r="A396" s="35">
        <f t="shared" si="10"/>
        <v>44316</v>
      </c>
      <c r="B396" s="36">
        <f ca="1">SUMIFS(СВЦЭМ!$G$40:$G$783,СВЦЭМ!$A$40:$A$783,$A396,СВЦЭМ!$B$40:$B$783,B$366)+'СЕТ СН'!$F$16</f>
        <v>0</v>
      </c>
      <c r="C396" s="36">
        <f ca="1">SUMIFS(СВЦЭМ!$G$40:$G$783,СВЦЭМ!$A$40:$A$783,$A396,СВЦЭМ!$B$40:$B$783,C$366)+'СЕТ СН'!$F$16</f>
        <v>0</v>
      </c>
      <c r="D396" s="36">
        <f ca="1">SUMIFS(СВЦЭМ!$G$40:$G$783,СВЦЭМ!$A$40:$A$783,$A396,СВЦЭМ!$B$40:$B$783,D$366)+'СЕТ СН'!$F$16</f>
        <v>0</v>
      </c>
      <c r="E396" s="36">
        <f ca="1">SUMIFS(СВЦЭМ!$G$40:$G$783,СВЦЭМ!$A$40:$A$783,$A396,СВЦЭМ!$B$40:$B$783,E$366)+'СЕТ СН'!$F$16</f>
        <v>0</v>
      </c>
      <c r="F396" s="36">
        <f ca="1">SUMIFS(СВЦЭМ!$G$40:$G$783,СВЦЭМ!$A$40:$A$783,$A396,СВЦЭМ!$B$40:$B$783,F$366)+'СЕТ СН'!$F$16</f>
        <v>0</v>
      </c>
      <c r="G396" s="36">
        <f ca="1">SUMIFS(СВЦЭМ!$G$40:$G$783,СВЦЭМ!$A$40:$A$783,$A396,СВЦЭМ!$B$40:$B$783,G$366)+'СЕТ СН'!$F$16</f>
        <v>0</v>
      </c>
      <c r="H396" s="36">
        <f ca="1">SUMIFS(СВЦЭМ!$G$40:$G$783,СВЦЭМ!$A$40:$A$783,$A396,СВЦЭМ!$B$40:$B$783,H$366)+'СЕТ СН'!$F$16</f>
        <v>0</v>
      </c>
      <c r="I396" s="36">
        <f ca="1">SUMIFS(СВЦЭМ!$G$40:$G$783,СВЦЭМ!$A$40:$A$783,$A396,СВЦЭМ!$B$40:$B$783,I$366)+'СЕТ СН'!$F$16</f>
        <v>0</v>
      </c>
      <c r="J396" s="36">
        <f ca="1">SUMIFS(СВЦЭМ!$G$40:$G$783,СВЦЭМ!$A$40:$A$783,$A396,СВЦЭМ!$B$40:$B$783,J$366)+'СЕТ СН'!$F$16</f>
        <v>0</v>
      </c>
      <c r="K396" s="36">
        <f ca="1">SUMIFS(СВЦЭМ!$G$40:$G$783,СВЦЭМ!$A$40:$A$783,$A396,СВЦЭМ!$B$40:$B$783,K$366)+'СЕТ СН'!$F$16</f>
        <v>0</v>
      </c>
      <c r="L396" s="36">
        <f ca="1">SUMIFS(СВЦЭМ!$G$40:$G$783,СВЦЭМ!$A$40:$A$783,$A396,СВЦЭМ!$B$40:$B$783,L$366)+'СЕТ СН'!$F$16</f>
        <v>0</v>
      </c>
      <c r="M396" s="36">
        <f ca="1">SUMIFS(СВЦЭМ!$G$40:$G$783,СВЦЭМ!$A$40:$A$783,$A396,СВЦЭМ!$B$40:$B$783,M$366)+'СЕТ СН'!$F$16</f>
        <v>0</v>
      </c>
      <c r="N396" s="36">
        <f ca="1">SUMIFS(СВЦЭМ!$G$40:$G$783,СВЦЭМ!$A$40:$A$783,$A396,СВЦЭМ!$B$40:$B$783,N$366)+'СЕТ СН'!$F$16</f>
        <v>0</v>
      </c>
      <c r="O396" s="36">
        <f ca="1">SUMIFS(СВЦЭМ!$G$40:$G$783,СВЦЭМ!$A$40:$A$783,$A396,СВЦЭМ!$B$40:$B$783,O$366)+'СЕТ СН'!$F$16</f>
        <v>0</v>
      </c>
      <c r="P396" s="36">
        <f ca="1">SUMIFS(СВЦЭМ!$G$40:$G$783,СВЦЭМ!$A$40:$A$783,$A396,СВЦЭМ!$B$40:$B$783,P$366)+'СЕТ СН'!$F$16</f>
        <v>0</v>
      </c>
      <c r="Q396" s="36">
        <f ca="1">SUMIFS(СВЦЭМ!$G$40:$G$783,СВЦЭМ!$A$40:$A$783,$A396,СВЦЭМ!$B$40:$B$783,Q$366)+'СЕТ СН'!$F$16</f>
        <v>0</v>
      </c>
      <c r="R396" s="36">
        <f ca="1">SUMIFS(СВЦЭМ!$G$40:$G$783,СВЦЭМ!$A$40:$A$783,$A396,СВЦЭМ!$B$40:$B$783,R$366)+'СЕТ СН'!$F$16</f>
        <v>0</v>
      </c>
      <c r="S396" s="36">
        <f ca="1">SUMIFS(СВЦЭМ!$G$40:$G$783,СВЦЭМ!$A$40:$A$783,$A396,СВЦЭМ!$B$40:$B$783,S$366)+'СЕТ СН'!$F$16</f>
        <v>0</v>
      </c>
      <c r="T396" s="36">
        <f ca="1">SUMIFS(СВЦЭМ!$G$40:$G$783,СВЦЭМ!$A$40:$A$783,$A396,СВЦЭМ!$B$40:$B$783,T$366)+'СЕТ СН'!$F$16</f>
        <v>0</v>
      </c>
      <c r="U396" s="36">
        <f ca="1">SUMIFS(СВЦЭМ!$G$40:$G$783,СВЦЭМ!$A$40:$A$783,$A396,СВЦЭМ!$B$40:$B$783,U$366)+'СЕТ СН'!$F$16</f>
        <v>0</v>
      </c>
      <c r="V396" s="36">
        <f ca="1">SUMIFS(СВЦЭМ!$G$40:$G$783,СВЦЭМ!$A$40:$A$783,$A396,СВЦЭМ!$B$40:$B$783,V$366)+'СЕТ СН'!$F$16</f>
        <v>0</v>
      </c>
      <c r="W396" s="36">
        <f ca="1">SUMIFS(СВЦЭМ!$G$40:$G$783,СВЦЭМ!$A$40:$A$783,$A396,СВЦЭМ!$B$40:$B$783,W$366)+'СЕТ СН'!$F$16</f>
        <v>0</v>
      </c>
      <c r="X396" s="36">
        <f ca="1">SUMIFS(СВЦЭМ!$G$40:$G$783,СВЦЭМ!$A$40:$A$783,$A396,СВЦЭМ!$B$40:$B$783,X$366)+'СЕТ СН'!$F$16</f>
        <v>0</v>
      </c>
      <c r="Y396" s="36">
        <f ca="1">SUMIFS(СВЦЭМ!$G$40:$G$783,СВЦЭМ!$A$40:$A$783,$A396,СВЦЭМ!$B$40:$B$783,Y$366)+'СЕТ СН'!$F$16</f>
        <v>0</v>
      </c>
    </row>
    <row r="397" spans="1:26" ht="15.75" hidden="1" x14ac:dyDescent="0.2">
      <c r="A397" s="35">
        <f t="shared" si="10"/>
        <v>44317</v>
      </c>
      <c r="B397" s="36">
        <f ca="1">SUMIFS(СВЦЭМ!$G$40:$G$783,СВЦЭМ!$A$40:$A$783,$A397,СВЦЭМ!$B$40:$B$783,B$366)+'СЕТ СН'!$F$16</f>
        <v>0</v>
      </c>
      <c r="C397" s="36">
        <f ca="1">SUMIFS(СВЦЭМ!$G$40:$G$783,СВЦЭМ!$A$40:$A$783,$A397,СВЦЭМ!$B$40:$B$783,C$366)+'СЕТ СН'!$F$16</f>
        <v>0</v>
      </c>
      <c r="D397" s="36">
        <f ca="1">SUMIFS(СВЦЭМ!$G$40:$G$783,СВЦЭМ!$A$40:$A$783,$A397,СВЦЭМ!$B$40:$B$783,D$366)+'СЕТ СН'!$F$16</f>
        <v>0</v>
      </c>
      <c r="E397" s="36">
        <f ca="1">SUMIFS(СВЦЭМ!$G$40:$G$783,СВЦЭМ!$A$40:$A$783,$A397,СВЦЭМ!$B$40:$B$783,E$366)+'СЕТ СН'!$F$16</f>
        <v>0</v>
      </c>
      <c r="F397" s="36">
        <f ca="1">SUMIFS(СВЦЭМ!$G$40:$G$783,СВЦЭМ!$A$40:$A$783,$A397,СВЦЭМ!$B$40:$B$783,F$366)+'СЕТ СН'!$F$16</f>
        <v>0</v>
      </c>
      <c r="G397" s="36">
        <f ca="1">SUMIFS(СВЦЭМ!$G$40:$G$783,СВЦЭМ!$A$40:$A$783,$A397,СВЦЭМ!$B$40:$B$783,G$366)+'СЕТ СН'!$F$16</f>
        <v>0</v>
      </c>
      <c r="H397" s="36">
        <f ca="1">SUMIFS(СВЦЭМ!$G$40:$G$783,СВЦЭМ!$A$40:$A$783,$A397,СВЦЭМ!$B$40:$B$783,H$366)+'СЕТ СН'!$F$16</f>
        <v>0</v>
      </c>
      <c r="I397" s="36">
        <f ca="1">SUMIFS(СВЦЭМ!$G$40:$G$783,СВЦЭМ!$A$40:$A$783,$A397,СВЦЭМ!$B$40:$B$783,I$366)+'СЕТ СН'!$F$16</f>
        <v>0</v>
      </c>
      <c r="J397" s="36">
        <f ca="1">SUMIFS(СВЦЭМ!$G$40:$G$783,СВЦЭМ!$A$40:$A$783,$A397,СВЦЭМ!$B$40:$B$783,J$366)+'СЕТ СН'!$F$16</f>
        <v>0</v>
      </c>
      <c r="K397" s="36">
        <f ca="1">SUMIFS(СВЦЭМ!$G$40:$G$783,СВЦЭМ!$A$40:$A$783,$A397,СВЦЭМ!$B$40:$B$783,K$366)+'СЕТ СН'!$F$16</f>
        <v>0</v>
      </c>
      <c r="L397" s="36">
        <f ca="1">SUMIFS(СВЦЭМ!$G$40:$G$783,СВЦЭМ!$A$40:$A$783,$A397,СВЦЭМ!$B$40:$B$783,L$366)+'СЕТ СН'!$F$16</f>
        <v>0</v>
      </c>
      <c r="M397" s="36">
        <f ca="1">SUMIFS(СВЦЭМ!$G$40:$G$783,СВЦЭМ!$A$40:$A$783,$A397,СВЦЭМ!$B$40:$B$783,M$366)+'СЕТ СН'!$F$16</f>
        <v>0</v>
      </c>
      <c r="N397" s="36">
        <f ca="1">SUMIFS(СВЦЭМ!$G$40:$G$783,СВЦЭМ!$A$40:$A$783,$A397,СВЦЭМ!$B$40:$B$783,N$366)+'СЕТ СН'!$F$16</f>
        <v>0</v>
      </c>
      <c r="O397" s="36">
        <f ca="1">SUMIFS(СВЦЭМ!$G$40:$G$783,СВЦЭМ!$A$40:$A$783,$A397,СВЦЭМ!$B$40:$B$783,O$366)+'СЕТ СН'!$F$16</f>
        <v>0</v>
      </c>
      <c r="P397" s="36">
        <f ca="1">SUMIFS(СВЦЭМ!$G$40:$G$783,СВЦЭМ!$A$40:$A$783,$A397,СВЦЭМ!$B$40:$B$783,P$366)+'СЕТ СН'!$F$16</f>
        <v>0</v>
      </c>
      <c r="Q397" s="36">
        <f ca="1">SUMIFS(СВЦЭМ!$G$40:$G$783,СВЦЭМ!$A$40:$A$783,$A397,СВЦЭМ!$B$40:$B$783,Q$366)+'СЕТ СН'!$F$16</f>
        <v>0</v>
      </c>
      <c r="R397" s="36">
        <f ca="1">SUMIFS(СВЦЭМ!$G$40:$G$783,СВЦЭМ!$A$40:$A$783,$A397,СВЦЭМ!$B$40:$B$783,R$366)+'СЕТ СН'!$F$16</f>
        <v>0</v>
      </c>
      <c r="S397" s="36">
        <f ca="1">SUMIFS(СВЦЭМ!$G$40:$G$783,СВЦЭМ!$A$40:$A$783,$A397,СВЦЭМ!$B$40:$B$783,S$366)+'СЕТ СН'!$F$16</f>
        <v>0</v>
      </c>
      <c r="T397" s="36">
        <f ca="1">SUMIFS(СВЦЭМ!$G$40:$G$783,СВЦЭМ!$A$40:$A$783,$A397,СВЦЭМ!$B$40:$B$783,T$366)+'СЕТ СН'!$F$16</f>
        <v>0</v>
      </c>
      <c r="U397" s="36">
        <f ca="1">SUMIFS(СВЦЭМ!$G$40:$G$783,СВЦЭМ!$A$40:$A$783,$A397,СВЦЭМ!$B$40:$B$783,U$366)+'СЕТ СН'!$F$16</f>
        <v>0</v>
      </c>
      <c r="V397" s="36">
        <f ca="1">SUMIFS(СВЦЭМ!$G$40:$G$783,СВЦЭМ!$A$40:$A$783,$A397,СВЦЭМ!$B$40:$B$783,V$366)+'СЕТ СН'!$F$16</f>
        <v>0</v>
      </c>
      <c r="W397" s="36">
        <f ca="1">SUMIFS(СВЦЭМ!$G$40:$G$783,СВЦЭМ!$A$40:$A$783,$A397,СВЦЭМ!$B$40:$B$783,W$366)+'СЕТ СН'!$F$16</f>
        <v>0</v>
      </c>
      <c r="X397" s="36">
        <f ca="1">SUMIFS(СВЦЭМ!$G$40:$G$783,СВЦЭМ!$A$40:$A$783,$A397,СВЦЭМ!$B$40:$B$783,X$366)+'СЕТ СН'!$F$16</f>
        <v>0</v>
      </c>
      <c r="Y397" s="36">
        <f ca="1">SUMIFS(СВЦЭМ!$G$40:$G$783,СВЦЭМ!$A$40:$A$783,$A397,СВЦЭМ!$B$40:$B$783,Y$366)+'СЕТ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f ca="1">SUMIFS(СВЦЭМ!$H$40:$H$783,СВЦЭМ!$A$40:$A$783,$A402,СВЦЭМ!$B$40:$B$783,B$401)+'СЕТ СН'!$F$16</f>
        <v>0</v>
      </c>
      <c r="C402" s="36">
        <f ca="1">SUMIFS(СВЦЭМ!$H$40:$H$783,СВЦЭМ!$A$40:$A$783,$A402,СВЦЭМ!$B$40:$B$783,C$401)+'СЕТ СН'!$F$16</f>
        <v>0</v>
      </c>
      <c r="D402" s="36">
        <f ca="1">SUMIFS(СВЦЭМ!$H$40:$H$783,СВЦЭМ!$A$40:$A$783,$A402,СВЦЭМ!$B$40:$B$783,D$401)+'СЕТ СН'!$F$16</f>
        <v>0</v>
      </c>
      <c r="E402" s="36">
        <f ca="1">SUMIFS(СВЦЭМ!$H$40:$H$783,СВЦЭМ!$A$40:$A$783,$A402,СВЦЭМ!$B$40:$B$783,E$401)+'СЕТ СН'!$F$16</f>
        <v>0</v>
      </c>
      <c r="F402" s="36">
        <f ca="1">SUMIFS(СВЦЭМ!$H$40:$H$783,СВЦЭМ!$A$40:$A$783,$A402,СВЦЭМ!$B$40:$B$783,F$401)+'СЕТ СН'!$F$16</f>
        <v>0</v>
      </c>
      <c r="G402" s="36">
        <f ca="1">SUMIFS(СВЦЭМ!$H$40:$H$783,СВЦЭМ!$A$40:$A$783,$A402,СВЦЭМ!$B$40:$B$783,G$401)+'СЕТ СН'!$F$16</f>
        <v>0</v>
      </c>
      <c r="H402" s="36">
        <f ca="1">SUMIFS(СВЦЭМ!$H$40:$H$783,СВЦЭМ!$A$40:$A$783,$A402,СВЦЭМ!$B$40:$B$783,H$401)+'СЕТ СН'!$F$16</f>
        <v>0</v>
      </c>
      <c r="I402" s="36">
        <f ca="1">SUMIFS(СВЦЭМ!$H$40:$H$783,СВЦЭМ!$A$40:$A$783,$A402,СВЦЭМ!$B$40:$B$783,I$401)+'СЕТ СН'!$F$16</f>
        <v>0</v>
      </c>
      <c r="J402" s="36">
        <f ca="1">SUMIFS(СВЦЭМ!$H$40:$H$783,СВЦЭМ!$A$40:$A$783,$A402,СВЦЭМ!$B$40:$B$783,J$401)+'СЕТ СН'!$F$16</f>
        <v>0</v>
      </c>
      <c r="K402" s="36">
        <f ca="1">SUMIFS(СВЦЭМ!$H$40:$H$783,СВЦЭМ!$A$40:$A$783,$A402,СВЦЭМ!$B$40:$B$783,K$401)+'СЕТ СН'!$F$16</f>
        <v>0</v>
      </c>
      <c r="L402" s="36">
        <f ca="1">SUMIFS(СВЦЭМ!$H$40:$H$783,СВЦЭМ!$A$40:$A$783,$A402,СВЦЭМ!$B$40:$B$783,L$401)+'СЕТ СН'!$F$16</f>
        <v>0</v>
      </c>
      <c r="M402" s="36">
        <f ca="1">SUMIFS(СВЦЭМ!$H$40:$H$783,СВЦЭМ!$A$40:$A$783,$A402,СВЦЭМ!$B$40:$B$783,M$401)+'СЕТ СН'!$F$16</f>
        <v>0</v>
      </c>
      <c r="N402" s="36">
        <f ca="1">SUMIFS(СВЦЭМ!$H$40:$H$783,СВЦЭМ!$A$40:$A$783,$A402,СВЦЭМ!$B$40:$B$783,N$401)+'СЕТ СН'!$F$16</f>
        <v>0</v>
      </c>
      <c r="O402" s="36">
        <f ca="1">SUMIFS(СВЦЭМ!$H$40:$H$783,СВЦЭМ!$A$40:$A$783,$A402,СВЦЭМ!$B$40:$B$783,O$401)+'СЕТ СН'!$F$16</f>
        <v>0</v>
      </c>
      <c r="P402" s="36">
        <f ca="1">SUMIFS(СВЦЭМ!$H$40:$H$783,СВЦЭМ!$A$40:$A$783,$A402,СВЦЭМ!$B$40:$B$783,P$401)+'СЕТ СН'!$F$16</f>
        <v>0</v>
      </c>
      <c r="Q402" s="36">
        <f ca="1">SUMIFS(СВЦЭМ!$H$40:$H$783,СВЦЭМ!$A$40:$A$783,$A402,СВЦЭМ!$B$40:$B$783,Q$401)+'СЕТ СН'!$F$16</f>
        <v>0</v>
      </c>
      <c r="R402" s="36">
        <f ca="1">SUMIFS(СВЦЭМ!$H$40:$H$783,СВЦЭМ!$A$40:$A$783,$A402,СВЦЭМ!$B$40:$B$783,R$401)+'СЕТ СН'!$F$16</f>
        <v>0</v>
      </c>
      <c r="S402" s="36">
        <f ca="1">SUMIFS(СВЦЭМ!$H$40:$H$783,СВЦЭМ!$A$40:$A$783,$A402,СВЦЭМ!$B$40:$B$783,S$401)+'СЕТ СН'!$F$16</f>
        <v>0</v>
      </c>
      <c r="T402" s="36">
        <f ca="1">SUMIFS(СВЦЭМ!$H$40:$H$783,СВЦЭМ!$A$40:$A$783,$A402,СВЦЭМ!$B$40:$B$783,T$401)+'СЕТ СН'!$F$16</f>
        <v>0</v>
      </c>
      <c r="U402" s="36">
        <f ca="1">SUMIFS(СВЦЭМ!$H$40:$H$783,СВЦЭМ!$A$40:$A$783,$A402,СВЦЭМ!$B$40:$B$783,U$401)+'СЕТ СН'!$F$16</f>
        <v>0</v>
      </c>
      <c r="V402" s="36">
        <f ca="1">SUMIFS(СВЦЭМ!$H$40:$H$783,СВЦЭМ!$A$40:$A$783,$A402,СВЦЭМ!$B$40:$B$783,V$401)+'СЕТ СН'!$F$16</f>
        <v>0</v>
      </c>
      <c r="W402" s="36">
        <f ca="1">SUMIFS(СВЦЭМ!$H$40:$H$783,СВЦЭМ!$A$40:$A$783,$A402,СВЦЭМ!$B$40:$B$783,W$401)+'СЕТ СН'!$F$16</f>
        <v>0</v>
      </c>
      <c r="X402" s="36">
        <f ca="1">SUMIFS(СВЦЭМ!$H$40:$H$783,СВЦЭМ!$A$40:$A$783,$A402,СВЦЭМ!$B$40:$B$783,X$401)+'СЕТ СН'!$F$16</f>
        <v>0</v>
      </c>
      <c r="Y402" s="36">
        <f ca="1">SUMIFS(СВЦЭМ!$H$40:$H$783,СВЦЭМ!$A$40:$A$783,$A402,СВЦЭМ!$B$40:$B$783,Y$401)+'СЕТ СН'!$F$16</f>
        <v>0</v>
      </c>
      <c r="AA402" s="45"/>
    </row>
    <row r="403" spans="1:27" ht="15.75" hidden="1" x14ac:dyDescent="0.2">
      <c r="A403" s="35">
        <f>A402+1</f>
        <v>44288</v>
      </c>
      <c r="B403" s="36">
        <f ca="1">SUMIFS(СВЦЭМ!$H$40:$H$783,СВЦЭМ!$A$40:$A$783,$A403,СВЦЭМ!$B$40:$B$783,B$401)+'СЕТ СН'!$F$16</f>
        <v>0</v>
      </c>
      <c r="C403" s="36">
        <f ca="1">SUMIFS(СВЦЭМ!$H$40:$H$783,СВЦЭМ!$A$40:$A$783,$A403,СВЦЭМ!$B$40:$B$783,C$401)+'СЕТ СН'!$F$16</f>
        <v>0</v>
      </c>
      <c r="D403" s="36">
        <f ca="1">SUMIFS(СВЦЭМ!$H$40:$H$783,СВЦЭМ!$A$40:$A$783,$A403,СВЦЭМ!$B$40:$B$783,D$401)+'СЕТ СН'!$F$16</f>
        <v>0</v>
      </c>
      <c r="E403" s="36">
        <f ca="1">SUMIFS(СВЦЭМ!$H$40:$H$783,СВЦЭМ!$A$40:$A$783,$A403,СВЦЭМ!$B$40:$B$783,E$401)+'СЕТ СН'!$F$16</f>
        <v>0</v>
      </c>
      <c r="F403" s="36">
        <f ca="1">SUMIFS(СВЦЭМ!$H$40:$H$783,СВЦЭМ!$A$40:$A$783,$A403,СВЦЭМ!$B$40:$B$783,F$401)+'СЕТ СН'!$F$16</f>
        <v>0</v>
      </c>
      <c r="G403" s="36">
        <f ca="1">SUMIFS(СВЦЭМ!$H$40:$H$783,СВЦЭМ!$A$40:$A$783,$A403,СВЦЭМ!$B$40:$B$783,G$401)+'СЕТ СН'!$F$16</f>
        <v>0</v>
      </c>
      <c r="H403" s="36">
        <f ca="1">SUMIFS(СВЦЭМ!$H$40:$H$783,СВЦЭМ!$A$40:$A$783,$A403,СВЦЭМ!$B$40:$B$783,H$401)+'СЕТ СН'!$F$16</f>
        <v>0</v>
      </c>
      <c r="I403" s="36">
        <f ca="1">SUMIFS(СВЦЭМ!$H$40:$H$783,СВЦЭМ!$A$40:$A$783,$A403,СВЦЭМ!$B$40:$B$783,I$401)+'СЕТ СН'!$F$16</f>
        <v>0</v>
      </c>
      <c r="J403" s="36">
        <f ca="1">SUMIFS(СВЦЭМ!$H$40:$H$783,СВЦЭМ!$A$40:$A$783,$A403,СВЦЭМ!$B$40:$B$783,J$401)+'СЕТ СН'!$F$16</f>
        <v>0</v>
      </c>
      <c r="K403" s="36">
        <f ca="1">SUMIFS(СВЦЭМ!$H$40:$H$783,СВЦЭМ!$A$40:$A$783,$A403,СВЦЭМ!$B$40:$B$783,K$401)+'СЕТ СН'!$F$16</f>
        <v>0</v>
      </c>
      <c r="L403" s="36">
        <f ca="1">SUMIFS(СВЦЭМ!$H$40:$H$783,СВЦЭМ!$A$40:$A$783,$A403,СВЦЭМ!$B$40:$B$783,L$401)+'СЕТ СН'!$F$16</f>
        <v>0</v>
      </c>
      <c r="M403" s="36">
        <f ca="1">SUMIFS(СВЦЭМ!$H$40:$H$783,СВЦЭМ!$A$40:$A$783,$A403,СВЦЭМ!$B$40:$B$783,M$401)+'СЕТ СН'!$F$16</f>
        <v>0</v>
      </c>
      <c r="N403" s="36">
        <f ca="1">SUMIFS(СВЦЭМ!$H$40:$H$783,СВЦЭМ!$A$40:$A$783,$A403,СВЦЭМ!$B$40:$B$783,N$401)+'СЕТ СН'!$F$16</f>
        <v>0</v>
      </c>
      <c r="O403" s="36">
        <f ca="1">SUMIFS(СВЦЭМ!$H$40:$H$783,СВЦЭМ!$A$40:$A$783,$A403,СВЦЭМ!$B$40:$B$783,O$401)+'СЕТ СН'!$F$16</f>
        <v>0</v>
      </c>
      <c r="P403" s="36">
        <f ca="1">SUMIFS(СВЦЭМ!$H$40:$H$783,СВЦЭМ!$A$40:$A$783,$A403,СВЦЭМ!$B$40:$B$783,P$401)+'СЕТ СН'!$F$16</f>
        <v>0</v>
      </c>
      <c r="Q403" s="36">
        <f ca="1">SUMIFS(СВЦЭМ!$H$40:$H$783,СВЦЭМ!$A$40:$A$783,$A403,СВЦЭМ!$B$40:$B$783,Q$401)+'СЕТ СН'!$F$16</f>
        <v>0</v>
      </c>
      <c r="R403" s="36">
        <f ca="1">SUMIFS(СВЦЭМ!$H$40:$H$783,СВЦЭМ!$A$40:$A$783,$A403,СВЦЭМ!$B$40:$B$783,R$401)+'СЕТ СН'!$F$16</f>
        <v>0</v>
      </c>
      <c r="S403" s="36">
        <f ca="1">SUMIFS(СВЦЭМ!$H$40:$H$783,СВЦЭМ!$A$40:$A$783,$A403,СВЦЭМ!$B$40:$B$783,S$401)+'СЕТ СН'!$F$16</f>
        <v>0</v>
      </c>
      <c r="T403" s="36">
        <f ca="1">SUMIFS(СВЦЭМ!$H$40:$H$783,СВЦЭМ!$A$40:$A$783,$A403,СВЦЭМ!$B$40:$B$783,T$401)+'СЕТ СН'!$F$16</f>
        <v>0</v>
      </c>
      <c r="U403" s="36">
        <f ca="1">SUMIFS(СВЦЭМ!$H$40:$H$783,СВЦЭМ!$A$40:$A$783,$A403,СВЦЭМ!$B$40:$B$783,U$401)+'СЕТ СН'!$F$16</f>
        <v>0</v>
      </c>
      <c r="V403" s="36">
        <f ca="1">SUMIFS(СВЦЭМ!$H$40:$H$783,СВЦЭМ!$A$40:$A$783,$A403,СВЦЭМ!$B$40:$B$783,V$401)+'СЕТ СН'!$F$16</f>
        <v>0</v>
      </c>
      <c r="W403" s="36">
        <f ca="1">SUMIFS(СВЦЭМ!$H$40:$H$783,СВЦЭМ!$A$40:$A$783,$A403,СВЦЭМ!$B$40:$B$783,W$401)+'СЕТ СН'!$F$16</f>
        <v>0</v>
      </c>
      <c r="X403" s="36">
        <f ca="1">SUMIFS(СВЦЭМ!$H$40:$H$783,СВЦЭМ!$A$40:$A$783,$A403,СВЦЭМ!$B$40:$B$783,X$401)+'СЕТ СН'!$F$16</f>
        <v>0</v>
      </c>
      <c r="Y403" s="36">
        <f ca="1">SUMIFS(СВЦЭМ!$H$40:$H$783,СВЦЭМ!$A$40:$A$783,$A403,СВЦЭМ!$B$40:$B$783,Y$401)+'СЕТ СН'!$F$16</f>
        <v>0</v>
      </c>
    </row>
    <row r="404" spans="1:27" ht="15.75" hidden="1" x14ac:dyDescent="0.2">
      <c r="A404" s="35">
        <f t="shared" ref="A404:A432" si="11">A403+1</f>
        <v>44289</v>
      </c>
      <c r="B404" s="36">
        <f ca="1">SUMIFS(СВЦЭМ!$H$40:$H$783,СВЦЭМ!$A$40:$A$783,$A404,СВЦЭМ!$B$40:$B$783,B$401)+'СЕТ СН'!$F$16</f>
        <v>0</v>
      </c>
      <c r="C404" s="36">
        <f ca="1">SUMIFS(СВЦЭМ!$H$40:$H$783,СВЦЭМ!$A$40:$A$783,$A404,СВЦЭМ!$B$40:$B$783,C$401)+'СЕТ СН'!$F$16</f>
        <v>0</v>
      </c>
      <c r="D404" s="36">
        <f ca="1">SUMIFS(СВЦЭМ!$H$40:$H$783,СВЦЭМ!$A$40:$A$783,$A404,СВЦЭМ!$B$40:$B$783,D$401)+'СЕТ СН'!$F$16</f>
        <v>0</v>
      </c>
      <c r="E404" s="36">
        <f ca="1">SUMIFS(СВЦЭМ!$H$40:$H$783,СВЦЭМ!$A$40:$A$783,$A404,СВЦЭМ!$B$40:$B$783,E$401)+'СЕТ СН'!$F$16</f>
        <v>0</v>
      </c>
      <c r="F404" s="36">
        <f ca="1">SUMIFS(СВЦЭМ!$H$40:$H$783,СВЦЭМ!$A$40:$A$783,$A404,СВЦЭМ!$B$40:$B$783,F$401)+'СЕТ СН'!$F$16</f>
        <v>0</v>
      </c>
      <c r="G404" s="36">
        <f ca="1">SUMIFS(СВЦЭМ!$H$40:$H$783,СВЦЭМ!$A$40:$A$783,$A404,СВЦЭМ!$B$40:$B$783,G$401)+'СЕТ СН'!$F$16</f>
        <v>0</v>
      </c>
      <c r="H404" s="36">
        <f ca="1">SUMIFS(СВЦЭМ!$H$40:$H$783,СВЦЭМ!$A$40:$A$783,$A404,СВЦЭМ!$B$40:$B$783,H$401)+'СЕТ СН'!$F$16</f>
        <v>0</v>
      </c>
      <c r="I404" s="36">
        <f ca="1">SUMIFS(СВЦЭМ!$H$40:$H$783,СВЦЭМ!$A$40:$A$783,$A404,СВЦЭМ!$B$40:$B$783,I$401)+'СЕТ СН'!$F$16</f>
        <v>0</v>
      </c>
      <c r="J404" s="36">
        <f ca="1">SUMIFS(СВЦЭМ!$H$40:$H$783,СВЦЭМ!$A$40:$A$783,$A404,СВЦЭМ!$B$40:$B$783,J$401)+'СЕТ СН'!$F$16</f>
        <v>0</v>
      </c>
      <c r="K404" s="36">
        <f ca="1">SUMIFS(СВЦЭМ!$H$40:$H$783,СВЦЭМ!$A$40:$A$783,$A404,СВЦЭМ!$B$40:$B$783,K$401)+'СЕТ СН'!$F$16</f>
        <v>0</v>
      </c>
      <c r="L404" s="36">
        <f ca="1">SUMIFS(СВЦЭМ!$H$40:$H$783,СВЦЭМ!$A$40:$A$783,$A404,СВЦЭМ!$B$40:$B$783,L$401)+'СЕТ СН'!$F$16</f>
        <v>0</v>
      </c>
      <c r="M404" s="36">
        <f ca="1">SUMIFS(СВЦЭМ!$H$40:$H$783,СВЦЭМ!$A$40:$A$783,$A404,СВЦЭМ!$B$40:$B$783,M$401)+'СЕТ СН'!$F$16</f>
        <v>0</v>
      </c>
      <c r="N404" s="36">
        <f ca="1">SUMIFS(СВЦЭМ!$H$40:$H$783,СВЦЭМ!$A$40:$A$783,$A404,СВЦЭМ!$B$40:$B$783,N$401)+'СЕТ СН'!$F$16</f>
        <v>0</v>
      </c>
      <c r="O404" s="36">
        <f ca="1">SUMIFS(СВЦЭМ!$H$40:$H$783,СВЦЭМ!$A$40:$A$783,$A404,СВЦЭМ!$B$40:$B$783,O$401)+'СЕТ СН'!$F$16</f>
        <v>0</v>
      </c>
      <c r="P404" s="36">
        <f ca="1">SUMIFS(СВЦЭМ!$H$40:$H$783,СВЦЭМ!$A$40:$A$783,$A404,СВЦЭМ!$B$40:$B$783,P$401)+'СЕТ СН'!$F$16</f>
        <v>0</v>
      </c>
      <c r="Q404" s="36">
        <f ca="1">SUMIFS(СВЦЭМ!$H$40:$H$783,СВЦЭМ!$A$40:$A$783,$A404,СВЦЭМ!$B$40:$B$783,Q$401)+'СЕТ СН'!$F$16</f>
        <v>0</v>
      </c>
      <c r="R404" s="36">
        <f ca="1">SUMIFS(СВЦЭМ!$H$40:$H$783,СВЦЭМ!$A$40:$A$783,$A404,СВЦЭМ!$B$40:$B$783,R$401)+'СЕТ СН'!$F$16</f>
        <v>0</v>
      </c>
      <c r="S404" s="36">
        <f ca="1">SUMIFS(СВЦЭМ!$H$40:$H$783,СВЦЭМ!$A$40:$A$783,$A404,СВЦЭМ!$B$40:$B$783,S$401)+'СЕТ СН'!$F$16</f>
        <v>0</v>
      </c>
      <c r="T404" s="36">
        <f ca="1">SUMIFS(СВЦЭМ!$H$40:$H$783,СВЦЭМ!$A$40:$A$783,$A404,СВЦЭМ!$B$40:$B$783,T$401)+'СЕТ СН'!$F$16</f>
        <v>0</v>
      </c>
      <c r="U404" s="36">
        <f ca="1">SUMIFS(СВЦЭМ!$H$40:$H$783,СВЦЭМ!$A$40:$A$783,$A404,СВЦЭМ!$B$40:$B$783,U$401)+'СЕТ СН'!$F$16</f>
        <v>0</v>
      </c>
      <c r="V404" s="36">
        <f ca="1">SUMIFS(СВЦЭМ!$H$40:$H$783,СВЦЭМ!$A$40:$A$783,$A404,СВЦЭМ!$B$40:$B$783,V$401)+'СЕТ СН'!$F$16</f>
        <v>0</v>
      </c>
      <c r="W404" s="36">
        <f ca="1">SUMIFS(СВЦЭМ!$H$40:$H$783,СВЦЭМ!$A$40:$A$783,$A404,СВЦЭМ!$B$40:$B$783,W$401)+'СЕТ СН'!$F$16</f>
        <v>0</v>
      </c>
      <c r="X404" s="36">
        <f ca="1">SUMIFS(СВЦЭМ!$H$40:$H$783,СВЦЭМ!$A$40:$A$783,$A404,СВЦЭМ!$B$40:$B$783,X$401)+'СЕТ СН'!$F$16</f>
        <v>0</v>
      </c>
      <c r="Y404" s="36">
        <f ca="1">SUMIFS(СВЦЭМ!$H$40:$H$783,СВЦЭМ!$A$40:$A$783,$A404,СВЦЭМ!$B$40:$B$783,Y$401)+'СЕТ СН'!$F$16</f>
        <v>0</v>
      </c>
    </row>
    <row r="405" spans="1:27" ht="15.75" hidden="1" x14ac:dyDescent="0.2">
      <c r="A405" s="35">
        <f t="shared" si="11"/>
        <v>44290</v>
      </c>
      <c r="B405" s="36">
        <f ca="1">SUMIFS(СВЦЭМ!$H$40:$H$783,СВЦЭМ!$A$40:$A$783,$A405,СВЦЭМ!$B$40:$B$783,B$401)+'СЕТ СН'!$F$16</f>
        <v>0</v>
      </c>
      <c r="C405" s="36">
        <f ca="1">SUMIFS(СВЦЭМ!$H$40:$H$783,СВЦЭМ!$A$40:$A$783,$A405,СВЦЭМ!$B$40:$B$783,C$401)+'СЕТ СН'!$F$16</f>
        <v>0</v>
      </c>
      <c r="D405" s="36">
        <f ca="1">SUMIFS(СВЦЭМ!$H$40:$H$783,СВЦЭМ!$A$40:$A$783,$A405,СВЦЭМ!$B$40:$B$783,D$401)+'СЕТ СН'!$F$16</f>
        <v>0</v>
      </c>
      <c r="E405" s="36">
        <f ca="1">SUMIFS(СВЦЭМ!$H$40:$H$783,СВЦЭМ!$A$40:$A$783,$A405,СВЦЭМ!$B$40:$B$783,E$401)+'СЕТ СН'!$F$16</f>
        <v>0</v>
      </c>
      <c r="F405" s="36">
        <f ca="1">SUMIFS(СВЦЭМ!$H$40:$H$783,СВЦЭМ!$A$40:$A$783,$A405,СВЦЭМ!$B$40:$B$783,F$401)+'СЕТ СН'!$F$16</f>
        <v>0</v>
      </c>
      <c r="G405" s="36">
        <f ca="1">SUMIFS(СВЦЭМ!$H$40:$H$783,СВЦЭМ!$A$40:$A$783,$A405,СВЦЭМ!$B$40:$B$783,G$401)+'СЕТ СН'!$F$16</f>
        <v>0</v>
      </c>
      <c r="H405" s="36">
        <f ca="1">SUMIFS(СВЦЭМ!$H$40:$H$783,СВЦЭМ!$A$40:$A$783,$A405,СВЦЭМ!$B$40:$B$783,H$401)+'СЕТ СН'!$F$16</f>
        <v>0</v>
      </c>
      <c r="I405" s="36">
        <f ca="1">SUMIFS(СВЦЭМ!$H$40:$H$783,СВЦЭМ!$A$40:$A$783,$A405,СВЦЭМ!$B$40:$B$783,I$401)+'СЕТ СН'!$F$16</f>
        <v>0</v>
      </c>
      <c r="J405" s="36">
        <f ca="1">SUMIFS(СВЦЭМ!$H$40:$H$783,СВЦЭМ!$A$40:$A$783,$A405,СВЦЭМ!$B$40:$B$783,J$401)+'СЕТ СН'!$F$16</f>
        <v>0</v>
      </c>
      <c r="K405" s="36">
        <f ca="1">SUMIFS(СВЦЭМ!$H$40:$H$783,СВЦЭМ!$A$40:$A$783,$A405,СВЦЭМ!$B$40:$B$783,K$401)+'СЕТ СН'!$F$16</f>
        <v>0</v>
      </c>
      <c r="L405" s="36">
        <f ca="1">SUMIFS(СВЦЭМ!$H$40:$H$783,СВЦЭМ!$A$40:$A$783,$A405,СВЦЭМ!$B$40:$B$783,L$401)+'СЕТ СН'!$F$16</f>
        <v>0</v>
      </c>
      <c r="M405" s="36">
        <f ca="1">SUMIFS(СВЦЭМ!$H$40:$H$783,СВЦЭМ!$A$40:$A$783,$A405,СВЦЭМ!$B$40:$B$783,M$401)+'СЕТ СН'!$F$16</f>
        <v>0</v>
      </c>
      <c r="N405" s="36">
        <f ca="1">SUMIFS(СВЦЭМ!$H$40:$H$783,СВЦЭМ!$A$40:$A$783,$A405,СВЦЭМ!$B$40:$B$783,N$401)+'СЕТ СН'!$F$16</f>
        <v>0</v>
      </c>
      <c r="O405" s="36">
        <f ca="1">SUMIFS(СВЦЭМ!$H$40:$H$783,СВЦЭМ!$A$40:$A$783,$A405,СВЦЭМ!$B$40:$B$783,O$401)+'СЕТ СН'!$F$16</f>
        <v>0</v>
      </c>
      <c r="P405" s="36">
        <f ca="1">SUMIFS(СВЦЭМ!$H$40:$H$783,СВЦЭМ!$A$40:$A$783,$A405,СВЦЭМ!$B$40:$B$783,P$401)+'СЕТ СН'!$F$16</f>
        <v>0</v>
      </c>
      <c r="Q405" s="36">
        <f ca="1">SUMIFS(СВЦЭМ!$H$40:$H$783,СВЦЭМ!$A$40:$A$783,$A405,СВЦЭМ!$B$40:$B$783,Q$401)+'СЕТ СН'!$F$16</f>
        <v>0</v>
      </c>
      <c r="R405" s="36">
        <f ca="1">SUMIFS(СВЦЭМ!$H$40:$H$783,СВЦЭМ!$A$40:$A$783,$A405,СВЦЭМ!$B$40:$B$783,R$401)+'СЕТ СН'!$F$16</f>
        <v>0</v>
      </c>
      <c r="S405" s="36">
        <f ca="1">SUMIFS(СВЦЭМ!$H$40:$H$783,СВЦЭМ!$A$40:$A$783,$A405,СВЦЭМ!$B$40:$B$783,S$401)+'СЕТ СН'!$F$16</f>
        <v>0</v>
      </c>
      <c r="T405" s="36">
        <f ca="1">SUMIFS(СВЦЭМ!$H$40:$H$783,СВЦЭМ!$A$40:$A$783,$A405,СВЦЭМ!$B$40:$B$783,T$401)+'СЕТ СН'!$F$16</f>
        <v>0</v>
      </c>
      <c r="U405" s="36">
        <f ca="1">SUMIFS(СВЦЭМ!$H$40:$H$783,СВЦЭМ!$A$40:$A$783,$A405,СВЦЭМ!$B$40:$B$783,U$401)+'СЕТ СН'!$F$16</f>
        <v>0</v>
      </c>
      <c r="V405" s="36">
        <f ca="1">SUMIFS(СВЦЭМ!$H$40:$H$783,СВЦЭМ!$A$40:$A$783,$A405,СВЦЭМ!$B$40:$B$783,V$401)+'СЕТ СН'!$F$16</f>
        <v>0</v>
      </c>
      <c r="W405" s="36">
        <f ca="1">SUMIFS(СВЦЭМ!$H$40:$H$783,СВЦЭМ!$A$40:$A$783,$A405,СВЦЭМ!$B$40:$B$783,W$401)+'СЕТ СН'!$F$16</f>
        <v>0</v>
      </c>
      <c r="X405" s="36">
        <f ca="1">SUMIFS(СВЦЭМ!$H$40:$H$783,СВЦЭМ!$A$40:$A$783,$A405,СВЦЭМ!$B$40:$B$783,X$401)+'СЕТ СН'!$F$16</f>
        <v>0</v>
      </c>
      <c r="Y405" s="36">
        <f ca="1">SUMIFS(СВЦЭМ!$H$40:$H$783,СВЦЭМ!$A$40:$A$783,$A405,СВЦЭМ!$B$40:$B$783,Y$401)+'СЕТ СН'!$F$16</f>
        <v>0</v>
      </c>
    </row>
    <row r="406" spans="1:27" ht="15.75" hidden="1" x14ac:dyDescent="0.2">
      <c r="A406" s="35">
        <f t="shared" si="11"/>
        <v>44291</v>
      </c>
      <c r="B406" s="36">
        <f ca="1">SUMIFS(СВЦЭМ!$H$40:$H$783,СВЦЭМ!$A$40:$A$783,$A406,СВЦЭМ!$B$40:$B$783,B$401)+'СЕТ СН'!$F$16</f>
        <v>0</v>
      </c>
      <c r="C406" s="36">
        <f ca="1">SUMIFS(СВЦЭМ!$H$40:$H$783,СВЦЭМ!$A$40:$A$783,$A406,СВЦЭМ!$B$40:$B$783,C$401)+'СЕТ СН'!$F$16</f>
        <v>0</v>
      </c>
      <c r="D406" s="36">
        <f ca="1">SUMIFS(СВЦЭМ!$H$40:$H$783,СВЦЭМ!$A$40:$A$783,$A406,СВЦЭМ!$B$40:$B$783,D$401)+'СЕТ СН'!$F$16</f>
        <v>0</v>
      </c>
      <c r="E406" s="36">
        <f ca="1">SUMIFS(СВЦЭМ!$H$40:$H$783,СВЦЭМ!$A$40:$A$783,$A406,СВЦЭМ!$B$40:$B$783,E$401)+'СЕТ СН'!$F$16</f>
        <v>0</v>
      </c>
      <c r="F406" s="36">
        <f ca="1">SUMIFS(СВЦЭМ!$H$40:$H$783,СВЦЭМ!$A$40:$A$783,$A406,СВЦЭМ!$B$40:$B$783,F$401)+'СЕТ СН'!$F$16</f>
        <v>0</v>
      </c>
      <c r="G406" s="36">
        <f ca="1">SUMIFS(СВЦЭМ!$H$40:$H$783,СВЦЭМ!$A$40:$A$783,$A406,СВЦЭМ!$B$40:$B$783,G$401)+'СЕТ СН'!$F$16</f>
        <v>0</v>
      </c>
      <c r="H406" s="36">
        <f ca="1">SUMIFS(СВЦЭМ!$H$40:$H$783,СВЦЭМ!$A$40:$A$783,$A406,СВЦЭМ!$B$40:$B$783,H$401)+'СЕТ СН'!$F$16</f>
        <v>0</v>
      </c>
      <c r="I406" s="36">
        <f ca="1">SUMIFS(СВЦЭМ!$H$40:$H$783,СВЦЭМ!$A$40:$A$783,$A406,СВЦЭМ!$B$40:$B$783,I$401)+'СЕТ СН'!$F$16</f>
        <v>0</v>
      </c>
      <c r="J406" s="36">
        <f ca="1">SUMIFS(СВЦЭМ!$H$40:$H$783,СВЦЭМ!$A$40:$A$783,$A406,СВЦЭМ!$B$40:$B$783,J$401)+'СЕТ СН'!$F$16</f>
        <v>0</v>
      </c>
      <c r="K406" s="36">
        <f ca="1">SUMIFS(СВЦЭМ!$H$40:$H$783,СВЦЭМ!$A$40:$A$783,$A406,СВЦЭМ!$B$40:$B$783,K$401)+'СЕТ СН'!$F$16</f>
        <v>0</v>
      </c>
      <c r="L406" s="36">
        <f ca="1">SUMIFS(СВЦЭМ!$H$40:$H$783,СВЦЭМ!$A$40:$A$783,$A406,СВЦЭМ!$B$40:$B$783,L$401)+'СЕТ СН'!$F$16</f>
        <v>0</v>
      </c>
      <c r="M406" s="36">
        <f ca="1">SUMIFS(СВЦЭМ!$H$40:$H$783,СВЦЭМ!$A$40:$A$783,$A406,СВЦЭМ!$B$40:$B$783,M$401)+'СЕТ СН'!$F$16</f>
        <v>0</v>
      </c>
      <c r="N406" s="36">
        <f ca="1">SUMIFS(СВЦЭМ!$H$40:$H$783,СВЦЭМ!$A$40:$A$783,$A406,СВЦЭМ!$B$40:$B$783,N$401)+'СЕТ СН'!$F$16</f>
        <v>0</v>
      </c>
      <c r="O406" s="36">
        <f ca="1">SUMIFS(СВЦЭМ!$H$40:$H$783,СВЦЭМ!$A$40:$A$783,$A406,СВЦЭМ!$B$40:$B$783,O$401)+'СЕТ СН'!$F$16</f>
        <v>0</v>
      </c>
      <c r="P406" s="36">
        <f ca="1">SUMIFS(СВЦЭМ!$H$40:$H$783,СВЦЭМ!$A$40:$A$783,$A406,СВЦЭМ!$B$40:$B$783,P$401)+'СЕТ СН'!$F$16</f>
        <v>0</v>
      </c>
      <c r="Q406" s="36">
        <f ca="1">SUMIFS(СВЦЭМ!$H$40:$H$783,СВЦЭМ!$A$40:$A$783,$A406,СВЦЭМ!$B$40:$B$783,Q$401)+'СЕТ СН'!$F$16</f>
        <v>0</v>
      </c>
      <c r="R406" s="36">
        <f ca="1">SUMIFS(СВЦЭМ!$H$40:$H$783,СВЦЭМ!$A$40:$A$783,$A406,СВЦЭМ!$B$40:$B$783,R$401)+'СЕТ СН'!$F$16</f>
        <v>0</v>
      </c>
      <c r="S406" s="36">
        <f ca="1">SUMIFS(СВЦЭМ!$H$40:$H$783,СВЦЭМ!$A$40:$A$783,$A406,СВЦЭМ!$B$40:$B$783,S$401)+'СЕТ СН'!$F$16</f>
        <v>0</v>
      </c>
      <c r="T406" s="36">
        <f ca="1">SUMIFS(СВЦЭМ!$H$40:$H$783,СВЦЭМ!$A$40:$A$783,$A406,СВЦЭМ!$B$40:$B$783,T$401)+'СЕТ СН'!$F$16</f>
        <v>0</v>
      </c>
      <c r="U406" s="36">
        <f ca="1">SUMIFS(СВЦЭМ!$H$40:$H$783,СВЦЭМ!$A$40:$A$783,$A406,СВЦЭМ!$B$40:$B$783,U$401)+'СЕТ СН'!$F$16</f>
        <v>0</v>
      </c>
      <c r="V406" s="36">
        <f ca="1">SUMIFS(СВЦЭМ!$H$40:$H$783,СВЦЭМ!$A$40:$A$783,$A406,СВЦЭМ!$B$40:$B$783,V$401)+'СЕТ СН'!$F$16</f>
        <v>0</v>
      </c>
      <c r="W406" s="36">
        <f ca="1">SUMIFS(СВЦЭМ!$H$40:$H$783,СВЦЭМ!$A$40:$A$783,$A406,СВЦЭМ!$B$40:$B$783,W$401)+'СЕТ СН'!$F$16</f>
        <v>0</v>
      </c>
      <c r="X406" s="36">
        <f ca="1">SUMIFS(СВЦЭМ!$H$40:$H$783,СВЦЭМ!$A$40:$A$783,$A406,СВЦЭМ!$B$40:$B$783,X$401)+'СЕТ СН'!$F$16</f>
        <v>0</v>
      </c>
      <c r="Y406" s="36">
        <f ca="1">SUMIFS(СВЦЭМ!$H$40:$H$783,СВЦЭМ!$A$40:$A$783,$A406,СВЦЭМ!$B$40:$B$783,Y$401)+'СЕТ СН'!$F$16</f>
        <v>0</v>
      </c>
    </row>
    <row r="407" spans="1:27" ht="15.75" hidden="1" x14ac:dyDescent="0.2">
      <c r="A407" s="35">
        <f t="shared" si="11"/>
        <v>44292</v>
      </c>
      <c r="B407" s="36">
        <f ca="1">SUMIFS(СВЦЭМ!$H$40:$H$783,СВЦЭМ!$A$40:$A$783,$A407,СВЦЭМ!$B$40:$B$783,B$401)+'СЕТ СН'!$F$16</f>
        <v>0</v>
      </c>
      <c r="C407" s="36">
        <f ca="1">SUMIFS(СВЦЭМ!$H$40:$H$783,СВЦЭМ!$A$40:$A$783,$A407,СВЦЭМ!$B$40:$B$783,C$401)+'СЕТ СН'!$F$16</f>
        <v>0</v>
      </c>
      <c r="D407" s="36">
        <f ca="1">SUMIFS(СВЦЭМ!$H$40:$H$783,СВЦЭМ!$A$40:$A$783,$A407,СВЦЭМ!$B$40:$B$783,D$401)+'СЕТ СН'!$F$16</f>
        <v>0</v>
      </c>
      <c r="E407" s="36">
        <f ca="1">SUMIFS(СВЦЭМ!$H$40:$H$783,СВЦЭМ!$A$40:$A$783,$A407,СВЦЭМ!$B$40:$B$783,E$401)+'СЕТ СН'!$F$16</f>
        <v>0</v>
      </c>
      <c r="F407" s="36">
        <f ca="1">SUMIFS(СВЦЭМ!$H$40:$H$783,СВЦЭМ!$A$40:$A$783,$A407,СВЦЭМ!$B$40:$B$783,F$401)+'СЕТ СН'!$F$16</f>
        <v>0</v>
      </c>
      <c r="G407" s="36">
        <f ca="1">SUMIFS(СВЦЭМ!$H$40:$H$783,СВЦЭМ!$A$40:$A$783,$A407,СВЦЭМ!$B$40:$B$783,G$401)+'СЕТ СН'!$F$16</f>
        <v>0</v>
      </c>
      <c r="H407" s="36">
        <f ca="1">SUMIFS(СВЦЭМ!$H$40:$H$783,СВЦЭМ!$A$40:$A$783,$A407,СВЦЭМ!$B$40:$B$783,H$401)+'СЕТ СН'!$F$16</f>
        <v>0</v>
      </c>
      <c r="I407" s="36">
        <f ca="1">SUMIFS(СВЦЭМ!$H$40:$H$783,СВЦЭМ!$A$40:$A$783,$A407,СВЦЭМ!$B$40:$B$783,I$401)+'СЕТ СН'!$F$16</f>
        <v>0</v>
      </c>
      <c r="J407" s="36">
        <f ca="1">SUMIFS(СВЦЭМ!$H$40:$H$783,СВЦЭМ!$A$40:$A$783,$A407,СВЦЭМ!$B$40:$B$783,J$401)+'СЕТ СН'!$F$16</f>
        <v>0</v>
      </c>
      <c r="K407" s="36">
        <f ca="1">SUMIFS(СВЦЭМ!$H$40:$H$783,СВЦЭМ!$A$40:$A$783,$A407,СВЦЭМ!$B$40:$B$783,K$401)+'СЕТ СН'!$F$16</f>
        <v>0</v>
      </c>
      <c r="L407" s="36">
        <f ca="1">SUMIFS(СВЦЭМ!$H$40:$H$783,СВЦЭМ!$A$40:$A$783,$A407,СВЦЭМ!$B$40:$B$783,L$401)+'СЕТ СН'!$F$16</f>
        <v>0</v>
      </c>
      <c r="M407" s="36">
        <f ca="1">SUMIFS(СВЦЭМ!$H$40:$H$783,СВЦЭМ!$A$40:$A$783,$A407,СВЦЭМ!$B$40:$B$783,M$401)+'СЕТ СН'!$F$16</f>
        <v>0</v>
      </c>
      <c r="N407" s="36">
        <f ca="1">SUMIFS(СВЦЭМ!$H$40:$H$783,СВЦЭМ!$A$40:$A$783,$A407,СВЦЭМ!$B$40:$B$783,N$401)+'СЕТ СН'!$F$16</f>
        <v>0</v>
      </c>
      <c r="O407" s="36">
        <f ca="1">SUMIFS(СВЦЭМ!$H$40:$H$783,СВЦЭМ!$A$40:$A$783,$A407,СВЦЭМ!$B$40:$B$783,O$401)+'СЕТ СН'!$F$16</f>
        <v>0</v>
      </c>
      <c r="P407" s="36">
        <f ca="1">SUMIFS(СВЦЭМ!$H$40:$H$783,СВЦЭМ!$A$40:$A$783,$A407,СВЦЭМ!$B$40:$B$783,P$401)+'СЕТ СН'!$F$16</f>
        <v>0</v>
      </c>
      <c r="Q407" s="36">
        <f ca="1">SUMIFS(СВЦЭМ!$H$40:$H$783,СВЦЭМ!$A$40:$A$783,$A407,СВЦЭМ!$B$40:$B$783,Q$401)+'СЕТ СН'!$F$16</f>
        <v>0</v>
      </c>
      <c r="R407" s="36">
        <f ca="1">SUMIFS(СВЦЭМ!$H$40:$H$783,СВЦЭМ!$A$40:$A$783,$A407,СВЦЭМ!$B$40:$B$783,R$401)+'СЕТ СН'!$F$16</f>
        <v>0</v>
      </c>
      <c r="S407" s="36">
        <f ca="1">SUMIFS(СВЦЭМ!$H$40:$H$783,СВЦЭМ!$A$40:$A$783,$A407,СВЦЭМ!$B$40:$B$783,S$401)+'СЕТ СН'!$F$16</f>
        <v>0</v>
      </c>
      <c r="T407" s="36">
        <f ca="1">SUMIFS(СВЦЭМ!$H$40:$H$783,СВЦЭМ!$A$40:$A$783,$A407,СВЦЭМ!$B$40:$B$783,T$401)+'СЕТ СН'!$F$16</f>
        <v>0</v>
      </c>
      <c r="U407" s="36">
        <f ca="1">SUMIFS(СВЦЭМ!$H$40:$H$783,СВЦЭМ!$A$40:$A$783,$A407,СВЦЭМ!$B$40:$B$783,U$401)+'СЕТ СН'!$F$16</f>
        <v>0</v>
      </c>
      <c r="V407" s="36">
        <f ca="1">SUMIFS(СВЦЭМ!$H$40:$H$783,СВЦЭМ!$A$40:$A$783,$A407,СВЦЭМ!$B$40:$B$783,V$401)+'СЕТ СН'!$F$16</f>
        <v>0</v>
      </c>
      <c r="W407" s="36">
        <f ca="1">SUMIFS(СВЦЭМ!$H$40:$H$783,СВЦЭМ!$A$40:$A$783,$A407,СВЦЭМ!$B$40:$B$783,W$401)+'СЕТ СН'!$F$16</f>
        <v>0</v>
      </c>
      <c r="X407" s="36">
        <f ca="1">SUMIFS(СВЦЭМ!$H$40:$H$783,СВЦЭМ!$A$40:$A$783,$A407,СВЦЭМ!$B$40:$B$783,X$401)+'СЕТ СН'!$F$16</f>
        <v>0</v>
      </c>
      <c r="Y407" s="36">
        <f ca="1">SUMIFS(СВЦЭМ!$H$40:$H$783,СВЦЭМ!$A$40:$A$783,$A407,СВЦЭМ!$B$40:$B$783,Y$401)+'СЕТ СН'!$F$16</f>
        <v>0</v>
      </c>
    </row>
    <row r="408" spans="1:27" ht="15.75" hidden="1" x14ac:dyDescent="0.2">
      <c r="A408" s="35">
        <f t="shared" si="11"/>
        <v>44293</v>
      </c>
      <c r="B408" s="36">
        <f ca="1">SUMIFS(СВЦЭМ!$H$40:$H$783,СВЦЭМ!$A$40:$A$783,$A408,СВЦЭМ!$B$40:$B$783,B$401)+'СЕТ СН'!$F$16</f>
        <v>0</v>
      </c>
      <c r="C408" s="36">
        <f ca="1">SUMIFS(СВЦЭМ!$H$40:$H$783,СВЦЭМ!$A$40:$A$783,$A408,СВЦЭМ!$B$40:$B$783,C$401)+'СЕТ СН'!$F$16</f>
        <v>0</v>
      </c>
      <c r="D408" s="36">
        <f ca="1">SUMIFS(СВЦЭМ!$H$40:$H$783,СВЦЭМ!$A$40:$A$783,$A408,СВЦЭМ!$B$40:$B$783,D$401)+'СЕТ СН'!$F$16</f>
        <v>0</v>
      </c>
      <c r="E408" s="36">
        <f ca="1">SUMIFS(СВЦЭМ!$H$40:$H$783,СВЦЭМ!$A$40:$A$783,$A408,СВЦЭМ!$B$40:$B$783,E$401)+'СЕТ СН'!$F$16</f>
        <v>0</v>
      </c>
      <c r="F408" s="36">
        <f ca="1">SUMIFS(СВЦЭМ!$H$40:$H$783,СВЦЭМ!$A$40:$A$783,$A408,СВЦЭМ!$B$40:$B$783,F$401)+'СЕТ СН'!$F$16</f>
        <v>0</v>
      </c>
      <c r="G408" s="36">
        <f ca="1">SUMIFS(СВЦЭМ!$H$40:$H$783,СВЦЭМ!$A$40:$A$783,$A408,СВЦЭМ!$B$40:$B$783,G$401)+'СЕТ СН'!$F$16</f>
        <v>0</v>
      </c>
      <c r="H408" s="36">
        <f ca="1">SUMIFS(СВЦЭМ!$H$40:$H$783,СВЦЭМ!$A$40:$A$783,$A408,СВЦЭМ!$B$40:$B$783,H$401)+'СЕТ СН'!$F$16</f>
        <v>0</v>
      </c>
      <c r="I408" s="36">
        <f ca="1">SUMIFS(СВЦЭМ!$H$40:$H$783,СВЦЭМ!$A$40:$A$783,$A408,СВЦЭМ!$B$40:$B$783,I$401)+'СЕТ СН'!$F$16</f>
        <v>0</v>
      </c>
      <c r="J408" s="36">
        <f ca="1">SUMIFS(СВЦЭМ!$H$40:$H$783,СВЦЭМ!$A$40:$A$783,$A408,СВЦЭМ!$B$40:$B$783,J$401)+'СЕТ СН'!$F$16</f>
        <v>0</v>
      </c>
      <c r="K408" s="36">
        <f ca="1">SUMIFS(СВЦЭМ!$H$40:$H$783,СВЦЭМ!$A$40:$A$783,$A408,СВЦЭМ!$B$40:$B$783,K$401)+'СЕТ СН'!$F$16</f>
        <v>0</v>
      </c>
      <c r="L408" s="36">
        <f ca="1">SUMIFS(СВЦЭМ!$H$40:$H$783,СВЦЭМ!$A$40:$A$783,$A408,СВЦЭМ!$B$40:$B$783,L$401)+'СЕТ СН'!$F$16</f>
        <v>0</v>
      </c>
      <c r="M408" s="36">
        <f ca="1">SUMIFS(СВЦЭМ!$H$40:$H$783,СВЦЭМ!$A$40:$A$783,$A408,СВЦЭМ!$B$40:$B$783,M$401)+'СЕТ СН'!$F$16</f>
        <v>0</v>
      </c>
      <c r="N408" s="36">
        <f ca="1">SUMIFS(СВЦЭМ!$H$40:$H$783,СВЦЭМ!$A$40:$A$783,$A408,СВЦЭМ!$B$40:$B$783,N$401)+'СЕТ СН'!$F$16</f>
        <v>0</v>
      </c>
      <c r="O408" s="36">
        <f ca="1">SUMIFS(СВЦЭМ!$H$40:$H$783,СВЦЭМ!$A$40:$A$783,$A408,СВЦЭМ!$B$40:$B$783,O$401)+'СЕТ СН'!$F$16</f>
        <v>0</v>
      </c>
      <c r="P408" s="36">
        <f ca="1">SUMIFS(СВЦЭМ!$H$40:$H$783,СВЦЭМ!$A$40:$A$783,$A408,СВЦЭМ!$B$40:$B$783,P$401)+'СЕТ СН'!$F$16</f>
        <v>0</v>
      </c>
      <c r="Q408" s="36">
        <f ca="1">SUMIFS(СВЦЭМ!$H$40:$H$783,СВЦЭМ!$A$40:$A$783,$A408,СВЦЭМ!$B$40:$B$783,Q$401)+'СЕТ СН'!$F$16</f>
        <v>0</v>
      </c>
      <c r="R408" s="36">
        <f ca="1">SUMIFS(СВЦЭМ!$H$40:$H$783,СВЦЭМ!$A$40:$A$783,$A408,СВЦЭМ!$B$40:$B$783,R$401)+'СЕТ СН'!$F$16</f>
        <v>0</v>
      </c>
      <c r="S408" s="36">
        <f ca="1">SUMIFS(СВЦЭМ!$H$40:$H$783,СВЦЭМ!$A$40:$A$783,$A408,СВЦЭМ!$B$40:$B$783,S$401)+'СЕТ СН'!$F$16</f>
        <v>0</v>
      </c>
      <c r="T408" s="36">
        <f ca="1">SUMIFS(СВЦЭМ!$H$40:$H$783,СВЦЭМ!$A$40:$A$783,$A408,СВЦЭМ!$B$40:$B$783,T$401)+'СЕТ СН'!$F$16</f>
        <v>0</v>
      </c>
      <c r="U408" s="36">
        <f ca="1">SUMIFS(СВЦЭМ!$H$40:$H$783,СВЦЭМ!$A$40:$A$783,$A408,СВЦЭМ!$B$40:$B$783,U$401)+'СЕТ СН'!$F$16</f>
        <v>0</v>
      </c>
      <c r="V408" s="36">
        <f ca="1">SUMIFS(СВЦЭМ!$H$40:$H$783,СВЦЭМ!$A$40:$A$783,$A408,СВЦЭМ!$B$40:$B$783,V$401)+'СЕТ СН'!$F$16</f>
        <v>0</v>
      </c>
      <c r="W408" s="36">
        <f ca="1">SUMIFS(СВЦЭМ!$H$40:$H$783,СВЦЭМ!$A$40:$A$783,$A408,СВЦЭМ!$B$40:$B$783,W$401)+'СЕТ СН'!$F$16</f>
        <v>0</v>
      </c>
      <c r="X408" s="36">
        <f ca="1">SUMIFS(СВЦЭМ!$H$40:$H$783,СВЦЭМ!$A$40:$A$783,$A408,СВЦЭМ!$B$40:$B$783,X$401)+'СЕТ СН'!$F$16</f>
        <v>0</v>
      </c>
      <c r="Y408" s="36">
        <f ca="1">SUMIFS(СВЦЭМ!$H$40:$H$783,СВЦЭМ!$A$40:$A$783,$A408,СВЦЭМ!$B$40:$B$783,Y$401)+'СЕТ СН'!$F$16</f>
        <v>0</v>
      </c>
    </row>
    <row r="409" spans="1:27" ht="15.75" hidden="1" x14ac:dyDescent="0.2">
      <c r="A409" s="35">
        <f t="shared" si="11"/>
        <v>44294</v>
      </c>
      <c r="B409" s="36">
        <f ca="1">SUMIFS(СВЦЭМ!$H$40:$H$783,СВЦЭМ!$A$40:$A$783,$A409,СВЦЭМ!$B$40:$B$783,B$401)+'СЕТ СН'!$F$16</f>
        <v>0</v>
      </c>
      <c r="C409" s="36">
        <f ca="1">SUMIFS(СВЦЭМ!$H$40:$H$783,СВЦЭМ!$A$40:$A$783,$A409,СВЦЭМ!$B$40:$B$783,C$401)+'СЕТ СН'!$F$16</f>
        <v>0</v>
      </c>
      <c r="D409" s="36">
        <f ca="1">SUMIFS(СВЦЭМ!$H$40:$H$783,СВЦЭМ!$A$40:$A$783,$A409,СВЦЭМ!$B$40:$B$783,D$401)+'СЕТ СН'!$F$16</f>
        <v>0</v>
      </c>
      <c r="E409" s="36">
        <f ca="1">SUMIFS(СВЦЭМ!$H$40:$H$783,СВЦЭМ!$A$40:$A$783,$A409,СВЦЭМ!$B$40:$B$783,E$401)+'СЕТ СН'!$F$16</f>
        <v>0</v>
      </c>
      <c r="F409" s="36">
        <f ca="1">SUMIFS(СВЦЭМ!$H$40:$H$783,СВЦЭМ!$A$40:$A$783,$A409,СВЦЭМ!$B$40:$B$783,F$401)+'СЕТ СН'!$F$16</f>
        <v>0</v>
      </c>
      <c r="G409" s="36">
        <f ca="1">SUMIFS(СВЦЭМ!$H$40:$H$783,СВЦЭМ!$A$40:$A$783,$A409,СВЦЭМ!$B$40:$B$783,G$401)+'СЕТ СН'!$F$16</f>
        <v>0</v>
      </c>
      <c r="H409" s="36">
        <f ca="1">SUMIFS(СВЦЭМ!$H$40:$H$783,СВЦЭМ!$A$40:$A$783,$A409,СВЦЭМ!$B$40:$B$783,H$401)+'СЕТ СН'!$F$16</f>
        <v>0</v>
      </c>
      <c r="I409" s="36">
        <f ca="1">SUMIFS(СВЦЭМ!$H$40:$H$783,СВЦЭМ!$A$40:$A$783,$A409,СВЦЭМ!$B$40:$B$783,I$401)+'СЕТ СН'!$F$16</f>
        <v>0</v>
      </c>
      <c r="J409" s="36">
        <f ca="1">SUMIFS(СВЦЭМ!$H$40:$H$783,СВЦЭМ!$A$40:$A$783,$A409,СВЦЭМ!$B$40:$B$783,J$401)+'СЕТ СН'!$F$16</f>
        <v>0</v>
      </c>
      <c r="K409" s="36">
        <f ca="1">SUMIFS(СВЦЭМ!$H$40:$H$783,СВЦЭМ!$A$40:$A$783,$A409,СВЦЭМ!$B$40:$B$783,K$401)+'СЕТ СН'!$F$16</f>
        <v>0</v>
      </c>
      <c r="L409" s="36">
        <f ca="1">SUMIFS(СВЦЭМ!$H$40:$H$783,СВЦЭМ!$A$40:$A$783,$A409,СВЦЭМ!$B$40:$B$783,L$401)+'СЕТ СН'!$F$16</f>
        <v>0</v>
      </c>
      <c r="M409" s="36">
        <f ca="1">SUMIFS(СВЦЭМ!$H$40:$H$783,СВЦЭМ!$A$40:$A$783,$A409,СВЦЭМ!$B$40:$B$783,M$401)+'СЕТ СН'!$F$16</f>
        <v>0</v>
      </c>
      <c r="N409" s="36">
        <f ca="1">SUMIFS(СВЦЭМ!$H$40:$H$783,СВЦЭМ!$A$40:$A$783,$A409,СВЦЭМ!$B$40:$B$783,N$401)+'СЕТ СН'!$F$16</f>
        <v>0</v>
      </c>
      <c r="O409" s="36">
        <f ca="1">SUMIFS(СВЦЭМ!$H$40:$H$783,СВЦЭМ!$A$40:$A$783,$A409,СВЦЭМ!$B$40:$B$783,O$401)+'СЕТ СН'!$F$16</f>
        <v>0</v>
      </c>
      <c r="P409" s="36">
        <f ca="1">SUMIFS(СВЦЭМ!$H$40:$H$783,СВЦЭМ!$A$40:$A$783,$A409,СВЦЭМ!$B$40:$B$783,P$401)+'СЕТ СН'!$F$16</f>
        <v>0</v>
      </c>
      <c r="Q409" s="36">
        <f ca="1">SUMIFS(СВЦЭМ!$H$40:$H$783,СВЦЭМ!$A$40:$A$783,$A409,СВЦЭМ!$B$40:$B$783,Q$401)+'СЕТ СН'!$F$16</f>
        <v>0</v>
      </c>
      <c r="R409" s="36">
        <f ca="1">SUMIFS(СВЦЭМ!$H$40:$H$783,СВЦЭМ!$A$40:$A$783,$A409,СВЦЭМ!$B$40:$B$783,R$401)+'СЕТ СН'!$F$16</f>
        <v>0</v>
      </c>
      <c r="S409" s="36">
        <f ca="1">SUMIFS(СВЦЭМ!$H$40:$H$783,СВЦЭМ!$A$40:$A$783,$A409,СВЦЭМ!$B$40:$B$783,S$401)+'СЕТ СН'!$F$16</f>
        <v>0</v>
      </c>
      <c r="T409" s="36">
        <f ca="1">SUMIFS(СВЦЭМ!$H$40:$H$783,СВЦЭМ!$A$40:$A$783,$A409,СВЦЭМ!$B$40:$B$783,T$401)+'СЕТ СН'!$F$16</f>
        <v>0</v>
      </c>
      <c r="U409" s="36">
        <f ca="1">SUMIFS(СВЦЭМ!$H$40:$H$783,СВЦЭМ!$A$40:$A$783,$A409,СВЦЭМ!$B$40:$B$783,U$401)+'СЕТ СН'!$F$16</f>
        <v>0</v>
      </c>
      <c r="V409" s="36">
        <f ca="1">SUMIFS(СВЦЭМ!$H$40:$H$783,СВЦЭМ!$A$40:$A$783,$A409,СВЦЭМ!$B$40:$B$783,V$401)+'СЕТ СН'!$F$16</f>
        <v>0</v>
      </c>
      <c r="W409" s="36">
        <f ca="1">SUMIFS(СВЦЭМ!$H$40:$H$783,СВЦЭМ!$A$40:$A$783,$A409,СВЦЭМ!$B$40:$B$783,W$401)+'СЕТ СН'!$F$16</f>
        <v>0</v>
      </c>
      <c r="X409" s="36">
        <f ca="1">SUMIFS(СВЦЭМ!$H$40:$H$783,СВЦЭМ!$A$40:$A$783,$A409,СВЦЭМ!$B$40:$B$783,X$401)+'СЕТ СН'!$F$16</f>
        <v>0</v>
      </c>
      <c r="Y409" s="36">
        <f ca="1">SUMIFS(СВЦЭМ!$H$40:$H$783,СВЦЭМ!$A$40:$A$783,$A409,СВЦЭМ!$B$40:$B$783,Y$401)+'СЕТ СН'!$F$16</f>
        <v>0</v>
      </c>
    </row>
    <row r="410" spans="1:27" ht="15.75" hidden="1" x14ac:dyDescent="0.2">
      <c r="A410" s="35">
        <f t="shared" si="11"/>
        <v>44295</v>
      </c>
      <c r="B410" s="36">
        <f ca="1">SUMIFS(СВЦЭМ!$H$40:$H$783,СВЦЭМ!$A$40:$A$783,$A410,СВЦЭМ!$B$40:$B$783,B$401)+'СЕТ СН'!$F$16</f>
        <v>0</v>
      </c>
      <c r="C410" s="36">
        <f ca="1">SUMIFS(СВЦЭМ!$H$40:$H$783,СВЦЭМ!$A$40:$A$783,$A410,СВЦЭМ!$B$40:$B$783,C$401)+'СЕТ СН'!$F$16</f>
        <v>0</v>
      </c>
      <c r="D410" s="36">
        <f ca="1">SUMIFS(СВЦЭМ!$H$40:$H$783,СВЦЭМ!$A$40:$A$783,$A410,СВЦЭМ!$B$40:$B$783,D$401)+'СЕТ СН'!$F$16</f>
        <v>0</v>
      </c>
      <c r="E410" s="36">
        <f ca="1">SUMIFS(СВЦЭМ!$H$40:$H$783,СВЦЭМ!$A$40:$A$783,$A410,СВЦЭМ!$B$40:$B$783,E$401)+'СЕТ СН'!$F$16</f>
        <v>0</v>
      </c>
      <c r="F410" s="36">
        <f ca="1">SUMIFS(СВЦЭМ!$H$40:$H$783,СВЦЭМ!$A$40:$A$783,$A410,СВЦЭМ!$B$40:$B$783,F$401)+'СЕТ СН'!$F$16</f>
        <v>0</v>
      </c>
      <c r="G410" s="36">
        <f ca="1">SUMIFS(СВЦЭМ!$H$40:$H$783,СВЦЭМ!$A$40:$A$783,$A410,СВЦЭМ!$B$40:$B$783,G$401)+'СЕТ СН'!$F$16</f>
        <v>0</v>
      </c>
      <c r="H410" s="36">
        <f ca="1">SUMIFS(СВЦЭМ!$H$40:$H$783,СВЦЭМ!$A$40:$A$783,$A410,СВЦЭМ!$B$40:$B$783,H$401)+'СЕТ СН'!$F$16</f>
        <v>0</v>
      </c>
      <c r="I410" s="36">
        <f ca="1">SUMIFS(СВЦЭМ!$H$40:$H$783,СВЦЭМ!$A$40:$A$783,$A410,СВЦЭМ!$B$40:$B$783,I$401)+'СЕТ СН'!$F$16</f>
        <v>0</v>
      </c>
      <c r="J410" s="36">
        <f ca="1">SUMIFS(СВЦЭМ!$H$40:$H$783,СВЦЭМ!$A$40:$A$783,$A410,СВЦЭМ!$B$40:$B$783,J$401)+'СЕТ СН'!$F$16</f>
        <v>0</v>
      </c>
      <c r="K410" s="36">
        <f ca="1">SUMIFS(СВЦЭМ!$H$40:$H$783,СВЦЭМ!$A$40:$A$783,$A410,СВЦЭМ!$B$40:$B$783,K$401)+'СЕТ СН'!$F$16</f>
        <v>0</v>
      </c>
      <c r="L410" s="36">
        <f ca="1">SUMIFS(СВЦЭМ!$H$40:$H$783,СВЦЭМ!$A$40:$A$783,$A410,СВЦЭМ!$B$40:$B$783,L$401)+'СЕТ СН'!$F$16</f>
        <v>0</v>
      </c>
      <c r="M410" s="36">
        <f ca="1">SUMIFS(СВЦЭМ!$H$40:$H$783,СВЦЭМ!$A$40:$A$783,$A410,СВЦЭМ!$B$40:$B$783,M$401)+'СЕТ СН'!$F$16</f>
        <v>0</v>
      </c>
      <c r="N410" s="36">
        <f ca="1">SUMIFS(СВЦЭМ!$H$40:$H$783,СВЦЭМ!$A$40:$A$783,$A410,СВЦЭМ!$B$40:$B$783,N$401)+'СЕТ СН'!$F$16</f>
        <v>0</v>
      </c>
      <c r="O410" s="36">
        <f ca="1">SUMIFS(СВЦЭМ!$H$40:$H$783,СВЦЭМ!$A$40:$A$783,$A410,СВЦЭМ!$B$40:$B$783,O$401)+'СЕТ СН'!$F$16</f>
        <v>0</v>
      </c>
      <c r="P410" s="36">
        <f ca="1">SUMIFS(СВЦЭМ!$H$40:$H$783,СВЦЭМ!$A$40:$A$783,$A410,СВЦЭМ!$B$40:$B$783,P$401)+'СЕТ СН'!$F$16</f>
        <v>0</v>
      </c>
      <c r="Q410" s="36">
        <f ca="1">SUMIFS(СВЦЭМ!$H$40:$H$783,СВЦЭМ!$A$40:$A$783,$A410,СВЦЭМ!$B$40:$B$783,Q$401)+'СЕТ СН'!$F$16</f>
        <v>0</v>
      </c>
      <c r="R410" s="36">
        <f ca="1">SUMIFS(СВЦЭМ!$H$40:$H$783,СВЦЭМ!$A$40:$A$783,$A410,СВЦЭМ!$B$40:$B$783,R$401)+'СЕТ СН'!$F$16</f>
        <v>0</v>
      </c>
      <c r="S410" s="36">
        <f ca="1">SUMIFS(СВЦЭМ!$H$40:$H$783,СВЦЭМ!$A$40:$A$783,$A410,СВЦЭМ!$B$40:$B$783,S$401)+'СЕТ СН'!$F$16</f>
        <v>0</v>
      </c>
      <c r="T410" s="36">
        <f ca="1">SUMIFS(СВЦЭМ!$H$40:$H$783,СВЦЭМ!$A$40:$A$783,$A410,СВЦЭМ!$B$40:$B$783,T$401)+'СЕТ СН'!$F$16</f>
        <v>0</v>
      </c>
      <c r="U410" s="36">
        <f ca="1">SUMIFS(СВЦЭМ!$H$40:$H$783,СВЦЭМ!$A$40:$A$783,$A410,СВЦЭМ!$B$40:$B$783,U$401)+'СЕТ СН'!$F$16</f>
        <v>0</v>
      </c>
      <c r="V410" s="36">
        <f ca="1">SUMIFS(СВЦЭМ!$H$40:$H$783,СВЦЭМ!$A$40:$A$783,$A410,СВЦЭМ!$B$40:$B$783,V$401)+'СЕТ СН'!$F$16</f>
        <v>0</v>
      </c>
      <c r="W410" s="36">
        <f ca="1">SUMIFS(СВЦЭМ!$H$40:$H$783,СВЦЭМ!$A$40:$A$783,$A410,СВЦЭМ!$B$40:$B$783,W$401)+'СЕТ СН'!$F$16</f>
        <v>0</v>
      </c>
      <c r="X410" s="36">
        <f ca="1">SUMIFS(СВЦЭМ!$H$40:$H$783,СВЦЭМ!$A$40:$A$783,$A410,СВЦЭМ!$B$40:$B$783,X$401)+'СЕТ СН'!$F$16</f>
        <v>0</v>
      </c>
      <c r="Y410" s="36">
        <f ca="1">SUMIFS(СВЦЭМ!$H$40:$H$783,СВЦЭМ!$A$40:$A$783,$A410,СВЦЭМ!$B$40:$B$783,Y$401)+'СЕТ СН'!$F$16</f>
        <v>0</v>
      </c>
    </row>
    <row r="411" spans="1:27" ht="15.75" hidden="1" x14ac:dyDescent="0.2">
      <c r="A411" s="35">
        <f t="shared" si="11"/>
        <v>44296</v>
      </c>
      <c r="B411" s="36">
        <f ca="1">SUMIFS(СВЦЭМ!$H$40:$H$783,СВЦЭМ!$A$40:$A$783,$A411,СВЦЭМ!$B$40:$B$783,B$401)+'СЕТ СН'!$F$16</f>
        <v>0</v>
      </c>
      <c r="C411" s="36">
        <f ca="1">SUMIFS(СВЦЭМ!$H$40:$H$783,СВЦЭМ!$A$40:$A$783,$A411,СВЦЭМ!$B$40:$B$783,C$401)+'СЕТ СН'!$F$16</f>
        <v>0</v>
      </c>
      <c r="D411" s="36">
        <f ca="1">SUMIFS(СВЦЭМ!$H$40:$H$783,СВЦЭМ!$A$40:$A$783,$A411,СВЦЭМ!$B$40:$B$783,D$401)+'СЕТ СН'!$F$16</f>
        <v>0</v>
      </c>
      <c r="E411" s="36">
        <f ca="1">SUMIFS(СВЦЭМ!$H$40:$H$783,СВЦЭМ!$A$40:$A$783,$A411,СВЦЭМ!$B$40:$B$783,E$401)+'СЕТ СН'!$F$16</f>
        <v>0</v>
      </c>
      <c r="F411" s="36">
        <f ca="1">SUMIFS(СВЦЭМ!$H$40:$H$783,СВЦЭМ!$A$40:$A$783,$A411,СВЦЭМ!$B$40:$B$783,F$401)+'СЕТ СН'!$F$16</f>
        <v>0</v>
      </c>
      <c r="G411" s="36">
        <f ca="1">SUMIFS(СВЦЭМ!$H$40:$H$783,СВЦЭМ!$A$40:$A$783,$A411,СВЦЭМ!$B$40:$B$783,G$401)+'СЕТ СН'!$F$16</f>
        <v>0</v>
      </c>
      <c r="H411" s="36">
        <f ca="1">SUMIFS(СВЦЭМ!$H$40:$H$783,СВЦЭМ!$A$40:$A$783,$A411,СВЦЭМ!$B$40:$B$783,H$401)+'СЕТ СН'!$F$16</f>
        <v>0</v>
      </c>
      <c r="I411" s="36">
        <f ca="1">SUMIFS(СВЦЭМ!$H$40:$H$783,СВЦЭМ!$A$40:$A$783,$A411,СВЦЭМ!$B$40:$B$783,I$401)+'СЕТ СН'!$F$16</f>
        <v>0</v>
      </c>
      <c r="J411" s="36">
        <f ca="1">SUMIFS(СВЦЭМ!$H$40:$H$783,СВЦЭМ!$A$40:$A$783,$A411,СВЦЭМ!$B$40:$B$783,J$401)+'СЕТ СН'!$F$16</f>
        <v>0</v>
      </c>
      <c r="K411" s="36">
        <f ca="1">SUMIFS(СВЦЭМ!$H$40:$H$783,СВЦЭМ!$A$40:$A$783,$A411,СВЦЭМ!$B$40:$B$783,K$401)+'СЕТ СН'!$F$16</f>
        <v>0</v>
      </c>
      <c r="L411" s="36">
        <f ca="1">SUMIFS(СВЦЭМ!$H$40:$H$783,СВЦЭМ!$A$40:$A$783,$A411,СВЦЭМ!$B$40:$B$783,L$401)+'СЕТ СН'!$F$16</f>
        <v>0</v>
      </c>
      <c r="M411" s="36">
        <f ca="1">SUMIFS(СВЦЭМ!$H$40:$H$783,СВЦЭМ!$A$40:$A$783,$A411,СВЦЭМ!$B$40:$B$783,M$401)+'СЕТ СН'!$F$16</f>
        <v>0</v>
      </c>
      <c r="N411" s="36">
        <f ca="1">SUMIFS(СВЦЭМ!$H$40:$H$783,СВЦЭМ!$A$40:$A$783,$A411,СВЦЭМ!$B$40:$B$783,N$401)+'СЕТ СН'!$F$16</f>
        <v>0</v>
      </c>
      <c r="O411" s="36">
        <f ca="1">SUMIFS(СВЦЭМ!$H$40:$H$783,СВЦЭМ!$A$40:$A$783,$A411,СВЦЭМ!$B$40:$B$783,O$401)+'СЕТ СН'!$F$16</f>
        <v>0</v>
      </c>
      <c r="P411" s="36">
        <f ca="1">SUMIFS(СВЦЭМ!$H$40:$H$783,СВЦЭМ!$A$40:$A$783,$A411,СВЦЭМ!$B$40:$B$783,P$401)+'СЕТ СН'!$F$16</f>
        <v>0</v>
      </c>
      <c r="Q411" s="36">
        <f ca="1">SUMIFS(СВЦЭМ!$H$40:$H$783,СВЦЭМ!$A$40:$A$783,$A411,СВЦЭМ!$B$40:$B$783,Q$401)+'СЕТ СН'!$F$16</f>
        <v>0</v>
      </c>
      <c r="R411" s="36">
        <f ca="1">SUMIFS(СВЦЭМ!$H$40:$H$783,СВЦЭМ!$A$40:$A$783,$A411,СВЦЭМ!$B$40:$B$783,R$401)+'СЕТ СН'!$F$16</f>
        <v>0</v>
      </c>
      <c r="S411" s="36">
        <f ca="1">SUMIFS(СВЦЭМ!$H$40:$H$783,СВЦЭМ!$A$40:$A$783,$A411,СВЦЭМ!$B$40:$B$783,S$401)+'СЕТ СН'!$F$16</f>
        <v>0</v>
      </c>
      <c r="T411" s="36">
        <f ca="1">SUMIFS(СВЦЭМ!$H$40:$H$783,СВЦЭМ!$A$40:$A$783,$A411,СВЦЭМ!$B$40:$B$783,T$401)+'СЕТ СН'!$F$16</f>
        <v>0</v>
      </c>
      <c r="U411" s="36">
        <f ca="1">SUMIFS(СВЦЭМ!$H$40:$H$783,СВЦЭМ!$A$40:$A$783,$A411,СВЦЭМ!$B$40:$B$783,U$401)+'СЕТ СН'!$F$16</f>
        <v>0</v>
      </c>
      <c r="V411" s="36">
        <f ca="1">SUMIFS(СВЦЭМ!$H$40:$H$783,СВЦЭМ!$A$40:$A$783,$A411,СВЦЭМ!$B$40:$B$783,V$401)+'СЕТ СН'!$F$16</f>
        <v>0</v>
      </c>
      <c r="W411" s="36">
        <f ca="1">SUMIFS(СВЦЭМ!$H$40:$H$783,СВЦЭМ!$A$40:$A$783,$A411,СВЦЭМ!$B$40:$B$783,W$401)+'СЕТ СН'!$F$16</f>
        <v>0</v>
      </c>
      <c r="X411" s="36">
        <f ca="1">SUMIFS(СВЦЭМ!$H$40:$H$783,СВЦЭМ!$A$40:$A$783,$A411,СВЦЭМ!$B$40:$B$783,X$401)+'СЕТ СН'!$F$16</f>
        <v>0</v>
      </c>
      <c r="Y411" s="36">
        <f ca="1">SUMIFS(СВЦЭМ!$H$40:$H$783,СВЦЭМ!$A$40:$A$783,$A411,СВЦЭМ!$B$40:$B$783,Y$401)+'СЕТ СН'!$F$16</f>
        <v>0</v>
      </c>
    </row>
    <row r="412" spans="1:27" ht="15.75" hidden="1" x14ac:dyDescent="0.2">
      <c r="A412" s="35">
        <f t="shared" si="11"/>
        <v>44297</v>
      </c>
      <c r="B412" s="36">
        <f ca="1">SUMIFS(СВЦЭМ!$H$40:$H$783,СВЦЭМ!$A$40:$A$783,$A412,СВЦЭМ!$B$40:$B$783,B$401)+'СЕТ СН'!$F$16</f>
        <v>0</v>
      </c>
      <c r="C412" s="36">
        <f ca="1">SUMIFS(СВЦЭМ!$H$40:$H$783,СВЦЭМ!$A$40:$A$783,$A412,СВЦЭМ!$B$40:$B$783,C$401)+'СЕТ СН'!$F$16</f>
        <v>0</v>
      </c>
      <c r="D412" s="36">
        <f ca="1">SUMIFS(СВЦЭМ!$H$40:$H$783,СВЦЭМ!$A$40:$A$783,$A412,СВЦЭМ!$B$40:$B$783,D$401)+'СЕТ СН'!$F$16</f>
        <v>0</v>
      </c>
      <c r="E412" s="36">
        <f ca="1">SUMIFS(СВЦЭМ!$H$40:$H$783,СВЦЭМ!$A$40:$A$783,$A412,СВЦЭМ!$B$40:$B$783,E$401)+'СЕТ СН'!$F$16</f>
        <v>0</v>
      </c>
      <c r="F412" s="36">
        <f ca="1">SUMIFS(СВЦЭМ!$H$40:$H$783,СВЦЭМ!$A$40:$A$783,$A412,СВЦЭМ!$B$40:$B$783,F$401)+'СЕТ СН'!$F$16</f>
        <v>0</v>
      </c>
      <c r="G412" s="36">
        <f ca="1">SUMIFS(СВЦЭМ!$H$40:$H$783,СВЦЭМ!$A$40:$A$783,$A412,СВЦЭМ!$B$40:$B$783,G$401)+'СЕТ СН'!$F$16</f>
        <v>0</v>
      </c>
      <c r="H412" s="36">
        <f ca="1">SUMIFS(СВЦЭМ!$H$40:$H$783,СВЦЭМ!$A$40:$A$783,$A412,СВЦЭМ!$B$40:$B$783,H$401)+'СЕТ СН'!$F$16</f>
        <v>0</v>
      </c>
      <c r="I412" s="36">
        <f ca="1">SUMIFS(СВЦЭМ!$H$40:$H$783,СВЦЭМ!$A$40:$A$783,$A412,СВЦЭМ!$B$40:$B$783,I$401)+'СЕТ СН'!$F$16</f>
        <v>0</v>
      </c>
      <c r="J412" s="36">
        <f ca="1">SUMIFS(СВЦЭМ!$H$40:$H$783,СВЦЭМ!$A$40:$A$783,$A412,СВЦЭМ!$B$40:$B$783,J$401)+'СЕТ СН'!$F$16</f>
        <v>0</v>
      </c>
      <c r="K412" s="36">
        <f ca="1">SUMIFS(СВЦЭМ!$H$40:$H$783,СВЦЭМ!$A$40:$A$783,$A412,СВЦЭМ!$B$40:$B$783,K$401)+'СЕТ СН'!$F$16</f>
        <v>0</v>
      </c>
      <c r="L412" s="36">
        <f ca="1">SUMIFS(СВЦЭМ!$H$40:$H$783,СВЦЭМ!$A$40:$A$783,$A412,СВЦЭМ!$B$40:$B$783,L$401)+'СЕТ СН'!$F$16</f>
        <v>0</v>
      </c>
      <c r="M412" s="36">
        <f ca="1">SUMIFS(СВЦЭМ!$H$40:$H$783,СВЦЭМ!$A$40:$A$783,$A412,СВЦЭМ!$B$40:$B$783,M$401)+'СЕТ СН'!$F$16</f>
        <v>0</v>
      </c>
      <c r="N412" s="36">
        <f ca="1">SUMIFS(СВЦЭМ!$H$40:$H$783,СВЦЭМ!$A$40:$A$783,$A412,СВЦЭМ!$B$40:$B$783,N$401)+'СЕТ СН'!$F$16</f>
        <v>0</v>
      </c>
      <c r="O412" s="36">
        <f ca="1">SUMIFS(СВЦЭМ!$H$40:$H$783,СВЦЭМ!$A$40:$A$783,$A412,СВЦЭМ!$B$40:$B$783,O$401)+'СЕТ СН'!$F$16</f>
        <v>0</v>
      </c>
      <c r="P412" s="36">
        <f ca="1">SUMIFS(СВЦЭМ!$H$40:$H$783,СВЦЭМ!$A$40:$A$783,$A412,СВЦЭМ!$B$40:$B$783,P$401)+'СЕТ СН'!$F$16</f>
        <v>0</v>
      </c>
      <c r="Q412" s="36">
        <f ca="1">SUMIFS(СВЦЭМ!$H$40:$H$783,СВЦЭМ!$A$40:$A$783,$A412,СВЦЭМ!$B$40:$B$783,Q$401)+'СЕТ СН'!$F$16</f>
        <v>0</v>
      </c>
      <c r="R412" s="36">
        <f ca="1">SUMIFS(СВЦЭМ!$H$40:$H$783,СВЦЭМ!$A$40:$A$783,$A412,СВЦЭМ!$B$40:$B$783,R$401)+'СЕТ СН'!$F$16</f>
        <v>0</v>
      </c>
      <c r="S412" s="36">
        <f ca="1">SUMIFS(СВЦЭМ!$H$40:$H$783,СВЦЭМ!$A$40:$A$783,$A412,СВЦЭМ!$B$40:$B$783,S$401)+'СЕТ СН'!$F$16</f>
        <v>0</v>
      </c>
      <c r="T412" s="36">
        <f ca="1">SUMIFS(СВЦЭМ!$H$40:$H$783,СВЦЭМ!$A$40:$A$783,$A412,СВЦЭМ!$B$40:$B$783,T$401)+'СЕТ СН'!$F$16</f>
        <v>0</v>
      </c>
      <c r="U412" s="36">
        <f ca="1">SUMIFS(СВЦЭМ!$H$40:$H$783,СВЦЭМ!$A$40:$A$783,$A412,СВЦЭМ!$B$40:$B$783,U$401)+'СЕТ СН'!$F$16</f>
        <v>0</v>
      </c>
      <c r="V412" s="36">
        <f ca="1">SUMIFS(СВЦЭМ!$H$40:$H$783,СВЦЭМ!$A$40:$A$783,$A412,СВЦЭМ!$B$40:$B$783,V$401)+'СЕТ СН'!$F$16</f>
        <v>0</v>
      </c>
      <c r="W412" s="36">
        <f ca="1">SUMIFS(СВЦЭМ!$H$40:$H$783,СВЦЭМ!$A$40:$A$783,$A412,СВЦЭМ!$B$40:$B$783,W$401)+'СЕТ СН'!$F$16</f>
        <v>0</v>
      </c>
      <c r="X412" s="36">
        <f ca="1">SUMIFS(СВЦЭМ!$H$40:$H$783,СВЦЭМ!$A$40:$A$783,$A412,СВЦЭМ!$B$40:$B$783,X$401)+'СЕТ СН'!$F$16</f>
        <v>0</v>
      </c>
      <c r="Y412" s="36">
        <f ca="1">SUMIFS(СВЦЭМ!$H$40:$H$783,СВЦЭМ!$A$40:$A$783,$A412,СВЦЭМ!$B$40:$B$783,Y$401)+'СЕТ СН'!$F$16</f>
        <v>0</v>
      </c>
    </row>
    <row r="413" spans="1:27" ht="15.75" hidden="1" x14ac:dyDescent="0.2">
      <c r="A413" s="35">
        <f t="shared" si="11"/>
        <v>44298</v>
      </c>
      <c r="B413" s="36">
        <f ca="1">SUMIFS(СВЦЭМ!$H$40:$H$783,СВЦЭМ!$A$40:$A$783,$A413,СВЦЭМ!$B$40:$B$783,B$401)+'СЕТ СН'!$F$16</f>
        <v>0</v>
      </c>
      <c r="C413" s="36">
        <f ca="1">SUMIFS(СВЦЭМ!$H$40:$H$783,СВЦЭМ!$A$40:$A$783,$A413,СВЦЭМ!$B$40:$B$783,C$401)+'СЕТ СН'!$F$16</f>
        <v>0</v>
      </c>
      <c r="D413" s="36">
        <f ca="1">SUMIFS(СВЦЭМ!$H$40:$H$783,СВЦЭМ!$A$40:$A$783,$A413,СВЦЭМ!$B$40:$B$783,D$401)+'СЕТ СН'!$F$16</f>
        <v>0</v>
      </c>
      <c r="E413" s="36">
        <f ca="1">SUMIFS(СВЦЭМ!$H$40:$H$783,СВЦЭМ!$A$40:$A$783,$A413,СВЦЭМ!$B$40:$B$783,E$401)+'СЕТ СН'!$F$16</f>
        <v>0</v>
      </c>
      <c r="F413" s="36">
        <f ca="1">SUMIFS(СВЦЭМ!$H$40:$H$783,СВЦЭМ!$A$40:$A$783,$A413,СВЦЭМ!$B$40:$B$783,F$401)+'СЕТ СН'!$F$16</f>
        <v>0</v>
      </c>
      <c r="G413" s="36">
        <f ca="1">SUMIFS(СВЦЭМ!$H$40:$H$783,СВЦЭМ!$A$40:$A$783,$A413,СВЦЭМ!$B$40:$B$783,G$401)+'СЕТ СН'!$F$16</f>
        <v>0</v>
      </c>
      <c r="H413" s="36">
        <f ca="1">SUMIFS(СВЦЭМ!$H$40:$H$783,СВЦЭМ!$A$40:$A$783,$A413,СВЦЭМ!$B$40:$B$783,H$401)+'СЕТ СН'!$F$16</f>
        <v>0</v>
      </c>
      <c r="I413" s="36">
        <f ca="1">SUMIFS(СВЦЭМ!$H$40:$H$783,СВЦЭМ!$A$40:$A$783,$A413,СВЦЭМ!$B$40:$B$783,I$401)+'СЕТ СН'!$F$16</f>
        <v>0</v>
      </c>
      <c r="J413" s="36">
        <f ca="1">SUMIFS(СВЦЭМ!$H$40:$H$783,СВЦЭМ!$A$40:$A$783,$A413,СВЦЭМ!$B$40:$B$783,J$401)+'СЕТ СН'!$F$16</f>
        <v>0</v>
      </c>
      <c r="K413" s="36">
        <f ca="1">SUMIFS(СВЦЭМ!$H$40:$H$783,СВЦЭМ!$A$40:$A$783,$A413,СВЦЭМ!$B$40:$B$783,K$401)+'СЕТ СН'!$F$16</f>
        <v>0</v>
      </c>
      <c r="L413" s="36">
        <f ca="1">SUMIFS(СВЦЭМ!$H$40:$H$783,СВЦЭМ!$A$40:$A$783,$A413,СВЦЭМ!$B$40:$B$783,L$401)+'СЕТ СН'!$F$16</f>
        <v>0</v>
      </c>
      <c r="M413" s="36">
        <f ca="1">SUMIFS(СВЦЭМ!$H$40:$H$783,СВЦЭМ!$A$40:$A$783,$A413,СВЦЭМ!$B$40:$B$783,M$401)+'СЕТ СН'!$F$16</f>
        <v>0</v>
      </c>
      <c r="N413" s="36">
        <f ca="1">SUMIFS(СВЦЭМ!$H$40:$H$783,СВЦЭМ!$A$40:$A$783,$A413,СВЦЭМ!$B$40:$B$783,N$401)+'СЕТ СН'!$F$16</f>
        <v>0</v>
      </c>
      <c r="O413" s="36">
        <f ca="1">SUMIFS(СВЦЭМ!$H$40:$H$783,СВЦЭМ!$A$40:$A$783,$A413,СВЦЭМ!$B$40:$B$783,O$401)+'СЕТ СН'!$F$16</f>
        <v>0</v>
      </c>
      <c r="P413" s="36">
        <f ca="1">SUMIFS(СВЦЭМ!$H$40:$H$783,СВЦЭМ!$A$40:$A$783,$A413,СВЦЭМ!$B$40:$B$783,P$401)+'СЕТ СН'!$F$16</f>
        <v>0</v>
      </c>
      <c r="Q413" s="36">
        <f ca="1">SUMIFS(СВЦЭМ!$H$40:$H$783,СВЦЭМ!$A$40:$A$783,$A413,СВЦЭМ!$B$40:$B$783,Q$401)+'СЕТ СН'!$F$16</f>
        <v>0</v>
      </c>
      <c r="R413" s="36">
        <f ca="1">SUMIFS(СВЦЭМ!$H$40:$H$783,СВЦЭМ!$A$40:$A$783,$A413,СВЦЭМ!$B$40:$B$783,R$401)+'СЕТ СН'!$F$16</f>
        <v>0</v>
      </c>
      <c r="S413" s="36">
        <f ca="1">SUMIFS(СВЦЭМ!$H$40:$H$783,СВЦЭМ!$A$40:$A$783,$A413,СВЦЭМ!$B$40:$B$783,S$401)+'СЕТ СН'!$F$16</f>
        <v>0</v>
      </c>
      <c r="T413" s="36">
        <f ca="1">SUMIFS(СВЦЭМ!$H$40:$H$783,СВЦЭМ!$A$40:$A$783,$A413,СВЦЭМ!$B$40:$B$783,T$401)+'СЕТ СН'!$F$16</f>
        <v>0</v>
      </c>
      <c r="U413" s="36">
        <f ca="1">SUMIFS(СВЦЭМ!$H$40:$H$783,СВЦЭМ!$A$40:$A$783,$A413,СВЦЭМ!$B$40:$B$783,U$401)+'СЕТ СН'!$F$16</f>
        <v>0</v>
      </c>
      <c r="V413" s="36">
        <f ca="1">SUMIFS(СВЦЭМ!$H$40:$H$783,СВЦЭМ!$A$40:$A$783,$A413,СВЦЭМ!$B$40:$B$783,V$401)+'СЕТ СН'!$F$16</f>
        <v>0</v>
      </c>
      <c r="W413" s="36">
        <f ca="1">SUMIFS(СВЦЭМ!$H$40:$H$783,СВЦЭМ!$A$40:$A$783,$A413,СВЦЭМ!$B$40:$B$783,W$401)+'СЕТ СН'!$F$16</f>
        <v>0</v>
      </c>
      <c r="X413" s="36">
        <f ca="1">SUMIFS(СВЦЭМ!$H$40:$H$783,СВЦЭМ!$A$40:$A$783,$A413,СВЦЭМ!$B$40:$B$783,X$401)+'СЕТ СН'!$F$16</f>
        <v>0</v>
      </c>
      <c r="Y413" s="36">
        <f ca="1">SUMIFS(СВЦЭМ!$H$40:$H$783,СВЦЭМ!$A$40:$A$783,$A413,СВЦЭМ!$B$40:$B$783,Y$401)+'СЕТ СН'!$F$16</f>
        <v>0</v>
      </c>
    </row>
    <row r="414" spans="1:27" ht="15.75" hidden="1" x14ac:dyDescent="0.2">
      <c r="A414" s="35">
        <f t="shared" si="11"/>
        <v>44299</v>
      </c>
      <c r="B414" s="36">
        <f ca="1">SUMIFS(СВЦЭМ!$H$40:$H$783,СВЦЭМ!$A$40:$A$783,$A414,СВЦЭМ!$B$40:$B$783,B$401)+'СЕТ СН'!$F$16</f>
        <v>0</v>
      </c>
      <c r="C414" s="36">
        <f ca="1">SUMIFS(СВЦЭМ!$H$40:$H$783,СВЦЭМ!$A$40:$A$783,$A414,СВЦЭМ!$B$40:$B$783,C$401)+'СЕТ СН'!$F$16</f>
        <v>0</v>
      </c>
      <c r="D414" s="36">
        <f ca="1">SUMIFS(СВЦЭМ!$H$40:$H$783,СВЦЭМ!$A$40:$A$783,$A414,СВЦЭМ!$B$40:$B$783,D$401)+'СЕТ СН'!$F$16</f>
        <v>0</v>
      </c>
      <c r="E414" s="36">
        <f ca="1">SUMIFS(СВЦЭМ!$H$40:$H$783,СВЦЭМ!$A$40:$A$783,$A414,СВЦЭМ!$B$40:$B$783,E$401)+'СЕТ СН'!$F$16</f>
        <v>0</v>
      </c>
      <c r="F414" s="36">
        <f ca="1">SUMIFS(СВЦЭМ!$H$40:$H$783,СВЦЭМ!$A$40:$A$783,$A414,СВЦЭМ!$B$40:$B$783,F$401)+'СЕТ СН'!$F$16</f>
        <v>0</v>
      </c>
      <c r="G414" s="36">
        <f ca="1">SUMIFS(СВЦЭМ!$H$40:$H$783,СВЦЭМ!$A$40:$A$783,$A414,СВЦЭМ!$B$40:$B$783,G$401)+'СЕТ СН'!$F$16</f>
        <v>0</v>
      </c>
      <c r="H414" s="36">
        <f ca="1">SUMIFS(СВЦЭМ!$H$40:$H$783,СВЦЭМ!$A$40:$A$783,$A414,СВЦЭМ!$B$40:$B$783,H$401)+'СЕТ СН'!$F$16</f>
        <v>0</v>
      </c>
      <c r="I414" s="36">
        <f ca="1">SUMIFS(СВЦЭМ!$H$40:$H$783,СВЦЭМ!$A$40:$A$783,$A414,СВЦЭМ!$B$40:$B$783,I$401)+'СЕТ СН'!$F$16</f>
        <v>0</v>
      </c>
      <c r="J414" s="36">
        <f ca="1">SUMIFS(СВЦЭМ!$H$40:$H$783,СВЦЭМ!$A$40:$A$783,$A414,СВЦЭМ!$B$40:$B$783,J$401)+'СЕТ СН'!$F$16</f>
        <v>0</v>
      </c>
      <c r="K414" s="36">
        <f ca="1">SUMIFS(СВЦЭМ!$H$40:$H$783,СВЦЭМ!$A$40:$A$783,$A414,СВЦЭМ!$B$40:$B$783,K$401)+'СЕТ СН'!$F$16</f>
        <v>0</v>
      </c>
      <c r="L414" s="36">
        <f ca="1">SUMIFS(СВЦЭМ!$H$40:$H$783,СВЦЭМ!$A$40:$A$783,$A414,СВЦЭМ!$B$40:$B$783,L$401)+'СЕТ СН'!$F$16</f>
        <v>0</v>
      </c>
      <c r="M414" s="36">
        <f ca="1">SUMIFS(СВЦЭМ!$H$40:$H$783,СВЦЭМ!$A$40:$A$783,$A414,СВЦЭМ!$B$40:$B$783,M$401)+'СЕТ СН'!$F$16</f>
        <v>0</v>
      </c>
      <c r="N414" s="36">
        <f ca="1">SUMIFS(СВЦЭМ!$H$40:$H$783,СВЦЭМ!$A$40:$A$783,$A414,СВЦЭМ!$B$40:$B$783,N$401)+'СЕТ СН'!$F$16</f>
        <v>0</v>
      </c>
      <c r="O414" s="36">
        <f ca="1">SUMIFS(СВЦЭМ!$H$40:$H$783,СВЦЭМ!$A$40:$A$783,$A414,СВЦЭМ!$B$40:$B$783,O$401)+'СЕТ СН'!$F$16</f>
        <v>0</v>
      </c>
      <c r="P414" s="36">
        <f ca="1">SUMIFS(СВЦЭМ!$H$40:$H$783,СВЦЭМ!$A$40:$A$783,$A414,СВЦЭМ!$B$40:$B$783,P$401)+'СЕТ СН'!$F$16</f>
        <v>0</v>
      </c>
      <c r="Q414" s="36">
        <f ca="1">SUMIFS(СВЦЭМ!$H$40:$H$783,СВЦЭМ!$A$40:$A$783,$A414,СВЦЭМ!$B$40:$B$783,Q$401)+'СЕТ СН'!$F$16</f>
        <v>0</v>
      </c>
      <c r="R414" s="36">
        <f ca="1">SUMIFS(СВЦЭМ!$H$40:$H$783,СВЦЭМ!$A$40:$A$783,$A414,СВЦЭМ!$B$40:$B$783,R$401)+'СЕТ СН'!$F$16</f>
        <v>0</v>
      </c>
      <c r="S414" s="36">
        <f ca="1">SUMIFS(СВЦЭМ!$H$40:$H$783,СВЦЭМ!$A$40:$A$783,$A414,СВЦЭМ!$B$40:$B$783,S$401)+'СЕТ СН'!$F$16</f>
        <v>0</v>
      </c>
      <c r="T414" s="36">
        <f ca="1">SUMIFS(СВЦЭМ!$H$40:$H$783,СВЦЭМ!$A$40:$A$783,$A414,СВЦЭМ!$B$40:$B$783,T$401)+'СЕТ СН'!$F$16</f>
        <v>0</v>
      </c>
      <c r="U414" s="36">
        <f ca="1">SUMIFS(СВЦЭМ!$H$40:$H$783,СВЦЭМ!$A$40:$A$783,$A414,СВЦЭМ!$B$40:$B$783,U$401)+'СЕТ СН'!$F$16</f>
        <v>0</v>
      </c>
      <c r="V414" s="36">
        <f ca="1">SUMIFS(СВЦЭМ!$H$40:$H$783,СВЦЭМ!$A$40:$A$783,$A414,СВЦЭМ!$B$40:$B$783,V$401)+'СЕТ СН'!$F$16</f>
        <v>0</v>
      </c>
      <c r="W414" s="36">
        <f ca="1">SUMIFS(СВЦЭМ!$H$40:$H$783,СВЦЭМ!$A$40:$A$783,$A414,СВЦЭМ!$B$40:$B$783,W$401)+'СЕТ СН'!$F$16</f>
        <v>0</v>
      </c>
      <c r="X414" s="36">
        <f ca="1">SUMIFS(СВЦЭМ!$H$40:$H$783,СВЦЭМ!$A$40:$A$783,$A414,СВЦЭМ!$B$40:$B$783,X$401)+'СЕТ СН'!$F$16</f>
        <v>0</v>
      </c>
      <c r="Y414" s="36">
        <f ca="1">SUMIFS(СВЦЭМ!$H$40:$H$783,СВЦЭМ!$A$40:$A$783,$A414,СВЦЭМ!$B$40:$B$783,Y$401)+'СЕТ СН'!$F$16</f>
        <v>0</v>
      </c>
    </row>
    <row r="415" spans="1:27" ht="15.75" hidden="1" x14ac:dyDescent="0.2">
      <c r="A415" s="35">
        <f t="shared" si="11"/>
        <v>44300</v>
      </c>
      <c r="B415" s="36">
        <f ca="1">SUMIFS(СВЦЭМ!$H$40:$H$783,СВЦЭМ!$A$40:$A$783,$A415,СВЦЭМ!$B$40:$B$783,B$401)+'СЕТ СН'!$F$16</f>
        <v>0</v>
      </c>
      <c r="C415" s="36">
        <f ca="1">SUMIFS(СВЦЭМ!$H$40:$H$783,СВЦЭМ!$A$40:$A$783,$A415,СВЦЭМ!$B$40:$B$783,C$401)+'СЕТ СН'!$F$16</f>
        <v>0</v>
      </c>
      <c r="D415" s="36">
        <f ca="1">SUMIFS(СВЦЭМ!$H$40:$H$783,СВЦЭМ!$A$40:$A$783,$A415,СВЦЭМ!$B$40:$B$783,D$401)+'СЕТ СН'!$F$16</f>
        <v>0</v>
      </c>
      <c r="E415" s="36">
        <f ca="1">SUMIFS(СВЦЭМ!$H$40:$H$783,СВЦЭМ!$A$40:$A$783,$A415,СВЦЭМ!$B$40:$B$783,E$401)+'СЕТ СН'!$F$16</f>
        <v>0</v>
      </c>
      <c r="F415" s="36">
        <f ca="1">SUMIFS(СВЦЭМ!$H$40:$H$783,СВЦЭМ!$A$40:$A$783,$A415,СВЦЭМ!$B$40:$B$783,F$401)+'СЕТ СН'!$F$16</f>
        <v>0</v>
      </c>
      <c r="G415" s="36">
        <f ca="1">SUMIFS(СВЦЭМ!$H$40:$H$783,СВЦЭМ!$A$40:$A$783,$A415,СВЦЭМ!$B$40:$B$783,G$401)+'СЕТ СН'!$F$16</f>
        <v>0</v>
      </c>
      <c r="H415" s="36">
        <f ca="1">SUMIFS(СВЦЭМ!$H$40:$H$783,СВЦЭМ!$A$40:$A$783,$A415,СВЦЭМ!$B$40:$B$783,H$401)+'СЕТ СН'!$F$16</f>
        <v>0</v>
      </c>
      <c r="I415" s="36">
        <f ca="1">SUMIFS(СВЦЭМ!$H$40:$H$783,СВЦЭМ!$A$40:$A$783,$A415,СВЦЭМ!$B$40:$B$783,I$401)+'СЕТ СН'!$F$16</f>
        <v>0</v>
      </c>
      <c r="J415" s="36">
        <f ca="1">SUMIFS(СВЦЭМ!$H$40:$H$783,СВЦЭМ!$A$40:$A$783,$A415,СВЦЭМ!$B$40:$B$783,J$401)+'СЕТ СН'!$F$16</f>
        <v>0</v>
      </c>
      <c r="K415" s="36">
        <f ca="1">SUMIFS(СВЦЭМ!$H$40:$H$783,СВЦЭМ!$A$40:$A$783,$A415,СВЦЭМ!$B$40:$B$783,K$401)+'СЕТ СН'!$F$16</f>
        <v>0</v>
      </c>
      <c r="L415" s="36">
        <f ca="1">SUMIFS(СВЦЭМ!$H$40:$H$783,СВЦЭМ!$A$40:$A$783,$A415,СВЦЭМ!$B$40:$B$783,L$401)+'СЕТ СН'!$F$16</f>
        <v>0</v>
      </c>
      <c r="M415" s="36">
        <f ca="1">SUMIFS(СВЦЭМ!$H$40:$H$783,СВЦЭМ!$A$40:$A$783,$A415,СВЦЭМ!$B$40:$B$783,M$401)+'СЕТ СН'!$F$16</f>
        <v>0</v>
      </c>
      <c r="N415" s="36">
        <f ca="1">SUMIFS(СВЦЭМ!$H$40:$H$783,СВЦЭМ!$A$40:$A$783,$A415,СВЦЭМ!$B$40:$B$783,N$401)+'СЕТ СН'!$F$16</f>
        <v>0</v>
      </c>
      <c r="O415" s="36">
        <f ca="1">SUMIFS(СВЦЭМ!$H$40:$H$783,СВЦЭМ!$A$40:$A$783,$A415,СВЦЭМ!$B$40:$B$783,O$401)+'СЕТ СН'!$F$16</f>
        <v>0</v>
      </c>
      <c r="P415" s="36">
        <f ca="1">SUMIFS(СВЦЭМ!$H$40:$H$783,СВЦЭМ!$A$40:$A$783,$A415,СВЦЭМ!$B$40:$B$783,P$401)+'СЕТ СН'!$F$16</f>
        <v>0</v>
      </c>
      <c r="Q415" s="36">
        <f ca="1">SUMIFS(СВЦЭМ!$H$40:$H$783,СВЦЭМ!$A$40:$A$783,$A415,СВЦЭМ!$B$40:$B$783,Q$401)+'СЕТ СН'!$F$16</f>
        <v>0</v>
      </c>
      <c r="R415" s="36">
        <f ca="1">SUMIFS(СВЦЭМ!$H$40:$H$783,СВЦЭМ!$A$40:$A$783,$A415,СВЦЭМ!$B$40:$B$783,R$401)+'СЕТ СН'!$F$16</f>
        <v>0</v>
      </c>
      <c r="S415" s="36">
        <f ca="1">SUMIFS(СВЦЭМ!$H$40:$H$783,СВЦЭМ!$A$40:$A$783,$A415,СВЦЭМ!$B$40:$B$783,S$401)+'СЕТ СН'!$F$16</f>
        <v>0</v>
      </c>
      <c r="T415" s="36">
        <f ca="1">SUMIFS(СВЦЭМ!$H$40:$H$783,СВЦЭМ!$A$40:$A$783,$A415,СВЦЭМ!$B$40:$B$783,T$401)+'СЕТ СН'!$F$16</f>
        <v>0</v>
      </c>
      <c r="U415" s="36">
        <f ca="1">SUMIFS(СВЦЭМ!$H$40:$H$783,СВЦЭМ!$A$40:$A$783,$A415,СВЦЭМ!$B$40:$B$783,U$401)+'СЕТ СН'!$F$16</f>
        <v>0</v>
      </c>
      <c r="V415" s="36">
        <f ca="1">SUMIFS(СВЦЭМ!$H$40:$H$783,СВЦЭМ!$A$40:$A$783,$A415,СВЦЭМ!$B$40:$B$783,V$401)+'СЕТ СН'!$F$16</f>
        <v>0</v>
      </c>
      <c r="W415" s="36">
        <f ca="1">SUMIFS(СВЦЭМ!$H$40:$H$783,СВЦЭМ!$A$40:$A$783,$A415,СВЦЭМ!$B$40:$B$783,W$401)+'СЕТ СН'!$F$16</f>
        <v>0</v>
      </c>
      <c r="X415" s="36">
        <f ca="1">SUMIFS(СВЦЭМ!$H$40:$H$783,СВЦЭМ!$A$40:$A$783,$A415,СВЦЭМ!$B$40:$B$783,X$401)+'СЕТ СН'!$F$16</f>
        <v>0</v>
      </c>
      <c r="Y415" s="36">
        <f ca="1">SUMIFS(СВЦЭМ!$H$40:$H$783,СВЦЭМ!$A$40:$A$783,$A415,СВЦЭМ!$B$40:$B$783,Y$401)+'СЕТ СН'!$F$16</f>
        <v>0</v>
      </c>
    </row>
    <row r="416" spans="1:27" ht="15.75" hidden="1" x14ac:dyDescent="0.2">
      <c r="A416" s="35">
        <f t="shared" si="11"/>
        <v>44301</v>
      </c>
      <c r="B416" s="36">
        <f ca="1">SUMIFS(СВЦЭМ!$H$40:$H$783,СВЦЭМ!$A$40:$A$783,$A416,СВЦЭМ!$B$40:$B$783,B$401)+'СЕТ СН'!$F$16</f>
        <v>0</v>
      </c>
      <c r="C416" s="36">
        <f ca="1">SUMIFS(СВЦЭМ!$H$40:$H$783,СВЦЭМ!$A$40:$A$783,$A416,СВЦЭМ!$B$40:$B$783,C$401)+'СЕТ СН'!$F$16</f>
        <v>0</v>
      </c>
      <c r="D416" s="36">
        <f ca="1">SUMIFS(СВЦЭМ!$H$40:$H$783,СВЦЭМ!$A$40:$A$783,$A416,СВЦЭМ!$B$40:$B$783,D$401)+'СЕТ СН'!$F$16</f>
        <v>0</v>
      </c>
      <c r="E416" s="36">
        <f ca="1">SUMIFS(СВЦЭМ!$H$40:$H$783,СВЦЭМ!$A$40:$A$783,$A416,СВЦЭМ!$B$40:$B$783,E$401)+'СЕТ СН'!$F$16</f>
        <v>0</v>
      </c>
      <c r="F416" s="36">
        <f ca="1">SUMIFS(СВЦЭМ!$H$40:$H$783,СВЦЭМ!$A$40:$A$783,$A416,СВЦЭМ!$B$40:$B$783,F$401)+'СЕТ СН'!$F$16</f>
        <v>0</v>
      </c>
      <c r="G416" s="36">
        <f ca="1">SUMIFS(СВЦЭМ!$H$40:$H$783,СВЦЭМ!$A$40:$A$783,$A416,СВЦЭМ!$B$40:$B$783,G$401)+'СЕТ СН'!$F$16</f>
        <v>0</v>
      </c>
      <c r="H416" s="36">
        <f ca="1">SUMIFS(СВЦЭМ!$H$40:$H$783,СВЦЭМ!$A$40:$A$783,$A416,СВЦЭМ!$B$40:$B$783,H$401)+'СЕТ СН'!$F$16</f>
        <v>0</v>
      </c>
      <c r="I416" s="36">
        <f ca="1">SUMIFS(СВЦЭМ!$H$40:$H$783,СВЦЭМ!$A$40:$A$783,$A416,СВЦЭМ!$B$40:$B$783,I$401)+'СЕТ СН'!$F$16</f>
        <v>0</v>
      </c>
      <c r="J416" s="36">
        <f ca="1">SUMIFS(СВЦЭМ!$H$40:$H$783,СВЦЭМ!$A$40:$A$783,$A416,СВЦЭМ!$B$40:$B$783,J$401)+'СЕТ СН'!$F$16</f>
        <v>0</v>
      </c>
      <c r="K416" s="36">
        <f ca="1">SUMIFS(СВЦЭМ!$H$40:$H$783,СВЦЭМ!$A$40:$A$783,$A416,СВЦЭМ!$B$40:$B$783,K$401)+'СЕТ СН'!$F$16</f>
        <v>0</v>
      </c>
      <c r="L416" s="36">
        <f ca="1">SUMIFS(СВЦЭМ!$H$40:$H$783,СВЦЭМ!$A$40:$A$783,$A416,СВЦЭМ!$B$40:$B$783,L$401)+'СЕТ СН'!$F$16</f>
        <v>0</v>
      </c>
      <c r="M416" s="36">
        <f ca="1">SUMIFS(СВЦЭМ!$H$40:$H$783,СВЦЭМ!$A$40:$A$783,$A416,СВЦЭМ!$B$40:$B$783,M$401)+'СЕТ СН'!$F$16</f>
        <v>0</v>
      </c>
      <c r="N416" s="36">
        <f ca="1">SUMIFS(СВЦЭМ!$H$40:$H$783,СВЦЭМ!$A$40:$A$783,$A416,СВЦЭМ!$B$40:$B$783,N$401)+'СЕТ СН'!$F$16</f>
        <v>0</v>
      </c>
      <c r="O416" s="36">
        <f ca="1">SUMIFS(СВЦЭМ!$H$40:$H$783,СВЦЭМ!$A$40:$A$783,$A416,СВЦЭМ!$B$40:$B$783,O$401)+'СЕТ СН'!$F$16</f>
        <v>0</v>
      </c>
      <c r="P416" s="36">
        <f ca="1">SUMIFS(СВЦЭМ!$H$40:$H$783,СВЦЭМ!$A$40:$A$783,$A416,СВЦЭМ!$B$40:$B$783,P$401)+'СЕТ СН'!$F$16</f>
        <v>0</v>
      </c>
      <c r="Q416" s="36">
        <f ca="1">SUMIFS(СВЦЭМ!$H$40:$H$783,СВЦЭМ!$A$40:$A$783,$A416,СВЦЭМ!$B$40:$B$783,Q$401)+'СЕТ СН'!$F$16</f>
        <v>0</v>
      </c>
      <c r="R416" s="36">
        <f ca="1">SUMIFS(СВЦЭМ!$H$40:$H$783,СВЦЭМ!$A$40:$A$783,$A416,СВЦЭМ!$B$40:$B$783,R$401)+'СЕТ СН'!$F$16</f>
        <v>0</v>
      </c>
      <c r="S416" s="36">
        <f ca="1">SUMIFS(СВЦЭМ!$H$40:$H$783,СВЦЭМ!$A$40:$A$783,$A416,СВЦЭМ!$B$40:$B$783,S$401)+'СЕТ СН'!$F$16</f>
        <v>0</v>
      </c>
      <c r="T416" s="36">
        <f ca="1">SUMIFS(СВЦЭМ!$H$40:$H$783,СВЦЭМ!$A$40:$A$783,$A416,СВЦЭМ!$B$40:$B$783,T$401)+'СЕТ СН'!$F$16</f>
        <v>0</v>
      </c>
      <c r="U416" s="36">
        <f ca="1">SUMIFS(СВЦЭМ!$H$40:$H$783,СВЦЭМ!$A$40:$A$783,$A416,СВЦЭМ!$B$40:$B$783,U$401)+'СЕТ СН'!$F$16</f>
        <v>0</v>
      </c>
      <c r="V416" s="36">
        <f ca="1">SUMIFS(СВЦЭМ!$H$40:$H$783,СВЦЭМ!$A$40:$A$783,$A416,СВЦЭМ!$B$40:$B$783,V$401)+'СЕТ СН'!$F$16</f>
        <v>0</v>
      </c>
      <c r="W416" s="36">
        <f ca="1">SUMIFS(СВЦЭМ!$H$40:$H$783,СВЦЭМ!$A$40:$A$783,$A416,СВЦЭМ!$B$40:$B$783,W$401)+'СЕТ СН'!$F$16</f>
        <v>0</v>
      </c>
      <c r="X416" s="36">
        <f ca="1">SUMIFS(СВЦЭМ!$H$40:$H$783,СВЦЭМ!$A$40:$A$783,$A416,СВЦЭМ!$B$40:$B$783,X$401)+'СЕТ СН'!$F$16</f>
        <v>0</v>
      </c>
      <c r="Y416" s="36">
        <f ca="1">SUMIFS(СВЦЭМ!$H$40:$H$783,СВЦЭМ!$A$40:$A$783,$A416,СВЦЭМ!$B$40:$B$783,Y$401)+'СЕТ СН'!$F$16</f>
        <v>0</v>
      </c>
    </row>
    <row r="417" spans="1:25" ht="15.75" hidden="1" x14ac:dyDescent="0.2">
      <c r="A417" s="35">
        <f t="shared" si="11"/>
        <v>44302</v>
      </c>
      <c r="B417" s="36">
        <f ca="1">SUMIFS(СВЦЭМ!$H$40:$H$783,СВЦЭМ!$A$40:$A$783,$A417,СВЦЭМ!$B$40:$B$783,B$401)+'СЕТ СН'!$F$16</f>
        <v>0</v>
      </c>
      <c r="C417" s="36">
        <f ca="1">SUMIFS(СВЦЭМ!$H$40:$H$783,СВЦЭМ!$A$40:$A$783,$A417,СВЦЭМ!$B$40:$B$783,C$401)+'СЕТ СН'!$F$16</f>
        <v>0</v>
      </c>
      <c r="D417" s="36">
        <f ca="1">SUMIFS(СВЦЭМ!$H$40:$H$783,СВЦЭМ!$A$40:$A$783,$A417,СВЦЭМ!$B$40:$B$783,D$401)+'СЕТ СН'!$F$16</f>
        <v>0</v>
      </c>
      <c r="E417" s="36">
        <f ca="1">SUMIFS(СВЦЭМ!$H$40:$H$783,СВЦЭМ!$A$40:$A$783,$A417,СВЦЭМ!$B$40:$B$783,E$401)+'СЕТ СН'!$F$16</f>
        <v>0</v>
      </c>
      <c r="F417" s="36">
        <f ca="1">SUMIFS(СВЦЭМ!$H$40:$H$783,СВЦЭМ!$A$40:$A$783,$A417,СВЦЭМ!$B$40:$B$783,F$401)+'СЕТ СН'!$F$16</f>
        <v>0</v>
      </c>
      <c r="G417" s="36">
        <f ca="1">SUMIFS(СВЦЭМ!$H$40:$H$783,СВЦЭМ!$A$40:$A$783,$A417,СВЦЭМ!$B$40:$B$783,G$401)+'СЕТ СН'!$F$16</f>
        <v>0</v>
      </c>
      <c r="H417" s="36">
        <f ca="1">SUMIFS(СВЦЭМ!$H$40:$H$783,СВЦЭМ!$A$40:$A$783,$A417,СВЦЭМ!$B$40:$B$783,H$401)+'СЕТ СН'!$F$16</f>
        <v>0</v>
      </c>
      <c r="I417" s="36">
        <f ca="1">SUMIFS(СВЦЭМ!$H$40:$H$783,СВЦЭМ!$A$40:$A$783,$A417,СВЦЭМ!$B$40:$B$783,I$401)+'СЕТ СН'!$F$16</f>
        <v>0</v>
      </c>
      <c r="J417" s="36">
        <f ca="1">SUMIFS(СВЦЭМ!$H$40:$H$783,СВЦЭМ!$A$40:$A$783,$A417,СВЦЭМ!$B$40:$B$783,J$401)+'СЕТ СН'!$F$16</f>
        <v>0</v>
      </c>
      <c r="K417" s="36">
        <f ca="1">SUMIFS(СВЦЭМ!$H$40:$H$783,СВЦЭМ!$A$40:$A$783,$A417,СВЦЭМ!$B$40:$B$783,K$401)+'СЕТ СН'!$F$16</f>
        <v>0</v>
      </c>
      <c r="L417" s="36">
        <f ca="1">SUMIFS(СВЦЭМ!$H$40:$H$783,СВЦЭМ!$A$40:$A$783,$A417,СВЦЭМ!$B$40:$B$783,L$401)+'СЕТ СН'!$F$16</f>
        <v>0</v>
      </c>
      <c r="M417" s="36">
        <f ca="1">SUMIFS(СВЦЭМ!$H$40:$H$783,СВЦЭМ!$A$40:$A$783,$A417,СВЦЭМ!$B$40:$B$783,M$401)+'СЕТ СН'!$F$16</f>
        <v>0</v>
      </c>
      <c r="N417" s="36">
        <f ca="1">SUMIFS(СВЦЭМ!$H$40:$H$783,СВЦЭМ!$A$40:$A$783,$A417,СВЦЭМ!$B$40:$B$783,N$401)+'СЕТ СН'!$F$16</f>
        <v>0</v>
      </c>
      <c r="O417" s="36">
        <f ca="1">SUMIFS(СВЦЭМ!$H$40:$H$783,СВЦЭМ!$A$40:$A$783,$A417,СВЦЭМ!$B$40:$B$783,O$401)+'СЕТ СН'!$F$16</f>
        <v>0</v>
      </c>
      <c r="P417" s="36">
        <f ca="1">SUMIFS(СВЦЭМ!$H$40:$H$783,СВЦЭМ!$A$40:$A$783,$A417,СВЦЭМ!$B$40:$B$783,P$401)+'СЕТ СН'!$F$16</f>
        <v>0</v>
      </c>
      <c r="Q417" s="36">
        <f ca="1">SUMIFS(СВЦЭМ!$H$40:$H$783,СВЦЭМ!$A$40:$A$783,$A417,СВЦЭМ!$B$40:$B$783,Q$401)+'СЕТ СН'!$F$16</f>
        <v>0</v>
      </c>
      <c r="R417" s="36">
        <f ca="1">SUMIFS(СВЦЭМ!$H$40:$H$783,СВЦЭМ!$A$40:$A$783,$A417,СВЦЭМ!$B$40:$B$783,R$401)+'СЕТ СН'!$F$16</f>
        <v>0</v>
      </c>
      <c r="S417" s="36">
        <f ca="1">SUMIFS(СВЦЭМ!$H$40:$H$783,СВЦЭМ!$A$40:$A$783,$A417,СВЦЭМ!$B$40:$B$783,S$401)+'СЕТ СН'!$F$16</f>
        <v>0</v>
      </c>
      <c r="T417" s="36">
        <f ca="1">SUMIFS(СВЦЭМ!$H$40:$H$783,СВЦЭМ!$A$40:$A$783,$A417,СВЦЭМ!$B$40:$B$783,T$401)+'СЕТ СН'!$F$16</f>
        <v>0</v>
      </c>
      <c r="U417" s="36">
        <f ca="1">SUMIFS(СВЦЭМ!$H$40:$H$783,СВЦЭМ!$A$40:$A$783,$A417,СВЦЭМ!$B$40:$B$783,U$401)+'СЕТ СН'!$F$16</f>
        <v>0</v>
      </c>
      <c r="V417" s="36">
        <f ca="1">SUMIFS(СВЦЭМ!$H$40:$H$783,СВЦЭМ!$A$40:$A$783,$A417,СВЦЭМ!$B$40:$B$783,V$401)+'СЕТ СН'!$F$16</f>
        <v>0</v>
      </c>
      <c r="W417" s="36">
        <f ca="1">SUMIFS(СВЦЭМ!$H$40:$H$783,СВЦЭМ!$A$40:$A$783,$A417,СВЦЭМ!$B$40:$B$783,W$401)+'СЕТ СН'!$F$16</f>
        <v>0</v>
      </c>
      <c r="X417" s="36">
        <f ca="1">SUMIFS(СВЦЭМ!$H$40:$H$783,СВЦЭМ!$A$40:$A$783,$A417,СВЦЭМ!$B$40:$B$783,X$401)+'СЕТ СН'!$F$16</f>
        <v>0</v>
      </c>
      <c r="Y417" s="36">
        <f ca="1">SUMIFS(СВЦЭМ!$H$40:$H$783,СВЦЭМ!$A$40:$A$783,$A417,СВЦЭМ!$B$40:$B$783,Y$401)+'СЕТ СН'!$F$16</f>
        <v>0</v>
      </c>
    </row>
    <row r="418" spans="1:25" ht="15.75" hidden="1" x14ac:dyDescent="0.2">
      <c r="A418" s="35">
        <f t="shared" si="11"/>
        <v>44303</v>
      </c>
      <c r="B418" s="36">
        <f ca="1">SUMIFS(СВЦЭМ!$H$40:$H$783,СВЦЭМ!$A$40:$A$783,$A418,СВЦЭМ!$B$40:$B$783,B$401)+'СЕТ СН'!$F$16</f>
        <v>0</v>
      </c>
      <c r="C418" s="36">
        <f ca="1">SUMIFS(СВЦЭМ!$H$40:$H$783,СВЦЭМ!$A$40:$A$783,$A418,СВЦЭМ!$B$40:$B$783,C$401)+'СЕТ СН'!$F$16</f>
        <v>0</v>
      </c>
      <c r="D418" s="36">
        <f ca="1">SUMIFS(СВЦЭМ!$H$40:$H$783,СВЦЭМ!$A$40:$A$783,$A418,СВЦЭМ!$B$40:$B$783,D$401)+'СЕТ СН'!$F$16</f>
        <v>0</v>
      </c>
      <c r="E418" s="36">
        <f ca="1">SUMIFS(СВЦЭМ!$H$40:$H$783,СВЦЭМ!$A$40:$A$783,$A418,СВЦЭМ!$B$40:$B$783,E$401)+'СЕТ СН'!$F$16</f>
        <v>0</v>
      </c>
      <c r="F418" s="36">
        <f ca="1">SUMIFS(СВЦЭМ!$H$40:$H$783,СВЦЭМ!$A$40:$A$783,$A418,СВЦЭМ!$B$40:$B$783,F$401)+'СЕТ СН'!$F$16</f>
        <v>0</v>
      </c>
      <c r="G418" s="36">
        <f ca="1">SUMIFS(СВЦЭМ!$H$40:$H$783,СВЦЭМ!$A$40:$A$783,$A418,СВЦЭМ!$B$40:$B$783,G$401)+'СЕТ СН'!$F$16</f>
        <v>0</v>
      </c>
      <c r="H418" s="36">
        <f ca="1">SUMIFS(СВЦЭМ!$H$40:$H$783,СВЦЭМ!$A$40:$A$783,$A418,СВЦЭМ!$B$40:$B$783,H$401)+'СЕТ СН'!$F$16</f>
        <v>0</v>
      </c>
      <c r="I418" s="36">
        <f ca="1">SUMIFS(СВЦЭМ!$H$40:$H$783,СВЦЭМ!$A$40:$A$783,$A418,СВЦЭМ!$B$40:$B$783,I$401)+'СЕТ СН'!$F$16</f>
        <v>0</v>
      </c>
      <c r="J418" s="36">
        <f ca="1">SUMIFS(СВЦЭМ!$H$40:$H$783,СВЦЭМ!$A$40:$A$783,$A418,СВЦЭМ!$B$40:$B$783,J$401)+'СЕТ СН'!$F$16</f>
        <v>0</v>
      </c>
      <c r="K418" s="36">
        <f ca="1">SUMIFS(СВЦЭМ!$H$40:$H$783,СВЦЭМ!$A$40:$A$783,$A418,СВЦЭМ!$B$40:$B$783,K$401)+'СЕТ СН'!$F$16</f>
        <v>0</v>
      </c>
      <c r="L418" s="36">
        <f ca="1">SUMIFS(СВЦЭМ!$H$40:$H$783,СВЦЭМ!$A$40:$A$783,$A418,СВЦЭМ!$B$40:$B$783,L$401)+'СЕТ СН'!$F$16</f>
        <v>0</v>
      </c>
      <c r="M418" s="36">
        <f ca="1">SUMIFS(СВЦЭМ!$H$40:$H$783,СВЦЭМ!$A$40:$A$783,$A418,СВЦЭМ!$B$40:$B$783,M$401)+'СЕТ СН'!$F$16</f>
        <v>0</v>
      </c>
      <c r="N418" s="36">
        <f ca="1">SUMIFS(СВЦЭМ!$H$40:$H$783,СВЦЭМ!$A$40:$A$783,$A418,СВЦЭМ!$B$40:$B$783,N$401)+'СЕТ СН'!$F$16</f>
        <v>0</v>
      </c>
      <c r="O418" s="36">
        <f ca="1">SUMIFS(СВЦЭМ!$H$40:$H$783,СВЦЭМ!$A$40:$A$783,$A418,СВЦЭМ!$B$40:$B$783,O$401)+'СЕТ СН'!$F$16</f>
        <v>0</v>
      </c>
      <c r="P418" s="36">
        <f ca="1">SUMIFS(СВЦЭМ!$H$40:$H$783,СВЦЭМ!$A$40:$A$783,$A418,СВЦЭМ!$B$40:$B$783,P$401)+'СЕТ СН'!$F$16</f>
        <v>0</v>
      </c>
      <c r="Q418" s="36">
        <f ca="1">SUMIFS(СВЦЭМ!$H$40:$H$783,СВЦЭМ!$A$40:$A$783,$A418,СВЦЭМ!$B$40:$B$783,Q$401)+'СЕТ СН'!$F$16</f>
        <v>0</v>
      </c>
      <c r="R418" s="36">
        <f ca="1">SUMIFS(СВЦЭМ!$H$40:$H$783,СВЦЭМ!$A$40:$A$783,$A418,СВЦЭМ!$B$40:$B$783,R$401)+'СЕТ СН'!$F$16</f>
        <v>0</v>
      </c>
      <c r="S418" s="36">
        <f ca="1">SUMIFS(СВЦЭМ!$H$40:$H$783,СВЦЭМ!$A$40:$A$783,$A418,СВЦЭМ!$B$40:$B$783,S$401)+'СЕТ СН'!$F$16</f>
        <v>0</v>
      </c>
      <c r="T418" s="36">
        <f ca="1">SUMIFS(СВЦЭМ!$H$40:$H$783,СВЦЭМ!$A$40:$A$783,$A418,СВЦЭМ!$B$40:$B$783,T$401)+'СЕТ СН'!$F$16</f>
        <v>0</v>
      </c>
      <c r="U418" s="36">
        <f ca="1">SUMIFS(СВЦЭМ!$H$40:$H$783,СВЦЭМ!$A$40:$A$783,$A418,СВЦЭМ!$B$40:$B$783,U$401)+'СЕТ СН'!$F$16</f>
        <v>0</v>
      </c>
      <c r="V418" s="36">
        <f ca="1">SUMIFS(СВЦЭМ!$H$40:$H$783,СВЦЭМ!$A$40:$A$783,$A418,СВЦЭМ!$B$40:$B$783,V$401)+'СЕТ СН'!$F$16</f>
        <v>0</v>
      </c>
      <c r="W418" s="36">
        <f ca="1">SUMIFS(СВЦЭМ!$H$40:$H$783,СВЦЭМ!$A$40:$A$783,$A418,СВЦЭМ!$B$40:$B$783,W$401)+'СЕТ СН'!$F$16</f>
        <v>0</v>
      </c>
      <c r="X418" s="36">
        <f ca="1">SUMIFS(СВЦЭМ!$H$40:$H$783,СВЦЭМ!$A$40:$A$783,$A418,СВЦЭМ!$B$40:$B$783,X$401)+'СЕТ СН'!$F$16</f>
        <v>0</v>
      </c>
      <c r="Y418" s="36">
        <f ca="1">SUMIFS(СВЦЭМ!$H$40:$H$783,СВЦЭМ!$A$40:$A$783,$A418,СВЦЭМ!$B$40:$B$783,Y$401)+'СЕТ СН'!$F$16</f>
        <v>0</v>
      </c>
    </row>
    <row r="419" spans="1:25" ht="15.75" hidden="1" x14ac:dyDescent="0.2">
      <c r="A419" s="35">
        <f t="shared" si="11"/>
        <v>44304</v>
      </c>
      <c r="B419" s="36">
        <f ca="1">SUMIFS(СВЦЭМ!$H$40:$H$783,СВЦЭМ!$A$40:$A$783,$A419,СВЦЭМ!$B$40:$B$783,B$401)+'СЕТ СН'!$F$16</f>
        <v>0</v>
      </c>
      <c r="C419" s="36">
        <f ca="1">SUMIFS(СВЦЭМ!$H$40:$H$783,СВЦЭМ!$A$40:$A$783,$A419,СВЦЭМ!$B$40:$B$783,C$401)+'СЕТ СН'!$F$16</f>
        <v>0</v>
      </c>
      <c r="D419" s="36">
        <f ca="1">SUMIFS(СВЦЭМ!$H$40:$H$783,СВЦЭМ!$A$40:$A$783,$A419,СВЦЭМ!$B$40:$B$783,D$401)+'СЕТ СН'!$F$16</f>
        <v>0</v>
      </c>
      <c r="E419" s="36">
        <f ca="1">SUMIFS(СВЦЭМ!$H$40:$H$783,СВЦЭМ!$A$40:$A$783,$A419,СВЦЭМ!$B$40:$B$783,E$401)+'СЕТ СН'!$F$16</f>
        <v>0</v>
      </c>
      <c r="F419" s="36">
        <f ca="1">SUMIFS(СВЦЭМ!$H$40:$H$783,СВЦЭМ!$A$40:$A$783,$A419,СВЦЭМ!$B$40:$B$783,F$401)+'СЕТ СН'!$F$16</f>
        <v>0</v>
      </c>
      <c r="G419" s="36">
        <f ca="1">SUMIFS(СВЦЭМ!$H$40:$H$783,СВЦЭМ!$A$40:$A$783,$A419,СВЦЭМ!$B$40:$B$783,G$401)+'СЕТ СН'!$F$16</f>
        <v>0</v>
      </c>
      <c r="H419" s="36">
        <f ca="1">SUMIFS(СВЦЭМ!$H$40:$H$783,СВЦЭМ!$A$40:$A$783,$A419,СВЦЭМ!$B$40:$B$783,H$401)+'СЕТ СН'!$F$16</f>
        <v>0</v>
      </c>
      <c r="I419" s="36">
        <f ca="1">SUMIFS(СВЦЭМ!$H$40:$H$783,СВЦЭМ!$A$40:$A$783,$A419,СВЦЭМ!$B$40:$B$783,I$401)+'СЕТ СН'!$F$16</f>
        <v>0</v>
      </c>
      <c r="J419" s="36">
        <f ca="1">SUMIFS(СВЦЭМ!$H$40:$H$783,СВЦЭМ!$A$40:$A$783,$A419,СВЦЭМ!$B$40:$B$783,J$401)+'СЕТ СН'!$F$16</f>
        <v>0</v>
      </c>
      <c r="K419" s="36">
        <f ca="1">SUMIFS(СВЦЭМ!$H$40:$H$783,СВЦЭМ!$A$40:$A$783,$A419,СВЦЭМ!$B$40:$B$783,K$401)+'СЕТ СН'!$F$16</f>
        <v>0</v>
      </c>
      <c r="L419" s="36">
        <f ca="1">SUMIFS(СВЦЭМ!$H$40:$H$783,СВЦЭМ!$A$40:$A$783,$A419,СВЦЭМ!$B$40:$B$783,L$401)+'СЕТ СН'!$F$16</f>
        <v>0</v>
      </c>
      <c r="M419" s="36">
        <f ca="1">SUMIFS(СВЦЭМ!$H$40:$H$783,СВЦЭМ!$A$40:$A$783,$A419,СВЦЭМ!$B$40:$B$783,M$401)+'СЕТ СН'!$F$16</f>
        <v>0</v>
      </c>
      <c r="N419" s="36">
        <f ca="1">SUMIFS(СВЦЭМ!$H$40:$H$783,СВЦЭМ!$A$40:$A$783,$A419,СВЦЭМ!$B$40:$B$783,N$401)+'СЕТ СН'!$F$16</f>
        <v>0</v>
      </c>
      <c r="O419" s="36">
        <f ca="1">SUMIFS(СВЦЭМ!$H$40:$H$783,СВЦЭМ!$A$40:$A$783,$A419,СВЦЭМ!$B$40:$B$783,O$401)+'СЕТ СН'!$F$16</f>
        <v>0</v>
      </c>
      <c r="P419" s="36">
        <f ca="1">SUMIFS(СВЦЭМ!$H$40:$H$783,СВЦЭМ!$A$40:$A$783,$A419,СВЦЭМ!$B$40:$B$783,P$401)+'СЕТ СН'!$F$16</f>
        <v>0</v>
      </c>
      <c r="Q419" s="36">
        <f ca="1">SUMIFS(СВЦЭМ!$H$40:$H$783,СВЦЭМ!$A$40:$A$783,$A419,СВЦЭМ!$B$40:$B$783,Q$401)+'СЕТ СН'!$F$16</f>
        <v>0</v>
      </c>
      <c r="R419" s="36">
        <f ca="1">SUMIFS(СВЦЭМ!$H$40:$H$783,СВЦЭМ!$A$40:$A$783,$A419,СВЦЭМ!$B$40:$B$783,R$401)+'СЕТ СН'!$F$16</f>
        <v>0</v>
      </c>
      <c r="S419" s="36">
        <f ca="1">SUMIFS(СВЦЭМ!$H$40:$H$783,СВЦЭМ!$A$40:$A$783,$A419,СВЦЭМ!$B$40:$B$783,S$401)+'СЕТ СН'!$F$16</f>
        <v>0</v>
      </c>
      <c r="T419" s="36">
        <f ca="1">SUMIFS(СВЦЭМ!$H$40:$H$783,СВЦЭМ!$A$40:$A$783,$A419,СВЦЭМ!$B$40:$B$783,T$401)+'СЕТ СН'!$F$16</f>
        <v>0</v>
      </c>
      <c r="U419" s="36">
        <f ca="1">SUMIFS(СВЦЭМ!$H$40:$H$783,СВЦЭМ!$A$40:$A$783,$A419,СВЦЭМ!$B$40:$B$783,U$401)+'СЕТ СН'!$F$16</f>
        <v>0</v>
      </c>
      <c r="V419" s="36">
        <f ca="1">SUMIFS(СВЦЭМ!$H$40:$H$783,СВЦЭМ!$A$40:$A$783,$A419,СВЦЭМ!$B$40:$B$783,V$401)+'СЕТ СН'!$F$16</f>
        <v>0</v>
      </c>
      <c r="W419" s="36">
        <f ca="1">SUMIFS(СВЦЭМ!$H$40:$H$783,СВЦЭМ!$A$40:$A$783,$A419,СВЦЭМ!$B$40:$B$783,W$401)+'СЕТ СН'!$F$16</f>
        <v>0</v>
      </c>
      <c r="X419" s="36">
        <f ca="1">SUMIFS(СВЦЭМ!$H$40:$H$783,СВЦЭМ!$A$40:$A$783,$A419,СВЦЭМ!$B$40:$B$783,X$401)+'СЕТ СН'!$F$16</f>
        <v>0</v>
      </c>
      <c r="Y419" s="36">
        <f ca="1">SUMIFS(СВЦЭМ!$H$40:$H$783,СВЦЭМ!$A$40:$A$783,$A419,СВЦЭМ!$B$40:$B$783,Y$401)+'СЕТ СН'!$F$16</f>
        <v>0</v>
      </c>
    </row>
    <row r="420" spans="1:25" ht="15.75" hidden="1" x14ac:dyDescent="0.2">
      <c r="A420" s="35">
        <f t="shared" si="11"/>
        <v>44305</v>
      </c>
      <c r="B420" s="36">
        <f ca="1">SUMIFS(СВЦЭМ!$H$40:$H$783,СВЦЭМ!$A$40:$A$783,$A420,СВЦЭМ!$B$40:$B$783,B$401)+'СЕТ СН'!$F$16</f>
        <v>0</v>
      </c>
      <c r="C420" s="36">
        <f ca="1">SUMIFS(СВЦЭМ!$H$40:$H$783,СВЦЭМ!$A$40:$A$783,$A420,СВЦЭМ!$B$40:$B$783,C$401)+'СЕТ СН'!$F$16</f>
        <v>0</v>
      </c>
      <c r="D420" s="36">
        <f ca="1">SUMIFS(СВЦЭМ!$H$40:$H$783,СВЦЭМ!$A$40:$A$783,$A420,СВЦЭМ!$B$40:$B$783,D$401)+'СЕТ СН'!$F$16</f>
        <v>0</v>
      </c>
      <c r="E420" s="36">
        <f ca="1">SUMIFS(СВЦЭМ!$H$40:$H$783,СВЦЭМ!$A$40:$A$783,$A420,СВЦЭМ!$B$40:$B$783,E$401)+'СЕТ СН'!$F$16</f>
        <v>0</v>
      </c>
      <c r="F420" s="36">
        <f ca="1">SUMIFS(СВЦЭМ!$H$40:$H$783,СВЦЭМ!$A$40:$A$783,$A420,СВЦЭМ!$B$40:$B$783,F$401)+'СЕТ СН'!$F$16</f>
        <v>0</v>
      </c>
      <c r="G420" s="36">
        <f ca="1">SUMIFS(СВЦЭМ!$H$40:$H$783,СВЦЭМ!$A$40:$A$783,$A420,СВЦЭМ!$B$40:$B$783,G$401)+'СЕТ СН'!$F$16</f>
        <v>0</v>
      </c>
      <c r="H420" s="36">
        <f ca="1">SUMIFS(СВЦЭМ!$H$40:$H$783,СВЦЭМ!$A$40:$A$783,$A420,СВЦЭМ!$B$40:$B$783,H$401)+'СЕТ СН'!$F$16</f>
        <v>0</v>
      </c>
      <c r="I420" s="36">
        <f ca="1">SUMIFS(СВЦЭМ!$H$40:$H$783,СВЦЭМ!$A$40:$A$783,$A420,СВЦЭМ!$B$40:$B$783,I$401)+'СЕТ СН'!$F$16</f>
        <v>0</v>
      </c>
      <c r="J420" s="36">
        <f ca="1">SUMIFS(СВЦЭМ!$H$40:$H$783,СВЦЭМ!$A$40:$A$783,$A420,СВЦЭМ!$B$40:$B$783,J$401)+'СЕТ СН'!$F$16</f>
        <v>0</v>
      </c>
      <c r="K420" s="36">
        <f ca="1">SUMIFS(СВЦЭМ!$H$40:$H$783,СВЦЭМ!$A$40:$A$783,$A420,СВЦЭМ!$B$40:$B$783,K$401)+'СЕТ СН'!$F$16</f>
        <v>0</v>
      </c>
      <c r="L420" s="36">
        <f ca="1">SUMIFS(СВЦЭМ!$H$40:$H$783,СВЦЭМ!$A$40:$A$783,$A420,СВЦЭМ!$B$40:$B$783,L$401)+'СЕТ СН'!$F$16</f>
        <v>0</v>
      </c>
      <c r="M420" s="36">
        <f ca="1">SUMIFS(СВЦЭМ!$H$40:$H$783,СВЦЭМ!$A$40:$A$783,$A420,СВЦЭМ!$B$40:$B$783,M$401)+'СЕТ СН'!$F$16</f>
        <v>0</v>
      </c>
      <c r="N420" s="36">
        <f ca="1">SUMIFS(СВЦЭМ!$H$40:$H$783,СВЦЭМ!$A$40:$A$783,$A420,СВЦЭМ!$B$40:$B$783,N$401)+'СЕТ СН'!$F$16</f>
        <v>0</v>
      </c>
      <c r="O420" s="36">
        <f ca="1">SUMIFS(СВЦЭМ!$H$40:$H$783,СВЦЭМ!$A$40:$A$783,$A420,СВЦЭМ!$B$40:$B$783,O$401)+'СЕТ СН'!$F$16</f>
        <v>0</v>
      </c>
      <c r="P420" s="36">
        <f ca="1">SUMIFS(СВЦЭМ!$H$40:$H$783,СВЦЭМ!$A$40:$A$783,$A420,СВЦЭМ!$B$40:$B$783,P$401)+'СЕТ СН'!$F$16</f>
        <v>0</v>
      </c>
      <c r="Q420" s="36">
        <f ca="1">SUMIFS(СВЦЭМ!$H$40:$H$783,СВЦЭМ!$A$40:$A$783,$A420,СВЦЭМ!$B$40:$B$783,Q$401)+'СЕТ СН'!$F$16</f>
        <v>0</v>
      </c>
      <c r="R420" s="36">
        <f ca="1">SUMIFS(СВЦЭМ!$H$40:$H$783,СВЦЭМ!$A$40:$A$783,$A420,СВЦЭМ!$B$40:$B$783,R$401)+'СЕТ СН'!$F$16</f>
        <v>0</v>
      </c>
      <c r="S420" s="36">
        <f ca="1">SUMIFS(СВЦЭМ!$H$40:$H$783,СВЦЭМ!$A$40:$A$783,$A420,СВЦЭМ!$B$40:$B$783,S$401)+'СЕТ СН'!$F$16</f>
        <v>0</v>
      </c>
      <c r="T420" s="36">
        <f ca="1">SUMIFS(СВЦЭМ!$H$40:$H$783,СВЦЭМ!$A$40:$A$783,$A420,СВЦЭМ!$B$40:$B$783,T$401)+'СЕТ СН'!$F$16</f>
        <v>0</v>
      </c>
      <c r="U420" s="36">
        <f ca="1">SUMIFS(СВЦЭМ!$H$40:$H$783,СВЦЭМ!$A$40:$A$783,$A420,СВЦЭМ!$B$40:$B$783,U$401)+'СЕТ СН'!$F$16</f>
        <v>0</v>
      </c>
      <c r="V420" s="36">
        <f ca="1">SUMIFS(СВЦЭМ!$H$40:$H$783,СВЦЭМ!$A$40:$A$783,$A420,СВЦЭМ!$B$40:$B$783,V$401)+'СЕТ СН'!$F$16</f>
        <v>0</v>
      </c>
      <c r="W420" s="36">
        <f ca="1">SUMIFS(СВЦЭМ!$H$40:$H$783,СВЦЭМ!$A$40:$A$783,$A420,СВЦЭМ!$B$40:$B$783,W$401)+'СЕТ СН'!$F$16</f>
        <v>0</v>
      </c>
      <c r="X420" s="36">
        <f ca="1">SUMIFS(СВЦЭМ!$H$40:$H$783,СВЦЭМ!$A$40:$A$783,$A420,СВЦЭМ!$B$40:$B$783,X$401)+'СЕТ СН'!$F$16</f>
        <v>0</v>
      </c>
      <c r="Y420" s="36">
        <f ca="1">SUMIFS(СВЦЭМ!$H$40:$H$783,СВЦЭМ!$A$40:$A$783,$A420,СВЦЭМ!$B$40:$B$783,Y$401)+'СЕТ СН'!$F$16</f>
        <v>0</v>
      </c>
    </row>
    <row r="421" spans="1:25" ht="15.75" hidden="1" x14ac:dyDescent="0.2">
      <c r="A421" s="35">
        <f t="shared" si="11"/>
        <v>44306</v>
      </c>
      <c r="B421" s="36">
        <f ca="1">SUMIFS(СВЦЭМ!$H$40:$H$783,СВЦЭМ!$A$40:$A$783,$A421,СВЦЭМ!$B$40:$B$783,B$401)+'СЕТ СН'!$F$16</f>
        <v>0</v>
      </c>
      <c r="C421" s="36">
        <f ca="1">SUMIFS(СВЦЭМ!$H$40:$H$783,СВЦЭМ!$A$40:$A$783,$A421,СВЦЭМ!$B$40:$B$783,C$401)+'СЕТ СН'!$F$16</f>
        <v>0</v>
      </c>
      <c r="D421" s="36">
        <f ca="1">SUMIFS(СВЦЭМ!$H$40:$H$783,СВЦЭМ!$A$40:$A$783,$A421,СВЦЭМ!$B$40:$B$783,D$401)+'СЕТ СН'!$F$16</f>
        <v>0</v>
      </c>
      <c r="E421" s="36">
        <f ca="1">SUMIFS(СВЦЭМ!$H$40:$H$783,СВЦЭМ!$A$40:$A$783,$A421,СВЦЭМ!$B$40:$B$783,E$401)+'СЕТ СН'!$F$16</f>
        <v>0</v>
      </c>
      <c r="F421" s="36">
        <f ca="1">SUMIFS(СВЦЭМ!$H$40:$H$783,СВЦЭМ!$A$40:$A$783,$A421,СВЦЭМ!$B$40:$B$783,F$401)+'СЕТ СН'!$F$16</f>
        <v>0</v>
      </c>
      <c r="G421" s="36">
        <f ca="1">SUMIFS(СВЦЭМ!$H$40:$H$783,СВЦЭМ!$A$40:$A$783,$A421,СВЦЭМ!$B$40:$B$783,G$401)+'СЕТ СН'!$F$16</f>
        <v>0</v>
      </c>
      <c r="H421" s="36">
        <f ca="1">SUMIFS(СВЦЭМ!$H$40:$H$783,СВЦЭМ!$A$40:$A$783,$A421,СВЦЭМ!$B$40:$B$783,H$401)+'СЕТ СН'!$F$16</f>
        <v>0</v>
      </c>
      <c r="I421" s="36">
        <f ca="1">SUMIFS(СВЦЭМ!$H$40:$H$783,СВЦЭМ!$A$40:$A$783,$A421,СВЦЭМ!$B$40:$B$783,I$401)+'СЕТ СН'!$F$16</f>
        <v>0</v>
      </c>
      <c r="J421" s="36">
        <f ca="1">SUMIFS(СВЦЭМ!$H$40:$H$783,СВЦЭМ!$A$40:$A$783,$A421,СВЦЭМ!$B$40:$B$783,J$401)+'СЕТ СН'!$F$16</f>
        <v>0</v>
      </c>
      <c r="K421" s="36">
        <f ca="1">SUMIFS(СВЦЭМ!$H$40:$H$783,СВЦЭМ!$A$40:$A$783,$A421,СВЦЭМ!$B$40:$B$783,K$401)+'СЕТ СН'!$F$16</f>
        <v>0</v>
      </c>
      <c r="L421" s="36">
        <f ca="1">SUMIFS(СВЦЭМ!$H$40:$H$783,СВЦЭМ!$A$40:$A$783,$A421,СВЦЭМ!$B$40:$B$783,L$401)+'СЕТ СН'!$F$16</f>
        <v>0</v>
      </c>
      <c r="M421" s="36">
        <f ca="1">SUMIFS(СВЦЭМ!$H$40:$H$783,СВЦЭМ!$A$40:$A$783,$A421,СВЦЭМ!$B$40:$B$783,M$401)+'СЕТ СН'!$F$16</f>
        <v>0</v>
      </c>
      <c r="N421" s="36">
        <f ca="1">SUMIFS(СВЦЭМ!$H$40:$H$783,СВЦЭМ!$A$40:$A$783,$A421,СВЦЭМ!$B$40:$B$783,N$401)+'СЕТ СН'!$F$16</f>
        <v>0</v>
      </c>
      <c r="O421" s="36">
        <f ca="1">SUMIFS(СВЦЭМ!$H$40:$H$783,СВЦЭМ!$A$40:$A$783,$A421,СВЦЭМ!$B$40:$B$783,O$401)+'СЕТ СН'!$F$16</f>
        <v>0</v>
      </c>
      <c r="P421" s="36">
        <f ca="1">SUMIFS(СВЦЭМ!$H$40:$H$783,СВЦЭМ!$A$40:$A$783,$A421,СВЦЭМ!$B$40:$B$783,P$401)+'СЕТ СН'!$F$16</f>
        <v>0</v>
      </c>
      <c r="Q421" s="36">
        <f ca="1">SUMIFS(СВЦЭМ!$H$40:$H$783,СВЦЭМ!$A$40:$A$783,$A421,СВЦЭМ!$B$40:$B$783,Q$401)+'СЕТ СН'!$F$16</f>
        <v>0</v>
      </c>
      <c r="R421" s="36">
        <f ca="1">SUMIFS(СВЦЭМ!$H$40:$H$783,СВЦЭМ!$A$40:$A$783,$A421,СВЦЭМ!$B$40:$B$783,R$401)+'СЕТ СН'!$F$16</f>
        <v>0</v>
      </c>
      <c r="S421" s="36">
        <f ca="1">SUMIFS(СВЦЭМ!$H$40:$H$783,СВЦЭМ!$A$40:$A$783,$A421,СВЦЭМ!$B$40:$B$783,S$401)+'СЕТ СН'!$F$16</f>
        <v>0</v>
      </c>
      <c r="T421" s="36">
        <f ca="1">SUMIFS(СВЦЭМ!$H$40:$H$783,СВЦЭМ!$A$40:$A$783,$A421,СВЦЭМ!$B$40:$B$783,T$401)+'СЕТ СН'!$F$16</f>
        <v>0</v>
      </c>
      <c r="U421" s="36">
        <f ca="1">SUMIFS(СВЦЭМ!$H$40:$H$783,СВЦЭМ!$A$40:$A$783,$A421,СВЦЭМ!$B$40:$B$783,U$401)+'СЕТ СН'!$F$16</f>
        <v>0</v>
      </c>
      <c r="V421" s="36">
        <f ca="1">SUMIFS(СВЦЭМ!$H$40:$H$783,СВЦЭМ!$A$40:$A$783,$A421,СВЦЭМ!$B$40:$B$783,V$401)+'СЕТ СН'!$F$16</f>
        <v>0</v>
      </c>
      <c r="W421" s="36">
        <f ca="1">SUMIFS(СВЦЭМ!$H$40:$H$783,СВЦЭМ!$A$40:$A$783,$A421,СВЦЭМ!$B$40:$B$783,W$401)+'СЕТ СН'!$F$16</f>
        <v>0</v>
      </c>
      <c r="X421" s="36">
        <f ca="1">SUMIFS(СВЦЭМ!$H$40:$H$783,СВЦЭМ!$A$40:$A$783,$A421,СВЦЭМ!$B$40:$B$783,X$401)+'СЕТ СН'!$F$16</f>
        <v>0</v>
      </c>
      <c r="Y421" s="36">
        <f ca="1">SUMIFS(СВЦЭМ!$H$40:$H$783,СВЦЭМ!$A$40:$A$783,$A421,СВЦЭМ!$B$40:$B$783,Y$401)+'СЕТ СН'!$F$16</f>
        <v>0</v>
      </c>
    </row>
    <row r="422" spans="1:25" ht="15.75" hidden="1" x14ac:dyDescent="0.2">
      <c r="A422" s="35">
        <f t="shared" si="11"/>
        <v>44307</v>
      </c>
      <c r="B422" s="36">
        <f ca="1">SUMIFS(СВЦЭМ!$H$40:$H$783,СВЦЭМ!$A$40:$A$783,$A422,СВЦЭМ!$B$40:$B$783,B$401)+'СЕТ СН'!$F$16</f>
        <v>0</v>
      </c>
      <c r="C422" s="36">
        <f ca="1">SUMIFS(СВЦЭМ!$H$40:$H$783,СВЦЭМ!$A$40:$A$783,$A422,СВЦЭМ!$B$40:$B$783,C$401)+'СЕТ СН'!$F$16</f>
        <v>0</v>
      </c>
      <c r="D422" s="36">
        <f ca="1">SUMIFS(СВЦЭМ!$H$40:$H$783,СВЦЭМ!$A$40:$A$783,$A422,СВЦЭМ!$B$40:$B$783,D$401)+'СЕТ СН'!$F$16</f>
        <v>0</v>
      </c>
      <c r="E422" s="36">
        <f ca="1">SUMIFS(СВЦЭМ!$H$40:$H$783,СВЦЭМ!$A$40:$A$783,$A422,СВЦЭМ!$B$40:$B$783,E$401)+'СЕТ СН'!$F$16</f>
        <v>0</v>
      </c>
      <c r="F422" s="36">
        <f ca="1">SUMIFS(СВЦЭМ!$H$40:$H$783,СВЦЭМ!$A$40:$A$783,$A422,СВЦЭМ!$B$40:$B$783,F$401)+'СЕТ СН'!$F$16</f>
        <v>0</v>
      </c>
      <c r="G422" s="36">
        <f ca="1">SUMIFS(СВЦЭМ!$H$40:$H$783,СВЦЭМ!$A$40:$A$783,$A422,СВЦЭМ!$B$40:$B$783,G$401)+'СЕТ СН'!$F$16</f>
        <v>0</v>
      </c>
      <c r="H422" s="36">
        <f ca="1">SUMIFS(СВЦЭМ!$H$40:$H$783,СВЦЭМ!$A$40:$A$783,$A422,СВЦЭМ!$B$40:$B$783,H$401)+'СЕТ СН'!$F$16</f>
        <v>0</v>
      </c>
      <c r="I422" s="36">
        <f ca="1">SUMIFS(СВЦЭМ!$H$40:$H$783,СВЦЭМ!$A$40:$A$783,$A422,СВЦЭМ!$B$40:$B$783,I$401)+'СЕТ СН'!$F$16</f>
        <v>0</v>
      </c>
      <c r="J422" s="36">
        <f ca="1">SUMIFS(СВЦЭМ!$H$40:$H$783,СВЦЭМ!$A$40:$A$783,$A422,СВЦЭМ!$B$40:$B$783,J$401)+'СЕТ СН'!$F$16</f>
        <v>0</v>
      </c>
      <c r="K422" s="36">
        <f ca="1">SUMIFS(СВЦЭМ!$H$40:$H$783,СВЦЭМ!$A$40:$A$783,$A422,СВЦЭМ!$B$40:$B$783,K$401)+'СЕТ СН'!$F$16</f>
        <v>0</v>
      </c>
      <c r="L422" s="36">
        <f ca="1">SUMIFS(СВЦЭМ!$H$40:$H$783,СВЦЭМ!$A$40:$A$783,$A422,СВЦЭМ!$B$40:$B$783,L$401)+'СЕТ СН'!$F$16</f>
        <v>0</v>
      </c>
      <c r="M422" s="36">
        <f ca="1">SUMIFS(СВЦЭМ!$H$40:$H$783,СВЦЭМ!$A$40:$A$783,$A422,СВЦЭМ!$B$40:$B$783,M$401)+'СЕТ СН'!$F$16</f>
        <v>0</v>
      </c>
      <c r="N422" s="36">
        <f ca="1">SUMIFS(СВЦЭМ!$H$40:$H$783,СВЦЭМ!$A$40:$A$783,$A422,СВЦЭМ!$B$40:$B$783,N$401)+'СЕТ СН'!$F$16</f>
        <v>0</v>
      </c>
      <c r="O422" s="36">
        <f ca="1">SUMIFS(СВЦЭМ!$H$40:$H$783,СВЦЭМ!$A$40:$A$783,$A422,СВЦЭМ!$B$40:$B$783,O$401)+'СЕТ СН'!$F$16</f>
        <v>0</v>
      </c>
      <c r="P422" s="36">
        <f ca="1">SUMIFS(СВЦЭМ!$H$40:$H$783,СВЦЭМ!$A$40:$A$783,$A422,СВЦЭМ!$B$40:$B$783,P$401)+'СЕТ СН'!$F$16</f>
        <v>0</v>
      </c>
      <c r="Q422" s="36">
        <f ca="1">SUMIFS(СВЦЭМ!$H$40:$H$783,СВЦЭМ!$A$40:$A$783,$A422,СВЦЭМ!$B$40:$B$783,Q$401)+'СЕТ СН'!$F$16</f>
        <v>0</v>
      </c>
      <c r="R422" s="36">
        <f ca="1">SUMIFS(СВЦЭМ!$H$40:$H$783,СВЦЭМ!$A$40:$A$783,$A422,СВЦЭМ!$B$40:$B$783,R$401)+'СЕТ СН'!$F$16</f>
        <v>0</v>
      </c>
      <c r="S422" s="36">
        <f ca="1">SUMIFS(СВЦЭМ!$H$40:$H$783,СВЦЭМ!$A$40:$A$783,$A422,СВЦЭМ!$B$40:$B$783,S$401)+'СЕТ СН'!$F$16</f>
        <v>0</v>
      </c>
      <c r="T422" s="36">
        <f ca="1">SUMIFS(СВЦЭМ!$H$40:$H$783,СВЦЭМ!$A$40:$A$783,$A422,СВЦЭМ!$B$40:$B$783,T$401)+'СЕТ СН'!$F$16</f>
        <v>0</v>
      </c>
      <c r="U422" s="36">
        <f ca="1">SUMIFS(СВЦЭМ!$H$40:$H$783,СВЦЭМ!$A$40:$A$783,$A422,СВЦЭМ!$B$40:$B$783,U$401)+'СЕТ СН'!$F$16</f>
        <v>0</v>
      </c>
      <c r="V422" s="36">
        <f ca="1">SUMIFS(СВЦЭМ!$H$40:$H$783,СВЦЭМ!$A$40:$A$783,$A422,СВЦЭМ!$B$40:$B$783,V$401)+'СЕТ СН'!$F$16</f>
        <v>0</v>
      </c>
      <c r="W422" s="36">
        <f ca="1">SUMIFS(СВЦЭМ!$H$40:$H$783,СВЦЭМ!$A$40:$A$783,$A422,СВЦЭМ!$B$40:$B$783,W$401)+'СЕТ СН'!$F$16</f>
        <v>0</v>
      </c>
      <c r="X422" s="36">
        <f ca="1">SUMIFS(СВЦЭМ!$H$40:$H$783,СВЦЭМ!$A$40:$A$783,$A422,СВЦЭМ!$B$40:$B$783,X$401)+'СЕТ СН'!$F$16</f>
        <v>0</v>
      </c>
      <c r="Y422" s="36">
        <f ca="1">SUMIFS(СВЦЭМ!$H$40:$H$783,СВЦЭМ!$A$40:$A$783,$A422,СВЦЭМ!$B$40:$B$783,Y$401)+'СЕТ СН'!$F$16</f>
        <v>0</v>
      </c>
    </row>
    <row r="423" spans="1:25" ht="15.75" hidden="1" x14ac:dyDescent="0.2">
      <c r="A423" s="35">
        <f t="shared" si="11"/>
        <v>44308</v>
      </c>
      <c r="B423" s="36">
        <f ca="1">SUMIFS(СВЦЭМ!$H$40:$H$783,СВЦЭМ!$A$40:$A$783,$A423,СВЦЭМ!$B$40:$B$783,B$401)+'СЕТ СН'!$F$16</f>
        <v>0</v>
      </c>
      <c r="C423" s="36">
        <f ca="1">SUMIFS(СВЦЭМ!$H$40:$H$783,СВЦЭМ!$A$40:$A$783,$A423,СВЦЭМ!$B$40:$B$783,C$401)+'СЕТ СН'!$F$16</f>
        <v>0</v>
      </c>
      <c r="D423" s="36">
        <f ca="1">SUMIFS(СВЦЭМ!$H$40:$H$783,СВЦЭМ!$A$40:$A$783,$A423,СВЦЭМ!$B$40:$B$783,D$401)+'СЕТ СН'!$F$16</f>
        <v>0</v>
      </c>
      <c r="E423" s="36">
        <f ca="1">SUMIFS(СВЦЭМ!$H$40:$H$783,СВЦЭМ!$A$40:$A$783,$A423,СВЦЭМ!$B$40:$B$783,E$401)+'СЕТ СН'!$F$16</f>
        <v>0</v>
      </c>
      <c r="F423" s="36">
        <f ca="1">SUMIFS(СВЦЭМ!$H$40:$H$783,СВЦЭМ!$A$40:$A$783,$A423,СВЦЭМ!$B$40:$B$783,F$401)+'СЕТ СН'!$F$16</f>
        <v>0</v>
      </c>
      <c r="G423" s="36">
        <f ca="1">SUMIFS(СВЦЭМ!$H$40:$H$783,СВЦЭМ!$A$40:$A$783,$A423,СВЦЭМ!$B$40:$B$783,G$401)+'СЕТ СН'!$F$16</f>
        <v>0</v>
      </c>
      <c r="H423" s="36">
        <f ca="1">SUMIFS(СВЦЭМ!$H$40:$H$783,СВЦЭМ!$A$40:$A$783,$A423,СВЦЭМ!$B$40:$B$783,H$401)+'СЕТ СН'!$F$16</f>
        <v>0</v>
      </c>
      <c r="I423" s="36">
        <f ca="1">SUMIFS(СВЦЭМ!$H$40:$H$783,СВЦЭМ!$A$40:$A$783,$A423,СВЦЭМ!$B$40:$B$783,I$401)+'СЕТ СН'!$F$16</f>
        <v>0</v>
      </c>
      <c r="J423" s="36">
        <f ca="1">SUMIFS(СВЦЭМ!$H$40:$H$783,СВЦЭМ!$A$40:$A$783,$A423,СВЦЭМ!$B$40:$B$783,J$401)+'СЕТ СН'!$F$16</f>
        <v>0</v>
      </c>
      <c r="K423" s="36">
        <f ca="1">SUMIFS(СВЦЭМ!$H$40:$H$783,СВЦЭМ!$A$40:$A$783,$A423,СВЦЭМ!$B$40:$B$783,K$401)+'СЕТ СН'!$F$16</f>
        <v>0</v>
      </c>
      <c r="L423" s="36">
        <f ca="1">SUMIFS(СВЦЭМ!$H$40:$H$783,СВЦЭМ!$A$40:$A$783,$A423,СВЦЭМ!$B$40:$B$783,L$401)+'СЕТ СН'!$F$16</f>
        <v>0</v>
      </c>
      <c r="M423" s="36">
        <f ca="1">SUMIFS(СВЦЭМ!$H$40:$H$783,СВЦЭМ!$A$40:$A$783,$A423,СВЦЭМ!$B$40:$B$783,M$401)+'СЕТ СН'!$F$16</f>
        <v>0</v>
      </c>
      <c r="N423" s="36">
        <f ca="1">SUMIFS(СВЦЭМ!$H$40:$H$783,СВЦЭМ!$A$40:$A$783,$A423,СВЦЭМ!$B$40:$B$783,N$401)+'СЕТ СН'!$F$16</f>
        <v>0</v>
      </c>
      <c r="O423" s="36">
        <f ca="1">SUMIFS(СВЦЭМ!$H$40:$H$783,СВЦЭМ!$A$40:$A$783,$A423,СВЦЭМ!$B$40:$B$783,O$401)+'СЕТ СН'!$F$16</f>
        <v>0</v>
      </c>
      <c r="P423" s="36">
        <f ca="1">SUMIFS(СВЦЭМ!$H$40:$H$783,СВЦЭМ!$A$40:$A$783,$A423,СВЦЭМ!$B$40:$B$783,P$401)+'СЕТ СН'!$F$16</f>
        <v>0</v>
      </c>
      <c r="Q423" s="36">
        <f ca="1">SUMIFS(СВЦЭМ!$H$40:$H$783,СВЦЭМ!$A$40:$A$783,$A423,СВЦЭМ!$B$40:$B$783,Q$401)+'СЕТ СН'!$F$16</f>
        <v>0</v>
      </c>
      <c r="R423" s="36">
        <f ca="1">SUMIFS(СВЦЭМ!$H$40:$H$783,СВЦЭМ!$A$40:$A$783,$A423,СВЦЭМ!$B$40:$B$783,R$401)+'СЕТ СН'!$F$16</f>
        <v>0</v>
      </c>
      <c r="S423" s="36">
        <f ca="1">SUMIFS(СВЦЭМ!$H$40:$H$783,СВЦЭМ!$A$40:$A$783,$A423,СВЦЭМ!$B$40:$B$783,S$401)+'СЕТ СН'!$F$16</f>
        <v>0</v>
      </c>
      <c r="T423" s="36">
        <f ca="1">SUMIFS(СВЦЭМ!$H$40:$H$783,СВЦЭМ!$A$40:$A$783,$A423,СВЦЭМ!$B$40:$B$783,T$401)+'СЕТ СН'!$F$16</f>
        <v>0</v>
      </c>
      <c r="U423" s="36">
        <f ca="1">SUMIFS(СВЦЭМ!$H$40:$H$783,СВЦЭМ!$A$40:$A$783,$A423,СВЦЭМ!$B$40:$B$783,U$401)+'СЕТ СН'!$F$16</f>
        <v>0</v>
      </c>
      <c r="V423" s="36">
        <f ca="1">SUMIFS(СВЦЭМ!$H$40:$H$783,СВЦЭМ!$A$40:$A$783,$A423,СВЦЭМ!$B$40:$B$783,V$401)+'СЕТ СН'!$F$16</f>
        <v>0</v>
      </c>
      <c r="W423" s="36">
        <f ca="1">SUMIFS(СВЦЭМ!$H$40:$H$783,СВЦЭМ!$A$40:$A$783,$A423,СВЦЭМ!$B$40:$B$783,W$401)+'СЕТ СН'!$F$16</f>
        <v>0</v>
      </c>
      <c r="X423" s="36">
        <f ca="1">SUMIFS(СВЦЭМ!$H$40:$H$783,СВЦЭМ!$A$40:$A$783,$A423,СВЦЭМ!$B$40:$B$783,X$401)+'СЕТ СН'!$F$16</f>
        <v>0</v>
      </c>
      <c r="Y423" s="36">
        <f ca="1">SUMIFS(СВЦЭМ!$H$40:$H$783,СВЦЭМ!$A$40:$A$783,$A423,СВЦЭМ!$B$40:$B$783,Y$401)+'СЕТ СН'!$F$16</f>
        <v>0</v>
      </c>
    </row>
    <row r="424" spans="1:25" ht="15.75" hidden="1" x14ac:dyDescent="0.2">
      <c r="A424" s="35">
        <f t="shared" si="11"/>
        <v>44309</v>
      </c>
      <c r="B424" s="36">
        <f ca="1">SUMIFS(СВЦЭМ!$H$40:$H$783,СВЦЭМ!$A$40:$A$783,$A424,СВЦЭМ!$B$40:$B$783,B$401)+'СЕТ СН'!$F$16</f>
        <v>0</v>
      </c>
      <c r="C424" s="36">
        <f ca="1">SUMIFS(СВЦЭМ!$H$40:$H$783,СВЦЭМ!$A$40:$A$783,$A424,СВЦЭМ!$B$40:$B$783,C$401)+'СЕТ СН'!$F$16</f>
        <v>0</v>
      </c>
      <c r="D424" s="36">
        <f ca="1">SUMIFS(СВЦЭМ!$H$40:$H$783,СВЦЭМ!$A$40:$A$783,$A424,СВЦЭМ!$B$40:$B$783,D$401)+'СЕТ СН'!$F$16</f>
        <v>0</v>
      </c>
      <c r="E424" s="36">
        <f ca="1">SUMIFS(СВЦЭМ!$H$40:$H$783,СВЦЭМ!$A$40:$A$783,$A424,СВЦЭМ!$B$40:$B$783,E$401)+'СЕТ СН'!$F$16</f>
        <v>0</v>
      </c>
      <c r="F424" s="36">
        <f ca="1">SUMIFS(СВЦЭМ!$H$40:$H$783,СВЦЭМ!$A$40:$A$783,$A424,СВЦЭМ!$B$40:$B$783,F$401)+'СЕТ СН'!$F$16</f>
        <v>0</v>
      </c>
      <c r="G424" s="36">
        <f ca="1">SUMIFS(СВЦЭМ!$H$40:$H$783,СВЦЭМ!$A$40:$A$783,$A424,СВЦЭМ!$B$40:$B$783,G$401)+'СЕТ СН'!$F$16</f>
        <v>0</v>
      </c>
      <c r="H424" s="36">
        <f ca="1">SUMIFS(СВЦЭМ!$H$40:$H$783,СВЦЭМ!$A$40:$A$783,$A424,СВЦЭМ!$B$40:$B$783,H$401)+'СЕТ СН'!$F$16</f>
        <v>0</v>
      </c>
      <c r="I424" s="36">
        <f ca="1">SUMIFS(СВЦЭМ!$H$40:$H$783,СВЦЭМ!$A$40:$A$783,$A424,СВЦЭМ!$B$40:$B$783,I$401)+'СЕТ СН'!$F$16</f>
        <v>0</v>
      </c>
      <c r="J424" s="36">
        <f ca="1">SUMIFS(СВЦЭМ!$H$40:$H$783,СВЦЭМ!$A$40:$A$783,$A424,СВЦЭМ!$B$40:$B$783,J$401)+'СЕТ СН'!$F$16</f>
        <v>0</v>
      </c>
      <c r="K424" s="36">
        <f ca="1">SUMIFS(СВЦЭМ!$H$40:$H$783,СВЦЭМ!$A$40:$A$783,$A424,СВЦЭМ!$B$40:$B$783,K$401)+'СЕТ СН'!$F$16</f>
        <v>0</v>
      </c>
      <c r="L424" s="36">
        <f ca="1">SUMIFS(СВЦЭМ!$H$40:$H$783,СВЦЭМ!$A$40:$A$783,$A424,СВЦЭМ!$B$40:$B$783,L$401)+'СЕТ СН'!$F$16</f>
        <v>0</v>
      </c>
      <c r="M424" s="36">
        <f ca="1">SUMIFS(СВЦЭМ!$H$40:$H$783,СВЦЭМ!$A$40:$A$783,$A424,СВЦЭМ!$B$40:$B$783,M$401)+'СЕТ СН'!$F$16</f>
        <v>0</v>
      </c>
      <c r="N424" s="36">
        <f ca="1">SUMIFS(СВЦЭМ!$H$40:$H$783,СВЦЭМ!$A$40:$A$783,$A424,СВЦЭМ!$B$40:$B$783,N$401)+'СЕТ СН'!$F$16</f>
        <v>0</v>
      </c>
      <c r="O424" s="36">
        <f ca="1">SUMIFS(СВЦЭМ!$H$40:$H$783,СВЦЭМ!$A$40:$A$783,$A424,СВЦЭМ!$B$40:$B$783,O$401)+'СЕТ СН'!$F$16</f>
        <v>0</v>
      </c>
      <c r="P424" s="36">
        <f ca="1">SUMIFS(СВЦЭМ!$H$40:$H$783,СВЦЭМ!$A$40:$A$783,$A424,СВЦЭМ!$B$40:$B$783,P$401)+'СЕТ СН'!$F$16</f>
        <v>0</v>
      </c>
      <c r="Q424" s="36">
        <f ca="1">SUMIFS(СВЦЭМ!$H$40:$H$783,СВЦЭМ!$A$40:$A$783,$A424,СВЦЭМ!$B$40:$B$783,Q$401)+'СЕТ СН'!$F$16</f>
        <v>0</v>
      </c>
      <c r="R424" s="36">
        <f ca="1">SUMIFS(СВЦЭМ!$H$40:$H$783,СВЦЭМ!$A$40:$A$783,$A424,СВЦЭМ!$B$40:$B$783,R$401)+'СЕТ СН'!$F$16</f>
        <v>0</v>
      </c>
      <c r="S424" s="36">
        <f ca="1">SUMIFS(СВЦЭМ!$H$40:$H$783,СВЦЭМ!$A$40:$A$783,$A424,СВЦЭМ!$B$40:$B$783,S$401)+'СЕТ СН'!$F$16</f>
        <v>0</v>
      </c>
      <c r="T424" s="36">
        <f ca="1">SUMIFS(СВЦЭМ!$H$40:$H$783,СВЦЭМ!$A$40:$A$783,$A424,СВЦЭМ!$B$40:$B$783,T$401)+'СЕТ СН'!$F$16</f>
        <v>0</v>
      </c>
      <c r="U424" s="36">
        <f ca="1">SUMIFS(СВЦЭМ!$H$40:$H$783,СВЦЭМ!$A$40:$A$783,$A424,СВЦЭМ!$B$40:$B$783,U$401)+'СЕТ СН'!$F$16</f>
        <v>0</v>
      </c>
      <c r="V424" s="36">
        <f ca="1">SUMIFS(СВЦЭМ!$H$40:$H$783,СВЦЭМ!$A$40:$A$783,$A424,СВЦЭМ!$B$40:$B$783,V$401)+'СЕТ СН'!$F$16</f>
        <v>0</v>
      </c>
      <c r="W424" s="36">
        <f ca="1">SUMIFS(СВЦЭМ!$H$40:$H$783,СВЦЭМ!$A$40:$A$783,$A424,СВЦЭМ!$B$40:$B$783,W$401)+'СЕТ СН'!$F$16</f>
        <v>0</v>
      </c>
      <c r="X424" s="36">
        <f ca="1">SUMIFS(СВЦЭМ!$H$40:$H$783,СВЦЭМ!$A$40:$A$783,$A424,СВЦЭМ!$B$40:$B$783,X$401)+'СЕТ СН'!$F$16</f>
        <v>0</v>
      </c>
      <c r="Y424" s="36">
        <f ca="1">SUMIFS(СВЦЭМ!$H$40:$H$783,СВЦЭМ!$A$40:$A$783,$A424,СВЦЭМ!$B$40:$B$783,Y$401)+'СЕТ СН'!$F$16</f>
        <v>0</v>
      </c>
    </row>
    <row r="425" spans="1:25" ht="15.75" hidden="1" x14ac:dyDescent="0.2">
      <c r="A425" s="35">
        <f t="shared" si="11"/>
        <v>44310</v>
      </c>
      <c r="B425" s="36">
        <f ca="1">SUMIFS(СВЦЭМ!$H$40:$H$783,СВЦЭМ!$A$40:$A$783,$A425,СВЦЭМ!$B$40:$B$783,B$401)+'СЕТ СН'!$F$16</f>
        <v>0</v>
      </c>
      <c r="C425" s="36">
        <f ca="1">SUMIFS(СВЦЭМ!$H$40:$H$783,СВЦЭМ!$A$40:$A$783,$A425,СВЦЭМ!$B$40:$B$783,C$401)+'СЕТ СН'!$F$16</f>
        <v>0</v>
      </c>
      <c r="D425" s="36">
        <f ca="1">SUMIFS(СВЦЭМ!$H$40:$H$783,СВЦЭМ!$A$40:$A$783,$A425,СВЦЭМ!$B$40:$B$783,D$401)+'СЕТ СН'!$F$16</f>
        <v>0</v>
      </c>
      <c r="E425" s="36">
        <f ca="1">SUMIFS(СВЦЭМ!$H$40:$H$783,СВЦЭМ!$A$40:$A$783,$A425,СВЦЭМ!$B$40:$B$783,E$401)+'СЕТ СН'!$F$16</f>
        <v>0</v>
      </c>
      <c r="F425" s="36">
        <f ca="1">SUMIFS(СВЦЭМ!$H$40:$H$783,СВЦЭМ!$A$40:$A$783,$A425,СВЦЭМ!$B$40:$B$783,F$401)+'СЕТ СН'!$F$16</f>
        <v>0</v>
      </c>
      <c r="G425" s="36">
        <f ca="1">SUMIFS(СВЦЭМ!$H$40:$H$783,СВЦЭМ!$A$40:$A$783,$A425,СВЦЭМ!$B$40:$B$783,G$401)+'СЕТ СН'!$F$16</f>
        <v>0</v>
      </c>
      <c r="H425" s="36">
        <f ca="1">SUMIFS(СВЦЭМ!$H$40:$H$783,СВЦЭМ!$A$40:$A$783,$A425,СВЦЭМ!$B$40:$B$783,H$401)+'СЕТ СН'!$F$16</f>
        <v>0</v>
      </c>
      <c r="I425" s="36">
        <f ca="1">SUMIFS(СВЦЭМ!$H$40:$H$783,СВЦЭМ!$A$40:$A$783,$A425,СВЦЭМ!$B$40:$B$783,I$401)+'СЕТ СН'!$F$16</f>
        <v>0</v>
      </c>
      <c r="J425" s="36">
        <f ca="1">SUMIFS(СВЦЭМ!$H$40:$H$783,СВЦЭМ!$A$40:$A$783,$A425,СВЦЭМ!$B$40:$B$783,J$401)+'СЕТ СН'!$F$16</f>
        <v>0</v>
      </c>
      <c r="K425" s="36">
        <f ca="1">SUMIFS(СВЦЭМ!$H$40:$H$783,СВЦЭМ!$A$40:$A$783,$A425,СВЦЭМ!$B$40:$B$783,K$401)+'СЕТ СН'!$F$16</f>
        <v>0</v>
      </c>
      <c r="L425" s="36">
        <f ca="1">SUMIFS(СВЦЭМ!$H$40:$H$783,СВЦЭМ!$A$40:$A$783,$A425,СВЦЭМ!$B$40:$B$783,L$401)+'СЕТ СН'!$F$16</f>
        <v>0</v>
      </c>
      <c r="M425" s="36">
        <f ca="1">SUMIFS(СВЦЭМ!$H$40:$H$783,СВЦЭМ!$A$40:$A$783,$A425,СВЦЭМ!$B$40:$B$783,M$401)+'СЕТ СН'!$F$16</f>
        <v>0</v>
      </c>
      <c r="N425" s="36">
        <f ca="1">SUMIFS(СВЦЭМ!$H$40:$H$783,СВЦЭМ!$A$40:$A$783,$A425,СВЦЭМ!$B$40:$B$783,N$401)+'СЕТ СН'!$F$16</f>
        <v>0</v>
      </c>
      <c r="O425" s="36">
        <f ca="1">SUMIFS(СВЦЭМ!$H$40:$H$783,СВЦЭМ!$A$40:$A$783,$A425,СВЦЭМ!$B$40:$B$783,O$401)+'СЕТ СН'!$F$16</f>
        <v>0</v>
      </c>
      <c r="P425" s="36">
        <f ca="1">SUMIFS(СВЦЭМ!$H$40:$H$783,СВЦЭМ!$A$40:$A$783,$A425,СВЦЭМ!$B$40:$B$783,P$401)+'СЕТ СН'!$F$16</f>
        <v>0</v>
      </c>
      <c r="Q425" s="36">
        <f ca="1">SUMIFS(СВЦЭМ!$H$40:$H$783,СВЦЭМ!$A$40:$A$783,$A425,СВЦЭМ!$B$40:$B$783,Q$401)+'СЕТ СН'!$F$16</f>
        <v>0</v>
      </c>
      <c r="R425" s="36">
        <f ca="1">SUMIFS(СВЦЭМ!$H$40:$H$783,СВЦЭМ!$A$40:$A$783,$A425,СВЦЭМ!$B$40:$B$783,R$401)+'СЕТ СН'!$F$16</f>
        <v>0</v>
      </c>
      <c r="S425" s="36">
        <f ca="1">SUMIFS(СВЦЭМ!$H$40:$H$783,СВЦЭМ!$A$40:$A$783,$A425,СВЦЭМ!$B$40:$B$783,S$401)+'СЕТ СН'!$F$16</f>
        <v>0</v>
      </c>
      <c r="T425" s="36">
        <f ca="1">SUMIFS(СВЦЭМ!$H$40:$H$783,СВЦЭМ!$A$40:$A$783,$A425,СВЦЭМ!$B$40:$B$783,T$401)+'СЕТ СН'!$F$16</f>
        <v>0</v>
      </c>
      <c r="U425" s="36">
        <f ca="1">SUMIFS(СВЦЭМ!$H$40:$H$783,СВЦЭМ!$A$40:$A$783,$A425,СВЦЭМ!$B$40:$B$783,U$401)+'СЕТ СН'!$F$16</f>
        <v>0</v>
      </c>
      <c r="V425" s="36">
        <f ca="1">SUMIFS(СВЦЭМ!$H$40:$H$783,СВЦЭМ!$A$40:$A$783,$A425,СВЦЭМ!$B$40:$B$783,V$401)+'СЕТ СН'!$F$16</f>
        <v>0</v>
      </c>
      <c r="W425" s="36">
        <f ca="1">SUMIFS(СВЦЭМ!$H$40:$H$783,СВЦЭМ!$A$40:$A$783,$A425,СВЦЭМ!$B$40:$B$783,W$401)+'СЕТ СН'!$F$16</f>
        <v>0</v>
      </c>
      <c r="X425" s="36">
        <f ca="1">SUMIFS(СВЦЭМ!$H$40:$H$783,СВЦЭМ!$A$40:$A$783,$A425,СВЦЭМ!$B$40:$B$783,X$401)+'СЕТ СН'!$F$16</f>
        <v>0</v>
      </c>
      <c r="Y425" s="36">
        <f ca="1">SUMIFS(СВЦЭМ!$H$40:$H$783,СВЦЭМ!$A$40:$A$783,$A425,СВЦЭМ!$B$40:$B$783,Y$401)+'СЕТ СН'!$F$16</f>
        <v>0</v>
      </c>
    </row>
    <row r="426" spans="1:25" ht="15.75" hidden="1" x14ac:dyDescent="0.2">
      <c r="A426" s="35">
        <f t="shared" si="11"/>
        <v>44311</v>
      </c>
      <c r="B426" s="36">
        <f ca="1">SUMIFS(СВЦЭМ!$H$40:$H$783,СВЦЭМ!$A$40:$A$783,$A426,СВЦЭМ!$B$40:$B$783,B$401)+'СЕТ СН'!$F$16</f>
        <v>0</v>
      </c>
      <c r="C426" s="36">
        <f ca="1">SUMIFS(СВЦЭМ!$H$40:$H$783,СВЦЭМ!$A$40:$A$783,$A426,СВЦЭМ!$B$40:$B$783,C$401)+'СЕТ СН'!$F$16</f>
        <v>0</v>
      </c>
      <c r="D426" s="36">
        <f ca="1">SUMIFS(СВЦЭМ!$H$40:$H$783,СВЦЭМ!$A$40:$A$783,$A426,СВЦЭМ!$B$40:$B$783,D$401)+'СЕТ СН'!$F$16</f>
        <v>0</v>
      </c>
      <c r="E426" s="36">
        <f ca="1">SUMIFS(СВЦЭМ!$H$40:$H$783,СВЦЭМ!$A$40:$A$783,$A426,СВЦЭМ!$B$40:$B$783,E$401)+'СЕТ СН'!$F$16</f>
        <v>0</v>
      </c>
      <c r="F426" s="36">
        <f ca="1">SUMIFS(СВЦЭМ!$H$40:$H$783,СВЦЭМ!$A$40:$A$783,$A426,СВЦЭМ!$B$40:$B$783,F$401)+'СЕТ СН'!$F$16</f>
        <v>0</v>
      </c>
      <c r="G426" s="36">
        <f ca="1">SUMIFS(СВЦЭМ!$H$40:$H$783,СВЦЭМ!$A$40:$A$783,$A426,СВЦЭМ!$B$40:$B$783,G$401)+'СЕТ СН'!$F$16</f>
        <v>0</v>
      </c>
      <c r="H426" s="36">
        <f ca="1">SUMIFS(СВЦЭМ!$H$40:$H$783,СВЦЭМ!$A$40:$A$783,$A426,СВЦЭМ!$B$40:$B$783,H$401)+'СЕТ СН'!$F$16</f>
        <v>0</v>
      </c>
      <c r="I426" s="36">
        <f ca="1">SUMIFS(СВЦЭМ!$H$40:$H$783,СВЦЭМ!$A$40:$A$783,$A426,СВЦЭМ!$B$40:$B$783,I$401)+'СЕТ СН'!$F$16</f>
        <v>0</v>
      </c>
      <c r="J426" s="36">
        <f ca="1">SUMIFS(СВЦЭМ!$H$40:$H$783,СВЦЭМ!$A$40:$A$783,$A426,СВЦЭМ!$B$40:$B$783,J$401)+'СЕТ СН'!$F$16</f>
        <v>0</v>
      </c>
      <c r="K426" s="36">
        <f ca="1">SUMIFS(СВЦЭМ!$H$40:$H$783,СВЦЭМ!$A$40:$A$783,$A426,СВЦЭМ!$B$40:$B$783,K$401)+'СЕТ СН'!$F$16</f>
        <v>0</v>
      </c>
      <c r="L426" s="36">
        <f ca="1">SUMIFS(СВЦЭМ!$H$40:$H$783,СВЦЭМ!$A$40:$A$783,$A426,СВЦЭМ!$B$40:$B$783,L$401)+'СЕТ СН'!$F$16</f>
        <v>0</v>
      </c>
      <c r="M426" s="36">
        <f ca="1">SUMIFS(СВЦЭМ!$H$40:$H$783,СВЦЭМ!$A$40:$A$783,$A426,СВЦЭМ!$B$40:$B$783,M$401)+'СЕТ СН'!$F$16</f>
        <v>0</v>
      </c>
      <c r="N426" s="36">
        <f ca="1">SUMIFS(СВЦЭМ!$H$40:$H$783,СВЦЭМ!$A$40:$A$783,$A426,СВЦЭМ!$B$40:$B$783,N$401)+'СЕТ СН'!$F$16</f>
        <v>0</v>
      </c>
      <c r="O426" s="36">
        <f ca="1">SUMIFS(СВЦЭМ!$H$40:$H$783,СВЦЭМ!$A$40:$A$783,$A426,СВЦЭМ!$B$40:$B$783,O$401)+'СЕТ СН'!$F$16</f>
        <v>0</v>
      </c>
      <c r="P426" s="36">
        <f ca="1">SUMIFS(СВЦЭМ!$H$40:$H$783,СВЦЭМ!$A$40:$A$783,$A426,СВЦЭМ!$B$40:$B$783,P$401)+'СЕТ СН'!$F$16</f>
        <v>0</v>
      </c>
      <c r="Q426" s="36">
        <f ca="1">SUMIFS(СВЦЭМ!$H$40:$H$783,СВЦЭМ!$A$40:$A$783,$A426,СВЦЭМ!$B$40:$B$783,Q$401)+'СЕТ СН'!$F$16</f>
        <v>0</v>
      </c>
      <c r="R426" s="36">
        <f ca="1">SUMIFS(СВЦЭМ!$H$40:$H$783,СВЦЭМ!$A$40:$A$783,$A426,СВЦЭМ!$B$40:$B$783,R$401)+'СЕТ СН'!$F$16</f>
        <v>0</v>
      </c>
      <c r="S426" s="36">
        <f ca="1">SUMIFS(СВЦЭМ!$H$40:$H$783,СВЦЭМ!$A$40:$A$783,$A426,СВЦЭМ!$B$40:$B$783,S$401)+'СЕТ СН'!$F$16</f>
        <v>0</v>
      </c>
      <c r="T426" s="36">
        <f ca="1">SUMIFS(СВЦЭМ!$H$40:$H$783,СВЦЭМ!$A$40:$A$783,$A426,СВЦЭМ!$B$40:$B$783,T$401)+'СЕТ СН'!$F$16</f>
        <v>0</v>
      </c>
      <c r="U426" s="36">
        <f ca="1">SUMIFS(СВЦЭМ!$H$40:$H$783,СВЦЭМ!$A$40:$A$783,$A426,СВЦЭМ!$B$40:$B$783,U$401)+'СЕТ СН'!$F$16</f>
        <v>0</v>
      </c>
      <c r="V426" s="36">
        <f ca="1">SUMIFS(СВЦЭМ!$H$40:$H$783,СВЦЭМ!$A$40:$A$783,$A426,СВЦЭМ!$B$40:$B$783,V$401)+'СЕТ СН'!$F$16</f>
        <v>0</v>
      </c>
      <c r="W426" s="36">
        <f ca="1">SUMIFS(СВЦЭМ!$H$40:$H$783,СВЦЭМ!$A$40:$A$783,$A426,СВЦЭМ!$B$40:$B$783,W$401)+'СЕТ СН'!$F$16</f>
        <v>0</v>
      </c>
      <c r="X426" s="36">
        <f ca="1">SUMIFS(СВЦЭМ!$H$40:$H$783,СВЦЭМ!$A$40:$A$783,$A426,СВЦЭМ!$B$40:$B$783,X$401)+'СЕТ СН'!$F$16</f>
        <v>0</v>
      </c>
      <c r="Y426" s="36">
        <f ca="1">SUMIFS(СВЦЭМ!$H$40:$H$783,СВЦЭМ!$A$40:$A$783,$A426,СВЦЭМ!$B$40:$B$783,Y$401)+'СЕТ СН'!$F$16</f>
        <v>0</v>
      </c>
    </row>
    <row r="427" spans="1:25" ht="15.75" hidden="1" x14ac:dyDescent="0.2">
      <c r="A427" s="35">
        <f t="shared" si="11"/>
        <v>44312</v>
      </c>
      <c r="B427" s="36">
        <f ca="1">SUMIFS(СВЦЭМ!$H$40:$H$783,СВЦЭМ!$A$40:$A$783,$A427,СВЦЭМ!$B$40:$B$783,B$401)+'СЕТ СН'!$F$16</f>
        <v>0</v>
      </c>
      <c r="C427" s="36">
        <f ca="1">SUMIFS(СВЦЭМ!$H$40:$H$783,СВЦЭМ!$A$40:$A$783,$A427,СВЦЭМ!$B$40:$B$783,C$401)+'СЕТ СН'!$F$16</f>
        <v>0</v>
      </c>
      <c r="D427" s="36">
        <f ca="1">SUMIFS(СВЦЭМ!$H$40:$H$783,СВЦЭМ!$A$40:$A$783,$A427,СВЦЭМ!$B$40:$B$783,D$401)+'СЕТ СН'!$F$16</f>
        <v>0</v>
      </c>
      <c r="E427" s="36">
        <f ca="1">SUMIFS(СВЦЭМ!$H$40:$H$783,СВЦЭМ!$A$40:$A$783,$A427,СВЦЭМ!$B$40:$B$783,E$401)+'СЕТ СН'!$F$16</f>
        <v>0</v>
      </c>
      <c r="F427" s="36">
        <f ca="1">SUMIFS(СВЦЭМ!$H$40:$H$783,СВЦЭМ!$A$40:$A$783,$A427,СВЦЭМ!$B$40:$B$783,F$401)+'СЕТ СН'!$F$16</f>
        <v>0</v>
      </c>
      <c r="G427" s="36">
        <f ca="1">SUMIFS(СВЦЭМ!$H$40:$H$783,СВЦЭМ!$A$40:$A$783,$A427,СВЦЭМ!$B$40:$B$783,G$401)+'СЕТ СН'!$F$16</f>
        <v>0</v>
      </c>
      <c r="H427" s="36">
        <f ca="1">SUMIFS(СВЦЭМ!$H$40:$H$783,СВЦЭМ!$A$40:$A$783,$A427,СВЦЭМ!$B$40:$B$783,H$401)+'СЕТ СН'!$F$16</f>
        <v>0</v>
      </c>
      <c r="I427" s="36">
        <f ca="1">SUMIFS(СВЦЭМ!$H$40:$H$783,СВЦЭМ!$A$40:$A$783,$A427,СВЦЭМ!$B$40:$B$783,I$401)+'СЕТ СН'!$F$16</f>
        <v>0</v>
      </c>
      <c r="J427" s="36">
        <f ca="1">SUMIFS(СВЦЭМ!$H$40:$H$783,СВЦЭМ!$A$40:$A$783,$A427,СВЦЭМ!$B$40:$B$783,J$401)+'СЕТ СН'!$F$16</f>
        <v>0</v>
      </c>
      <c r="K427" s="36">
        <f ca="1">SUMIFS(СВЦЭМ!$H$40:$H$783,СВЦЭМ!$A$40:$A$783,$A427,СВЦЭМ!$B$40:$B$783,K$401)+'СЕТ СН'!$F$16</f>
        <v>0</v>
      </c>
      <c r="L427" s="36">
        <f ca="1">SUMIFS(СВЦЭМ!$H$40:$H$783,СВЦЭМ!$A$40:$A$783,$A427,СВЦЭМ!$B$40:$B$783,L$401)+'СЕТ СН'!$F$16</f>
        <v>0</v>
      </c>
      <c r="M427" s="36">
        <f ca="1">SUMIFS(СВЦЭМ!$H$40:$H$783,СВЦЭМ!$A$40:$A$783,$A427,СВЦЭМ!$B$40:$B$783,M$401)+'СЕТ СН'!$F$16</f>
        <v>0</v>
      </c>
      <c r="N427" s="36">
        <f ca="1">SUMIFS(СВЦЭМ!$H$40:$H$783,СВЦЭМ!$A$40:$A$783,$A427,СВЦЭМ!$B$40:$B$783,N$401)+'СЕТ СН'!$F$16</f>
        <v>0</v>
      </c>
      <c r="O427" s="36">
        <f ca="1">SUMIFS(СВЦЭМ!$H$40:$H$783,СВЦЭМ!$A$40:$A$783,$A427,СВЦЭМ!$B$40:$B$783,O$401)+'СЕТ СН'!$F$16</f>
        <v>0</v>
      </c>
      <c r="P427" s="36">
        <f ca="1">SUMIFS(СВЦЭМ!$H$40:$H$783,СВЦЭМ!$A$40:$A$783,$A427,СВЦЭМ!$B$40:$B$783,P$401)+'СЕТ СН'!$F$16</f>
        <v>0</v>
      </c>
      <c r="Q427" s="36">
        <f ca="1">SUMIFS(СВЦЭМ!$H$40:$H$783,СВЦЭМ!$A$40:$A$783,$A427,СВЦЭМ!$B$40:$B$783,Q$401)+'СЕТ СН'!$F$16</f>
        <v>0</v>
      </c>
      <c r="R427" s="36">
        <f ca="1">SUMIFS(СВЦЭМ!$H$40:$H$783,СВЦЭМ!$A$40:$A$783,$A427,СВЦЭМ!$B$40:$B$783,R$401)+'СЕТ СН'!$F$16</f>
        <v>0</v>
      </c>
      <c r="S427" s="36">
        <f ca="1">SUMIFS(СВЦЭМ!$H$40:$H$783,СВЦЭМ!$A$40:$A$783,$A427,СВЦЭМ!$B$40:$B$783,S$401)+'СЕТ СН'!$F$16</f>
        <v>0</v>
      </c>
      <c r="T427" s="36">
        <f ca="1">SUMIFS(СВЦЭМ!$H$40:$H$783,СВЦЭМ!$A$40:$A$783,$A427,СВЦЭМ!$B$40:$B$783,T$401)+'СЕТ СН'!$F$16</f>
        <v>0</v>
      </c>
      <c r="U427" s="36">
        <f ca="1">SUMIFS(СВЦЭМ!$H$40:$H$783,СВЦЭМ!$A$40:$A$783,$A427,СВЦЭМ!$B$40:$B$783,U$401)+'СЕТ СН'!$F$16</f>
        <v>0</v>
      </c>
      <c r="V427" s="36">
        <f ca="1">SUMIFS(СВЦЭМ!$H$40:$H$783,СВЦЭМ!$A$40:$A$783,$A427,СВЦЭМ!$B$40:$B$783,V$401)+'СЕТ СН'!$F$16</f>
        <v>0</v>
      </c>
      <c r="W427" s="36">
        <f ca="1">SUMIFS(СВЦЭМ!$H$40:$H$783,СВЦЭМ!$A$40:$A$783,$A427,СВЦЭМ!$B$40:$B$783,W$401)+'СЕТ СН'!$F$16</f>
        <v>0</v>
      </c>
      <c r="X427" s="36">
        <f ca="1">SUMIFS(СВЦЭМ!$H$40:$H$783,СВЦЭМ!$A$40:$A$783,$A427,СВЦЭМ!$B$40:$B$783,X$401)+'СЕТ СН'!$F$16</f>
        <v>0</v>
      </c>
      <c r="Y427" s="36">
        <f ca="1">SUMIFS(СВЦЭМ!$H$40:$H$783,СВЦЭМ!$A$40:$A$783,$A427,СВЦЭМ!$B$40:$B$783,Y$401)+'СЕТ СН'!$F$16</f>
        <v>0</v>
      </c>
    </row>
    <row r="428" spans="1:25" ht="15.75" hidden="1" x14ac:dyDescent="0.2">
      <c r="A428" s="35">
        <f t="shared" si="11"/>
        <v>44313</v>
      </c>
      <c r="B428" s="36">
        <f ca="1">SUMIFS(СВЦЭМ!$H$40:$H$783,СВЦЭМ!$A$40:$A$783,$A428,СВЦЭМ!$B$40:$B$783,B$401)+'СЕТ СН'!$F$16</f>
        <v>0</v>
      </c>
      <c r="C428" s="36">
        <f ca="1">SUMIFS(СВЦЭМ!$H$40:$H$783,СВЦЭМ!$A$40:$A$783,$A428,СВЦЭМ!$B$40:$B$783,C$401)+'СЕТ СН'!$F$16</f>
        <v>0</v>
      </c>
      <c r="D428" s="36">
        <f ca="1">SUMIFS(СВЦЭМ!$H$40:$H$783,СВЦЭМ!$A$40:$A$783,$A428,СВЦЭМ!$B$40:$B$783,D$401)+'СЕТ СН'!$F$16</f>
        <v>0</v>
      </c>
      <c r="E428" s="36">
        <f ca="1">SUMIFS(СВЦЭМ!$H$40:$H$783,СВЦЭМ!$A$40:$A$783,$A428,СВЦЭМ!$B$40:$B$783,E$401)+'СЕТ СН'!$F$16</f>
        <v>0</v>
      </c>
      <c r="F428" s="36">
        <f ca="1">SUMIFS(СВЦЭМ!$H$40:$H$783,СВЦЭМ!$A$40:$A$783,$A428,СВЦЭМ!$B$40:$B$783,F$401)+'СЕТ СН'!$F$16</f>
        <v>0</v>
      </c>
      <c r="G428" s="36">
        <f ca="1">SUMIFS(СВЦЭМ!$H$40:$H$783,СВЦЭМ!$A$40:$A$783,$A428,СВЦЭМ!$B$40:$B$783,G$401)+'СЕТ СН'!$F$16</f>
        <v>0</v>
      </c>
      <c r="H428" s="36">
        <f ca="1">SUMIFS(СВЦЭМ!$H$40:$H$783,СВЦЭМ!$A$40:$A$783,$A428,СВЦЭМ!$B$40:$B$783,H$401)+'СЕТ СН'!$F$16</f>
        <v>0</v>
      </c>
      <c r="I428" s="36">
        <f ca="1">SUMIFS(СВЦЭМ!$H$40:$H$783,СВЦЭМ!$A$40:$A$783,$A428,СВЦЭМ!$B$40:$B$783,I$401)+'СЕТ СН'!$F$16</f>
        <v>0</v>
      </c>
      <c r="J428" s="36">
        <f ca="1">SUMIFS(СВЦЭМ!$H$40:$H$783,СВЦЭМ!$A$40:$A$783,$A428,СВЦЭМ!$B$40:$B$783,J$401)+'СЕТ СН'!$F$16</f>
        <v>0</v>
      </c>
      <c r="K428" s="36">
        <f ca="1">SUMIFS(СВЦЭМ!$H$40:$H$783,СВЦЭМ!$A$40:$A$783,$A428,СВЦЭМ!$B$40:$B$783,K$401)+'СЕТ СН'!$F$16</f>
        <v>0</v>
      </c>
      <c r="L428" s="36">
        <f ca="1">SUMIFS(СВЦЭМ!$H$40:$H$783,СВЦЭМ!$A$40:$A$783,$A428,СВЦЭМ!$B$40:$B$783,L$401)+'СЕТ СН'!$F$16</f>
        <v>0</v>
      </c>
      <c r="M428" s="36">
        <f ca="1">SUMIFS(СВЦЭМ!$H$40:$H$783,СВЦЭМ!$A$40:$A$783,$A428,СВЦЭМ!$B$40:$B$783,M$401)+'СЕТ СН'!$F$16</f>
        <v>0</v>
      </c>
      <c r="N428" s="36">
        <f ca="1">SUMIFS(СВЦЭМ!$H$40:$H$783,СВЦЭМ!$A$40:$A$783,$A428,СВЦЭМ!$B$40:$B$783,N$401)+'СЕТ СН'!$F$16</f>
        <v>0</v>
      </c>
      <c r="O428" s="36">
        <f ca="1">SUMIFS(СВЦЭМ!$H$40:$H$783,СВЦЭМ!$A$40:$A$783,$A428,СВЦЭМ!$B$40:$B$783,O$401)+'СЕТ СН'!$F$16</f>
        <v>0</v>
      </c>
      <c r="P428" s="36">
        <f ca="1">SUMIFS(СВЦЭМ!$H$40:$H$783,СВЦЭМ!$A$40:$A$783,$A428,СВЦЭМ!$B$40:$B$783,P$401)+'СЕТ СН'!$F$16</f>
        <v>0</v>
      </c>
      <c r="Q428" s="36">
        <f ca="1">SUMIFS(СВЦЭМ!$H$40:$H$783,СВЦЭМ!$A$40:$A$783,$A428,СВЦЭМ!$B$40:$B$783,Q$401)+'СЕТ СН'!$F$16</f>
        <v>0</v>
      </c>
      <c r="R428" s="36">
        <f ca="1">SUMIFS(СВЦЭМ!$H$40:$H$783,СВЦЭМ!$A$40:$A$783,$A428,СВЦЭМ!$B$40:$B$783,R$401)+'СЕТ СН'!$F$16</f>
        <v>0</v>
      </c>
      <c r="S428" s="36">
        <f ca="1">SUMIFS(СВЦЭМ!$H$40:$H$783,СВЦЭМ!$A$40:$A$783,$A428,СВЦЭМ!$B$40:$B$783,S$401)+'СЕТ СН'!$F$16</f>
        <v>0</v>
      </c>
      <c r="T428" s="36">
        <f ca="1">SUMIFS(СВЦЭМ!$H$40:$H$783,СВЦЭМ!$A$40:$A$783,$A428,СВЦЭМ!$B$40:$B$783,T$401)+'СЕТ СН'!$F$16</f>
        <v>0</v>
      </c>
      <c r="U428" s="36">
        <f ca="1">SUMIFS(СВЦЭМ!$H$40:$H$783,СВЦЭМ!$A$40:$A$783,$A428,СВЦЭМ!$B$40:$B$783,U$401)+'СЕТ СН'!$F$16</f>
        <v>0</v>
      </c>
      <c r="V428" s="36">
        <f ca="1">SUMIFS(СВЦЭМ!$H$40:$H$783,СВЦЭМ!$A$40:$A$783,$A428,СВЦЭМ!$B$40:$B$783,V$401)+'СЕТ СН'!$F$16</f>
        <v>0</v>
      </c>
      <c r="W428" s="36">
        <f ca="1">SUMIFS(СВЦЭМ!$H$40:$H$783,СВЦЭМ!$A$40:$A$783,$A428,СВЦЭМ!$B$40:$B$783,W$401)+'СЕТ СН'!$F$16</f>
        <v>0</v>
      </c>
      <c r="X428" s="36">
        <f ca="1">SUMIFS(СВЦЭМ!$H$40:$H$783,СВЦЭМ!$A$40:$A$783,$A428,СВЦЭМ!$B$40:$B$783,X$401)+'СЕТ СН'!$F$16</f>
        <v>0</v>
      </c>
      <c r="Y428" s="36">
        <f ca="1">SUMIFS(СВЦЭМ!$H$40:$H$783,СВЦЭМ!$A$40:$A$783,$A428,СВЦЭМ!$B$40:$B$783,Y$401)+'СЕТ СН'!$F$16</f>
        <v>0</v>
      </c>
    </row>
    <row r="429" spans="1:25" ht="15.75" hidden="1" x14ac:dyDescent="0.2">
      <c r="A429" s="35">
        <f t="shared" si="11"/>
        <v>44314</v>
      </c>
      <c r="B429" s="36">
        <f ca="1">SUMIFS(СВЦЭМ!$H$40:$H$783,СВЦЭМ!$A$40:$A$783,$A429,СВЦЭМ!$B$40:$B$783,B$401)+'СЕТ СН'!$F$16</f>
        <v>0</v>
      </c>
      <c r="C429" s="36">
        <f ca="1">SUMIFS(СВЦЭМ!$H$40:$H$783,СВЦЭМ!$A$40:$A$783,$A429,СВЦЭМ!$B$40:$B$783,C$401)+'СЕТ СН'!$F$16</f>
        <v>0</v>
      </c>
      <c r="D429" s="36">
        <f ca="1">SUMIFS(СВЦЭМ!$H$40:$H$783,СВЦЭМ!$A$40:$A$783,$A429,СВЦЭМ!$B$40:$B$783,D$401)+'СЕТ СН'!$F$16</f>
        <v>0</v>
      </c>
      <c r="E429" s="36">
        <f ca="1">SUMIFS(СВЦЭМ!$H$40:$H$783,СВЦЭМ!$A$40:$A$783,$A429,СВЦЭМ!$B$40:$B$783,E$401)+'СЕТ СН'!$F$16</f>
        <v>0</v>
      </c>
      <c r="F429" s="36">
        <f ca="1">SUMIFS(СВЦЭМ!$H$40:$H$783,СВЦЭМ!$A$40:$A$783,$A429,СВЦЭМ!$B$40:$B$783,F$401)+'СЕТ СН'!$F$16</f>
        <v>0</v>
      </c>
      <c r="G429" s="36">
        <f ca="1">SUMIFS(СВЦЭМ!$H$40:$H$783,СВЦЭМ!$A$40:$A$783,$A429,СВЦЭМ!$B$40:$B$783,G$401)+'СЕТ СН'!$F$16</f>
        <v>0</v>
      </c>
      <c r="H429" s="36">
        <f ca="1">SUMIFS(СВЦЭМ!$H$40:$H$783,СВЦЭМ!$A$40:$A$783,$A429,СВЦЭМ!$B$40:$B$783,H$401)+'СЕТ СН'!$F$16</f>
        <v>0</v>
      </c>
      <c r="I429" s="36">
        <f ca="1">SUMIFS(СВЦЭМ!$H$40:$H$783,СВЦЭМ!$A$40:$A$783,$A429,СВЦЭМ!$B$40:$B$783,I$401)+'СЕТ СН'!$F$16</f>
        <v>0</v>
      </c>
      <c r="J429" s="36">
        <f ca="1">SUMIFS(СВЦЭМ!$H$40:$H$783,СВЦЭМ!$A$40:$A$783,$A429,СВЦЭМ!$B$40:$B$783,J$401)+'СЕТ СН'!$F$16</f>
        <v>0</v>
      </c>
      <c r="K429" s="36">
        <f ca="1">SUMIFS(СВЦЭМ!$H$40:$H$783,СВЦЭМ!$A$40:$A$783,$A429,СВЦЭМ!$B$40:$B$783,K$401)+'СЕТ СН'!$F$16</f>
        <v>0</v>
      </c>
      <c r="L429" s="36">
        <f ca="1">SUMIFS(СВЦЭМ!$H$40:$H$783,СВЦЭМ!$A$40:$A$783,$A429,СВЦЭМ!$B$40:$B$783,L$401)+'СЕТ СН'!$F$16</f>
        <v>0</v>
      </c>
      <c r="M429" s="36">
        <f ca="1">SUMIFS(СВЦЭМ!$H$40:$H$783,СВЦЭМ!$A$40:$A$783,$A429,СВЦЭМ!$B$40:$B$783,M$401)+'СЕТ СН'!$F$16</f>
        <v>0</v>
      </c>
      <c r="N429" s="36">
        <f ca="1">SUMIFS(СВЦЭМ!$H$40:$H$783,СВЦЭМ!$A$40:$A$783,$A429,СВЦЭМ!$B$40:$B$783,N$401)+'СЕТ СН'!$F$16</f>
        <v>0</v>
      </c>
      <c r="O429" s="36">
        <f ca="1">SUMIFS(СВЦЭМ!$H$40:$H$783,СВЦЭМ!$A$40:$A$783,$A429,СВЦЭМ!$B$40:$B$783,O$401)+'СЕТ СН'!$F$16</f>
        <v>0</v>
      </c>
      <c r="P429" s="36">
        <f ca="1">SUMIFS(СВЦЭМ!$H$40:$H$783,СВЦЭМ!$A$40:$A$783,$A429,СВЦЭМ!$B$40:$B$783,P$401)+'СЕТ СН'!$F$16</f>
        <v>0</v>
      </c>
      <c r="Q429" s="36">
        <f ca="1">SUMIFS(СВЦЭМ!$H$40:$H$783,СВЦЭМ!$A$40:$A$783,$A429,СВЦЭМ!$B$40:$B$783,Q$401)+'СЕТ СН'!$F$16</f>
        <v>0</v>
      </c>
      <c r="R429" s="36">
        <f ca="1">SUMIFS(СВЦЭМ!$H$40:$H$783,СВЦЭМ!$A$40:$A$783,$A429,СВЦЭМ!$B$40:$B$783,R$401)+'СЕТ СН'!$F$16</f>
        <v>0</v>
      </c>
      <c r="S429" s="36">
        <f ca="1">SUMIFS(СВЦЭМ!$H$40:$H$783,СВЦЭМ!$A$40:$A$783,$A429,СВЦЭМ!$B$40:$B$783,S$401)+'СЕТ СН'!$F$16</f>
        <v>0</v>
      </c>
      <c r="T429" s="36">
        <f ca="1">SUMIFS(СВЦЭМ!$H$40:$H$783,СВЦЭМ!$A$40:$A$783,$A429,СВЦЭМ!$B$40:$B$783,T$401)+'СЕТ СН'!$F$16</f>
        <v>0</v>
      </c>
      <c r="U429" s="36">
        <f ca="1">SUMIFS(СВЦЭМ!$H$40:$H$783,СВЦЭМ!$A$40:$A$783,$A429,СВЦЭМ!$B$40:$B$783,U$401)+'СЕТ СН'!$F$16</f>
        <v>0</v>
      </c>
      <c r="V429" s="36">
        <f ca="1">SUMIFS(СВЦЭМ!$H$40:$H$783,СВЦЭМ!$A$40:$A$783,$A429,СВЦЭМ!$B$40:$B$783,V$401)+'СЕТ СН'!$F$16</f>
        <v>0</v>
      </c>
      <c r="W429" s="36">
        <f ca="1">SUMIFS(СВЦЭМ!$H$40:$H$783,СВЦЭМ!$A$40:$A$783,$A429,СВЦЭМ!$B$40:$B$783,W$401)+'СЕТ СН'!$F$16</f>
        <v>0</v>
      </c>
      <c r="X429" s="36">
        <f ca="1">SUMIFS(СВЦЭМ!$H$40:$H$783,СВЦЭМ!$A$40:$A$783,$A429,СВЦЭМ!$B$40:$B$783,X$401)+'СЕТ СН'!$F$16</f>
        <v>0</v>
      </c>
      <c r="Y429" s="36">
        <f ca="1">SUMIFS(СВЦЭМ!$H$40:$H$783,СВЦЭМ!$A$40:$A$783,$A429,СВЦЭМ!$B$40:$B$783,Y$401)+'СЕТ СН'!$F$16</f>
        <v>0</v>
      </c>
    </row>
    <row r="430" spans="1:25" ht="15.75" hidden="1" x14ac:dyDescent="0.2">
      <c r="A430" s="35">
        <f t="shared" si="11"/>
        <v>44315</v>
      </c>
      <c r="B430" s="36">
        <f ca="1">SUMIFS(СВЦЭМ!$H$40:$H$783,СВЦЭМ!$A$40:$A$783,$A430,СВЦЭМ!$B$40:$B$783,B$401)+'СЕТ СН'!$F$16</f>
        <v>0</v>
      </c>
      <c r="C430" s="36">
        <f ca="1">SUMIFS(СВЦЭМ!$H$40:$H$783,СВЦЭМ!$A$40:$A$783,$A430,СВЦЭМ!$B$40:$B$783,C$401)+'СЕТ СН'!$F$16</f>
        <v>0</v>
      </c>
      <c r="D430" s="36">
        <f ca="1">SUMIFS(СВЦЭМ!$H$40:$H$783,СВЦЭМ!$A$40:$A$783,$A430,СВЦЭМ!$B$40:$B$783,D$401)+'СЕТ СН'!$F$16</f>
        <v>0</v>
      </c>
      <c r="E430" s="36">
        <f ca="1">SUMIFS(СВЦЭМ!$H$40:$H$783,СВЦЭМ!$A$40:$A$783,$A430,СВЦЭМ!$B$40:$B$783,E$401)+'СЕТ СН'!$F$16</f>
        <v>0</v>
      </c>
      <c r="F430" s="36">
        <f ca="1">SUMIFS(СВЦЭМ!$H$40:$H$783,СВЦЭМ!$A$40:$A$783,$A430,СВЦЭМ!$B$40:$B$783,F$401)+'СЕТ СН'!$F$16</f>
        <v>0</v>
      </c>
      <c r="G430" s="36">
        <f ca="1">SUMIFS(СВЦЭМ!$H$40:$H$783,СВЦЭМ!$A$40:$A$783,$A430,СВЦЭМ!$B$40:$B$783,G$401)+'СЕТ СН'!$F$16</f>
        <v>0</v>
      </c>
      <c r="H430" s="36">
        <f ca="1">SUMIFS(СВЦЭМ!$H$40:$H$783,СВЦЭМ!$A$40:$A$783,$A430,СВЦЭМ!$B$40:$B$783,H$401)+'СЕТ СН'!$F$16</f>
        <v>0</v>
      </c>
      <c r="I430" s="36">
        <f ca="1">SUMIFS(СВЦЭМ!$H$40:$H$783,СВЦЭМ!$A$40:$A$783,$A430,СВЦЭМ!$B$40:$B$783,I$401)+'СЕТ СН'!$F$16</f>
        <v>0</v>
      </c>
      <c r="J430" s="36">
        <f ca="1">SUMIFS(СВЦЭМ!$H$40:$H$783,СВЦЭМ!$A$40:$A$783,$A430,СВЦЭМ!$B$40:$B$783,J$401)+'СЕТ СН'!$F$16</f>
        <v>0</v>
      </c>
      <c r="K430" s="36">
        <f ca="1">SUMIFS(СВЦЭМ!$H$40:$H$783,СВЦЭМ!$A$40:$A$783,$A430,СВЦЭМ!$B$40:$B$783,K$401)+'СЕТ СН'!$F$16</f>
        <v>0</v>
      </c>
      <c r="L430" s="36">
        <f ca="1">SUMIFS(СВЦЭМ!$H$40:$H$783,СВЦЭМ!$A$40:$A$783,$A430,СВЦЭМ!$B$40:$B$783,L$401)+'СЕТ СН'!$F$16</f>
        <v>0</v>
      </c>
      <c r="M430" s="36">
        <f ca="1">SUMIFS(СВЦЭМ!$H$40:$H$783,СВЦЭМ!$A$40:$A$783,$A430,СВЦЭМ!$B$40:$B$783,M$401)+'СЕТ СН'!$F$16</f>
        <v>0</v>
      </c>
      <c r="N430" s="36">
        <f ca="1">SUMIFS(СВЦЭМ!$H$40:$H$783,СВЦЭМ!$A$40:$A$783,$A430,СВЦЭМ!$B$40:$B$783,N$401)+'СЕТ СН'!$F$16</f>
        <v>0</v>
      </c>
      <c r="O430" s="36">
        <f ca="1">SUMIFS(СВЦЭМ!$H$40:$H$783,СВЦЭМ!$A$40:$A$783,$A430,СВЦЭМ!$B$40:$B$783,O$401)+'СЕТ СН'!$F$16</f>
        <v>0</v>
      </c>
      <c r="P430" s="36">
        <f ca="1">SUMIFS(СВЦЭМ!$H$40:$H$783,СВЦЭМ!$A$40:$A$783,$A430,СВЦЭМ!$B$40:$B$783,P$401)+'СЕТ СН'!$F$16</f>
        <v>0</v>
      </c>
      <c r="Q430" s="36">
        <f ca="1">SUMIFS(СВЦЭМ!$H$40:$H$783,СВЦЭМ!$A$40:$A$783,$A430,СВЦЭМ!$B$40:$B$783,Q$401)+'СЕТ СН'!$F$16</f>
        <v>0</v>
      </c>
      <c r="R430" s="36">
        <f ca="1">SUMIFS(СВЦЭМ!$H$40:$H$783,СВЦЭМ!$A$40:$A$783,$A430,СВЦЭМ!$B$40:$B$783,R$401)+'СЕТ СН'!$F$16</f>
        <v>0</v>
      </c>
      <c r="S430" s="36">
        <f ca="1">SUMIFS(СВЦЭМ!$H$40:$H$783,СВЦЭМ!$A$40:$A$783,$A430,СВЦЭМ!$B$40:$B$783,S$401)+'СЕТ СН'!$F$16</f>
        <v>0</v>
      </c>
      <c r="T430" s="36">
        <f ca="1">SUMIFS(СВЦЭМ!$H$40:$H$783,СВЦЭМ!$A$40:$A$783,$A430,СВЦЭМ!$B$40:$B$783,T$401)+'СЕТ СН'!$F$16</f>
        <v>0</v>
      </c>
      <c r="U430" s="36">
        <f ca="1">SUMIFS(СВЦЭМ!$H$40:$H$783,СВЦЭМ!$A$40:$A$783,$A430,СВЦЭМ!$B$40:$B$783,U$401)+'СЕТ СН'!$F$16</f>
        <v>0</v>
      </c>
      <c r="V430" s="36">
        <f ca="1">SUMIFS(СВЦЭМ!$H$40:$H$783,СВЦЭМ!$A$40:$A$783,$A430,СВЦЭМ!$B$40:$B$783,V$401)+'СЕТ СН'!$F$16</f>
        <v>0</v>
      </c>
      <c r="W430" s="36">
        <f ca="1">SUMIFS(СВЦЭМ!$H$40:$H$783,СВЦЭМ!$A$40:$A$783,$A430,СВЦЭМ!$B$40:$B$783,W$401)+'СЕТ СН'!$F$16</f>
        <v>0</v>
      </c>
      <c r="X430" s="36">
        <f ca="1">SUMIFS(СВЦЭМ!$H$40:$H$783,СВЦЭМ!$A$40:$A$783,$A430,СВЦЭМ!$B$40:$B$783,X$401)+'СЕТ СН'!$F$16</f>
        <v>0</v>
      </c>
      <c r="Y430" s="36">
        <f ca="1">SUMIFS(СВЦЭМ!$H$40:$H$783,СВЦЭМ!$A$40:$A$783,$A430,СВЦЭМ!$B$40:$B$783,Y$401)+'СЕТ СН'!$F$16</f>
        <v>0</v>
      </c>
    </row>
    <row r="431" spans="1:25" ht="15.75" hidden="1" x14ac:dyDescent="0.2">
      <c r="A431" s="35">
        <f t="shared" si="11"/>
        <v>44316</v>
      </c>
      <c r="B431" s="36">
        <f ca="1">SUMIFS(СВЦЭМ!$H$40:$H$783,СВЦЭМ!$A$40:$A$783,$A431,СВЦЭМ!$B$40:$B$783,B$401)+'СЕТ СН'!$F$16</f>
        <v>0</v>
      </c>
      <c r="C431" s="36">
        <f ca="1">SUMIFS(СВЦЭМ!$H$40:$H$783,СВЦЭМ!$A$40:$A$783,$A431,СВЦЭМ!$B$40:$B$783,C$401)+'СЕТ СН'!$F$16</f>
        <v>0</v>
      </c>
      <c r="D431" s="36">
        <f ca="1">SUMIFS(СВЦЭМ!$H$40:$H$783,СВЦЭМ!$A$40:$A$783,$A431,СВЦЭМ!$B$40:$B$783,D$401)+'СЕТ СН'!$F$16</f>
        <v>0</v>
      </c>
      <c r="E431" s="36">
        <f ca="1">SUMIFS(СВЦЭМ!$H$40:$H$783,СВЦЭМ!$A$40:$A$783,$A431,СВЦЭМ!$B$40:$B$783,E$401)+'СЕТ СН'!$F$16</f>
        <v>0</v>
      </c>
      <c r="F431" s="36">
        <f ca="1">SUMIFS(СВЦЭМ!$H$40:$H$783,СВЦЭМ!$A$40:$A$783,$A431,СВЦЭМ!$B$40:$B$783,F$401)+'СЕТ СН'!$F$16</f>
        <v>0</v>
      </c>
      <c r="G431" s="36">
        <f ca="1">SUMIFS(СВЦЭМ!$H$40:$H$783,СВЦЭМ!$A$40:$A$783,$A431,СВЦЭМ!$B$40:$B$783,G$401)+'СЕТ СН'!$F$16</f>
        <v>0</v>
      </c>
      <c r="H431" s="36">
        <f ca="1">SUMIFS(СВЦЭМ!$H$40:$H$783,СВЦЭМ!$A$40:$A$783,$A431,СВЦЭМ!$B$40:$B$783,H$401)+'СЕТ СН'!$F$16</f>
        <v>0</v>
      </c>
      <c r="I431" s="36">
        <f ca="1">SUMIFS(СВЦЭМ!$H$40:$H$783,СВЦЭМ!$A$40:$A$783,$A431,СВЦЭМ!$B$40:$B$783,I$401)+'СЕТ СН'!$F$16</f>
        <v>0</v>
      </c>
      <c r="J431" s="36">
        <f ca="1">SUMIFS(СВЦЭМ!$H$40:$H$783,СВЦЭМ!$A$40:$A$783,$A431,СВЦЭМ!$B$40:$B$783,J$401)+'СЕТ СН'!$F$16</f>
        <v>0</v>
      </c>
      <c r="K431" s="36">
        <f ca="1">SUMIFS(СВЦЭМ!$H$40:$H$783,СВЦЭМ!$A$40:$A$783,$A431,СВЦЭМ!$B$40:$B$783,K$401)+'СЕТ СН'!$F$16</f>
        <v>0</v>
      </c>
      <c r="L431" s="36">
        <f ca="1">SUMIFS(СВЦЭМ!$H$40:$H$783,СВЦЭМ!$A$40:$A$783,$A431,СВЦЭМ!$B$40:$B$783,L$401)+'СЕТ СН'!$F$16</f>
        <v>0</v>
      </c>
      <c r="M431" s="36">
        <f ca="1">SUMIFS(СВЦЭМ!$H$40:$H$783,СВЦЭМ!$A$40:$A$783,$A431,СВЦЭМ!$B$40:$B$783,M$401)+'СЕТ СН'!$F$16</f>
        <v>0</v>
      </c>
      <c r="N431" s="36">
        <f ca="1">SUMIFS(СВЦЭМ!$H$40:$H$783,СВЦЭМ!$A$40:$A$783,$A431,СВЦЭМ!$B$40:$B$783,N$401)+'СЕТ СН'!$F$16</f>
        <v>0</v>
      </c>
      <c r="O431" s="36">
        <f ca="1">SUMIFS(СВЦЭМ!$H$40:$H$783,СВЦЭМ!$A$40:$A$783,$A431,СВЦЭМ!$B$40:$B$783,O$401)+'СЕТ СН'!$F$16</f>
        <v>0</v>
      </c>
      <c r="P431" s="36">
        <f ca="1">SUMIFS(СВЦЭМ!$H$40:$H$783,СВЦЭМ!$A$40:$A$783,$A431,СВЦЭМ!$B$40:$B$783,P$401)+'СЕТ СН'!$F$16</f>
        <v>0</v>
      </c>
      <c r="Q431" s="36">
        <f ca="1">SUMIFS(СВЦЭМ!$H$40:$H$783,СВЦЭМ!$A$40:$A$783,$A431,СВЦЭМ!$B$40:$B$783,Q$401)+'СЕТ СН'!$F$16</f>
        <v>0</v>
      </c>
      <c r="R431" s="36">
        <f ca="1">SUMIFS(СВЦЭМ!$H$40:$H$783,СВЦЭМ!$A$40:$A$783,$A431,СВЦЭМ!$B$40:$B$783,R$401)+'СЕТ СН'!$F$16</f>
        <v>0</v>
      </c>
      <c r="S431" s="36">
        <f ca="1">SUMIFS(СВЦЭМ!$H$40:$H$783,СВЦЭМ!$A$40:$A$783,$A431,СВЦЭМ!$B$40:$B$783,S$401)+'СЕТ СН'!$F$16</f>
        <v>0</v>
      </c>
      <c r="T431" s="36">
        <f ca="1">SUMIFS(СВЦЭМ!$H$40:$H$783,СВЦЭМ!$A$40:$A$783,$A431,СВЦЭМ!$B$40:$B$783,T$401)+'СЕТ СН'!$F$16</f>
        <v>0</v>
      </c>
      <c r="U431" s="36">
        <f ca="1">SUMIFS(СВЦЭМ!$H$40:$H$783,СВЦЭМ!$A$40:$A$783,$A431,СВЦЭМ!$B$40:$B$783,U$401)+'СЕТ СН'!$F$16</f>
        <v>0</v>
      </c>
      <c r="V431" s="36">
        <f ca="1">SUMIFS(СВЦЭМ!$H$40:$H$783,СВЦЭМ!$A$40:$A$783,$A431,СВЦЭМ!$B$40:$B$783,V$401)+'СЕТ СН'!$F$16</f>
        <v>0</v>
      </c>
      <c r="W431" s="36">
        <f ca="1">SUMIFS(СВЦЭМ!$H$40:$H$783,СВЦЭМ!$A$40:$A$783,$A431,СВЦЭМ!$B$40:$B$783,W$401)+'СЕТ СН'!$F$16</f>
        <v>0</v>
      </c>
      <c r="X431" s="36">
        <f ca="1">SUMIFS(СВЦЭМ!$H$40:$H$783,СВЦЭМ!$A$40:$A$783,$A431,СВЦЭМ!$B$40:$B$783,X$401)+'СЕТ СН'!$F$16</f>
        <v>0</v>
      </c>
      <c r="Y431" s="36">
        <f ca="1">SUMIFS(СВЦЭМ!$H$40:$H$783,СВЦЭМ!$A$40:$A$783,$A431,СВЦЭМ!$B$40:$B$783,Y$401)+'СЕТ СН'!$F$16</f>
        <v>0</v>
      </c>
    </row>
    <row r="432" spans="1:25" ht="15.75" hidden="1" x14ac:dyDescent="0.2">
      <c r="A432" s="35">
        <f t="shared" si="11"/>
        <v>44317</v>
      </c>
      <c r="B432" s="36">
        <f ca="1">SUMIFS(СВЦЭМ!$H$40:$H$783,СВЦЭМ!$A$40:$A$783,$A432,СВЦЭМ!$B$40:$B$783,B$401)+'СЕТ СН'!$F$16</f>
        <v>0</v>
      </c>
      <c r="C432" s="36">
        <f ca="1">SUMIFS(СВЦЭМ!$H$40:$H$783,СВЦЭМ!$A$40:$A$783,$A432,СВЦЭМ!$B$40:$B$783,C$401)+'СЕТ СН'!$F$16</f>
        <v>0</v>
      </c>
      <c r="D432" s="36">
        <f ca="1">SUMIFS(СВЦЭМ!$H$40:$H$783,СВЦЭМ!$A$40:$A$783,$A432,СВЦЭМ!$B$40:$B$783,D$401)+'СЕТ СН'!$F$16</f>
        <v>0</v>
      </c>
      <c r="E432" s="36">
        <f ca="1">SUMIFS(СВЦЭМ!$H$40:$H$783,СВЦЭМ!$A$40:$A$783,$A432,СВЦЭМ!$B$40:$B$783,E$401)+'СЕТ СН'!$F$16</f>
        <v>0</v>
      </c>
      <c r="F432" s="36">
        <f ca="1">SUMIFS(СВЦЭМ!$H$40:$H$783,СВЦЭМ!$A$40:$A$783,$A432,СВЦЭМ!$B$40:$B$783,F$401)+'СЕТ СН'!$F$16</f>
        <v>0</v>
      </c>
      <c r="G432" s="36">
        <f ca="1">SUMIFS(СВЦЭМ!$H$40:$H$783,СВЦЭМ!$A$40:$A$783,$A432,СВЦЭМ!$B$40:$B$783,G$401)+'СЕТ СН'!$F$16</f>
        <v>0</v>
      </c>
      <c r="H432" s="36">
        <f ca="1">SUMIFS(СВЦЭМ!$H$40:$H$783,СВЦЭМ!$A$40:$A$783,$A432,СВЦЭМ!$B$40:$B$783,H$401)+'СЕТ СН'!$F$16</f>
        <v>0</v>
      </c>
      <c r="I432" s="36">
        <f ca="1">SUMIFS(СВЦЭМ!$H$40:$H$783,СВЦЭМ!$A$40:$A$783,$A432,СВЦЭМ!$B$40:$B$783,I$401)+'СЕТ СН'!$F$16</f>
        <v>0</v>
      </c>
      <c r="J432" s="36">
        <f ca="1">SUMIFS(СВЦЭМ!$H$40:$H$783,СВЦЭМ!$A$40:$A$783,$A432,СВЦЭМ!$B$40:$B$783,J$401)+'СЕТ СН'!$F$16</f>
        <v>0</v>
      </c>
      <c r="K432" s="36">
        <f ca="1">SUMIFS(СВЦЭМ!$H$40:$H$783,СВЦЭМ!$A$40:$A$783,$A432,СВЦЭМ!$B$40:$B$783,K$401)+'СЕТ СН'!$F$16</f>
        <v>0</v>
      </c>
      <c r="L432" s="36">
        <f ca="1">SUMIFS(СВЦЭМ!$H$40:$H$783,СВЦЭМ!$A$40:$A$783,$A432,СВЦЭМ!$B$40:$B$783,L$401)+'СЕТ СН'!$F$16</f>
        <v>0</v>
      </c>
      <c r="M432" s="36">
        <f ca="1">SUMIFS(СВЦЭМ!$H$40:$H$783,СВЦЭМ!$A$40:$A$783,$A432,СВЦЭМ!$B$40:$B$783,M$401)+'СЕТ СН'!$F$16</f>
        <v>0</v>
      </c>
      <c r="N432" s="36">
        <f ca="1">SUMIFS(СВЦЭМ!$H$40:$H$783,СВЦЭМ!$A$40:$A$783,$A432,СВЦЭМ!$B$40:$B$783,N$401)+'СЕТ СН'!$F$16</f>
        <v>0</v>
      </c>
      <c r="O432" s="36">
        <f ca="1">SUMIFS(СВЦЭМ!$H$40:$H$783,СВЦЭМ!$A$40:$A$783,$A432,СВЦЭМ!$B$40:$B$783,O$401)+'СЕТ СН'!$F$16</f>
        <v>0</v>
      </c>
      <c r="P432" s="36">
        <f ca="1">SUMIFS(СВЦЭМ!$H$40:$H$783,СВЦЭМ!$A$40:$A$783,$A432,СВЦЭМ!$B$40:$B$783,P$401)+'СЕТ СН'!$F$16</f>
        <v>0</v>
      </c>
      <c r="Q432" s="36">
        <f ca="1">SUMIFS(СВЦЭМ!$H$40:$H$783,СВЦЭМ!$A$40:$A$783,$A432,СВЦЭМ!$B$40:$B$783,Q$401)+'СЕТ СН'!$F$16</f>
        <v>0</v>
      </c>
      <c r="R432" s="36">
        <f ca="1">SUMIFS(СВЦЭМ!$H$40:$H$783,СВЦЭМ!$A$40:$A$783,$A432,СВЦЭМ!$B$40:$B$783,R$401)+'СЕТ СН'!$F$16</f>
        <v>0</v>
      </c>
      <c r="S432" s="36">
        <f ca="1">SUMIFS(СВЦЭМ!$H$40:$H$783,СВЦЭМ!$A$40:$A$783,$A432,СВЦЭМ!$B$40:$B$783,S$401)+'СЕТ СН'!$F$16</f>
        <v>0</v>
      </c>
      <c r="T432" s="36">
        <f ca="1">SUMIFS(СВЦЭМ!$H$40:$H$783,СВЦЭМ!$A$40:$A$783,$A432,СВЦЭМ!$B$40:$B$783,T$401)+'СЕТ СН'!$F$16</f>
        <v>0</v>
      </c>
      <c r="U432" s="36">
        <f ca="1">SUMIFS(СВЦЭМ!$H$40:$H$783,СВЦЭМ!$A$40:$A$783,$A432,СВЦЭМ!$B$40:$B$783,U$401)+'СЕТ СН'!$F$16</f>
        <v>0</v>
      </c>
      <c r="V432" s="36">
        <f ca="1">SUMIFS(СВЦЭМ!$H$40:$H$783,СВЦЭМ!$A$40:$A$783,$A432,СВЦЭМ!$B$40:$B$783,V$401)+'СЕТ СН'!$F$16</f>
        <v>0</v>
      </c>
      <c r="W432" s="36">
        <f ca="1">SUMIFS(СВЦЭМ!$H$40:$H$783,СВЦЭМ!$A$40:$A$783,$A432,СВЦЭМ!$B$40:$B$783,W$401)+'СЕТ СН'!$F$16</f>
        <v>0</v>
      </c>
      <c r="X432" s="36">
        <f ca="1">SUMIFS(СВЦЭМ!$H$40:$H$783,СВЦЭМ!$A$40:$A$783,$A432,СВЦЭМ!$B$40:$B$783,X$401)+'СЕТ СН'!$F$16</f>
        <v>0</v>
      </c>
      <c r="Y432" s="36">
        <f ca="1">SUMIFS(СВЦЭМ!$H$40:$H$783,СВЦЭМ!$A$40:$A$783,$A432,СВЦЭМ!$B$40:$B$783,Y$401)+'СЕТ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525365.78771289543</v>
      </c>
      <c r="O439" s="130"/>
      <c r="P439" s="129">
        <f>СВЦЭМ!$D$12+'СЕТ СН'!$F$13-'СЕТ СН'!$G$25</f>
        <v>525365.78771289543</v>
      </c>
      <c r="Q439" s="130"/>
      <c r="R439" s="129">
        <f>СВЦЭМ!$D$12+'СЕТ СН'!$F$13-'СЕТ СН'!$H$25</f>
        <v>525365.78771289543</v>
      </c>
      <c r="S439" s="130"/>
      <c r="T439" s="129">
        <f>СВЦЭМ!$D$12+'СЕТ СН'!$F$13-'СЕТ СН'!$I$25</f>
        <v>525365.78771289543</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апреле 2021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01.04.2021</v>
      </c>
      <c r="B12" s="36">
        <f>SUMIFS(СВЦЭМ!$D$39:$D$782,СВЦЭМ!$A$39:$A$782,$A12,СВЦЭМ!$B$39:$B$782,B$11)+'СЕТ СН'!$F$14+СВЦЭМ!$D$10+'СЕТ СН'!$F$8*'СЕТ СН'!$F$9-'СЕТ СН'!$F$26</f>
        <v>1200.53556202</v>
      </c>
      <c r="C12" s="36">
        <f>SUMIFS(СВЦЭМ!$D$39:$D$782,СВЦЭМ!$A$39:$A$782,$A12,СВЦЭМ!$B$39:$B$782,C$11)+'СЕТ СН'!$F$14+СВЦЭМ!$D$10+'СЕТ СН'!$F$8*'СЕТ СН'!$F$9-'СЕТ СН'!$F$26</f>
        <v>1271.8043640799999</v>
      </c>
      <c r="D12" s="36">
        <f>SUMIFS(СВЦЭМ!$D$39:$D$782,СВЦЭМ!$A$39:$A$782,$A12,СВЦЭМ!$B$39:$B$782,D$11)+'СЕТ СН'!$F$14+СВЦЭМ!$D$10+'СЕТ СН'!$F$8*'СЕТ СН'!$F$9-'СЕТ СН'!$F$26</f>
        <v>1310.76617207</v>
      </c>
      <c r="E12" s="36">
        <f>SUMIFS(СВЦЭМ!$D$39:$D$782,СВЦЭМ!$A$39:$A$782,$A12,СВЦЭМ!$B$39:$B$782,E$11)+'СЕТ СН'!$F$14+СВЦЭМ!$D$10+'СЕТ СН'!$F$8*'СЕТ СН'!$F$9-'СЕТ СН'!$F$26</f>
        <v>1310.63360921</v>
      </c>
      <c r="F12" s="36">
        <f>SUMIFS(СВЦЭМ!$D$39:$D$782,СВЦЭМ!$A$39:$A$782,$A12,СВЦЭМ!$B$39:$B$782,F$11)+'СЕТ СН'!$F$14+СВЦЭМ!$D$10+'СЕТ СН'!$F$8*'СЕТ СН'!$F$9-'СЕТ СН'!$F$26</f>
        <v>1306.51916622</v>
      </c>
      <c r="G12" s="36">
        <f>SUMIFS(СВЦЭМ!$D$39:$D$782,СВЦЭМ!$A$39:$A$782,$A12,СВЦЭМ!$B$39:$B$782,G$11)+'СЕТ СН'!$F$14+СВЦЭМ!$D$10+'СЕТ СН'!$F$8*'СЕТ СН'!$F$9-'СЕТ СН'!$F$26</f>
        <v>1298.5213152199999</v>
      </c>
      <c r="H12" s="36">
        <f>SUMIFS(СВЦЭМ!$D$39:$D$782,СВЦЭМ!$A$39:$A$782,$A12,СВЦЭМ!$B$39:$B$782,H$11)+'СЕТ СН'!$F$14+СВЦЭМ!$D$10+'СЕТ СН'!$F$8*'СЕТ СН'!$F$9-'СЕТ СН'!$F$26</f>
        <v>1244.75013689</v>
      </c>
      <c r="I12" s="36">
        <f>SUMIFS(СВЦЭМ!$D$39:$D$782,СВЦЭМ!$A$39:$A$782,$A12,СВЦЭМ!$B$39:$B$782,I$11)+'СЕТ СН'!$F$14+СВЦЭМ!$D$10+'СЕТ СН'!$F$8*'СЕТ СН'!$F$9-'СЕТ СН'!$F$26</f>
        <v>1216.2298504600001</v>
      </c>
      <c r="J12" s="36">
        <f>SUMIFS(СВЦЭМ!$D$39:$D$782,СВЦЭМ!$A$39:$A$782,$A12,СВЦЭМ!$B$39:$B$782,J$11)+'СЕТ СН'!$F$14+СВЦЭМ!$D$10+'СЕТ СН'!$F$8*'СЕТ СН'!$F$9-'СЕТ СН'!$F$26</f>
        <v>1177.07616545</v>
      </c>
      <c r="K12" s="36">
        <f>SUMIFS(СВЦЭМ!$D$39:$D$782,СВЦЭМ!$A$39:$A$782,$A12,СВЦЭМ!$B$39:$B$782,K$11)+'СЕТ СН'!$F$14+СВЦЭМ!$D$10+'СЕТ СН'!$F$8*'СЕТ СН'!$F$9-'СЕТ СН'!$F$26</f>
        <v>1114.4529564100001</v>
      </c>
      <c r="L12" s="36">
        <f>SUMIFS(СВЦЭМ!$D$39:$D$782,СВЦЭМ!$A$39:$A$782,$A12,СВЦЭМ!$B$39:$B$782,L$11)+'СЕТ СН'!$F$14+СВЦЭМ!$D$10+'СЕТ СН'!$F$8*'СЕТ СН'!$F$9-'СЕТ СН'!$F$26</f>
        <v>1114.18141328</v>
      </c>
      <c r="M12" s="36">
        <f>SUMIFS(СВЦЭМ!$D$39:$D$782,СВЦЭМ!$A$39:$A$782,$A12,СВЦЭМ!$B$39:$B$782,M$11)+'СЕТ СН'!$F$14+СВЦЭМ!$D$10+'СЕТ СН'!$F$8*'СЕТ СН'!$F$9-'СЕТ СН'!$F$26</f>
        <v>1117.4865562499999</v>
      </c>
      <c r="N12" s="36">
        <f>SUMIFS(СВЦЭМ!$D$39:$D$782,СВЦЭМ!$A$39:$A$782,$A12,СВЦЭМ!$B$39:$B$782,N$11)+'СЕТ СН'!$F$14+СВЦЭМ!$D$10+'СЕТ СН'!$F$8*'СЕТ СН'!$F$9-'СЕТ СН'!$F$26</f>
        <v>1142.3302229799999</v>
      </c>
      <c r="O12" s="36">
        <f>SUMIFS(СВЦЭМ!$D$39:$D$782,СВЦЭМ!$A$39:$A$782,$A12,СВЦЭМ!$B$39:$B$782,O$11)+'СЕТ СН'!$F$14+СВЦЭМ!$D$10+'СЕТ СН'!$F$8*'СЕТ СН'!$F$9-'СЕТ СН'!$F$26</f>
        <v>1176.94362609</v>
      </c>
      <c r="P12" s="36">
        <f>SUMIFS(СВЦЭМ!$D$39:$D$782,СВЦЭМ!$A$39:$A$782,$A12,СВЦЭМ!$B$39:$B$782,P$11)+'СЕТ СН'!$F$14+СВЦЭМ!$D$10+'СЕТ СН'!$F$8*'СЕТ СН'!$F$9-'СЕТ СН'!$F$26</f>
        <v>1216.9894421099998</v>
      </c>
      <c r="Q12" s="36">
        <f>SUMIFS(СВЦЭМ!$D$39:$D$782,СВЦЭМ!$A$39:$A$782,$A12,СВЦЭМ!$B$39:$B$782,Q$11)+'СЕТ СН'!$F$14+СВЦЭМ!$D$10+'СЕТ СН'!$F$8*'СЕТ СН'!$F$9-'СЕТ СН'!$F$26</f>
        <v>1240.0658744299999</v>
      </c>
      <c r="R12" s="36">
        <f>SUMIFS(СВЦЭМ!$D$39:$D$782,СВЦЭМ!$A$39:$A$782,$A12,СВЦЭМ!$B$39:$B$782,R$11)+'СЕТ СН'!$F$14+СВЦЭМ!$D$10+'СЕТ СН'!$F$8*'СЕТ СН'!$F$9-'СЕТ СН'!$F$26</f>
        <v>1228.0290796699999</v>
      </c>
      <c r="S12" s="36">
        <f>SUMIFS(СВЦЭМ!$D$39:$D$782,СВЦЭМ!$A$39:$A$782,$A12,СВЦЭМ!$B$39:$B$782,S$11)+'СЕТ СН'!$F$14+СВЦЭМ!$D$10+'СЕТ СН'!$F$8*'СЕТ СН'!$F$9-'СЕТ СН'!$F$26</f>
        <v>1211.39575752</v>
      </c>
      <c r="T12" s="36">
        <f>SUMIFS(СВЦЭМ!$D$39:$D$782,СВЦЭМ!$A$39:$A$782,$A12,СВЦЭМ!$B$39:$B$782,T$11)+'СЕТ СН'!$F$14+СВЦЭМ!$D$10+'СЕТ СН'!$F$8*'СЕТ СН'!$F$9-'СЕТ СН'!$F$26</f>
        <v>1179.5451411900001</v>
      </c>
      <c r="U12" s="36">
        <f>SUMIFS(СВЦЭМ!$D$39:$D$782,СВЦЭМ!$A$39:$A$782,$A12,СВЦЭМ!$B$39:$B$782,U$11)+'СЕТ СН'!$F$14+СВЦЭМ!$D$10+'СЕТ СН'!$F$8*'СЕТ СН'!$F$9-'СЕТ СН'!$F$26</f>
        <v>1118.1951216800001</v>
      </c>
      <c r="V12" s="36">
        <f>SUMIFS(СВЦЭМ!$D$39:$D$782,СВЦЭМ!$A$39:$A$782,$A12,СВЦЭМ!$B$39:$B$782,V$11)+'СЕТ СН'!$F$14+СВЦЭМ!$D$10+'СЕТ СН'!$F$8*'СЕТ СН'!$F$9-'СЕТ СН'!$F$26</f>
        <v>1086.8036023499999</v>
      </c>
      <c r="W12" s="36">
        <f>SUMIFS(СВЦЭМ!$D$39:$D$782,СВЦЭМ!$A$39:$A$782,$A12,СВЦЭМ!$B$39:$B$782,W$11)+'СЕТ СН'!$F$14+СВЦЭМ!$D$10+'СЕТ СН'!$F$8*'СЕТ СН'!$F$9-'СЕТ СН'!$F$26</f>
        <v>1077.5011170499999</v>
      </c>
      <c r="X12" s="36">
        <f>SUMIFS(СВЦЭМ!$D$39:$D$782,СВЦЭМ!$A$39:$A$782,$A12,СВЦЭМ!$B$39:$B$782,X$11)+'СЕТ СН'!$F$14+СВЦЭМ!$D$10+'СЕТ СН'!$F$8*'СЕТ СН'!$F$9-'СЕТ СН'!$F$26</f>
        <v>1094.40378523</v>
      </c>
      <c r="Y12" s="36">
        <f>SUMIFS(СВЦЭМ!$D$39:$D$782,СВЦЭМ!$A$39:$A$782,$A12,СВЦЭМ!$B$39:$B$782,Y$11)+'СЕТ СН'!$F$14+СВЦЭМ!$D$10+'СЕТ СН'!$F$8*'СЕТ СН'!$F$9-'СЕТ СН'!$F$26</f>
        <v>1112.2281912200001</v>
      </c>
    </row>
    <row r="13" spans="1:25" ht="15.75" x14ac:dyDescent="0.2">
      <c r="A13" s="35">
        <f>A12+1</f>
        <v>44288</v>
      </c>
      <c r="B13" s="36">
        <f>SUMIFS(СВЦЭМ!$D$39:$D$782,СВЦЭМ!$A$39:$A$782,$A13,СВЦЭМ!$B$39:$B$782,B$11)+'СЕТ СН'!$F$14+СВЦЭМ!$D$10+'СЕТ СН'!$F$8*'СЕТ СН'!$F$9-'СЕТ СН'!$F$26</f>
        <v>1170.2640874399999</v>
      </c>
      <c r="C13" s="36">
        <f>SUMIFS(СВЦЭМ!$D$39:$D$782,СВЦЭМ!$A$39:$A$782,$A13,СВЦЭМ!$B$39:$B$782,C$11)+'СЕТ СН'!$F$14+СВЦЭМ!$D$10+'СЕТ СН'!$F$8*'СЕТ СН'!$F$9-'СЕТ СН'!$F$26</f>
        <v>1218.8618540199998</v>
      </c>
      <c r="D13" s="36">
        <f>SUMIFS(СВЦЭМ!$D$39:$D$782,СВЦЭМ!$A$39:$A$782,$A13,СВЦЭМ!$B$39:$B$782,D$11)+'СЕТ СН'!$F$14+СВЦЭМ!$D$10+'СЕТ СН'!$F$8*'СЕТ СН'!$F$9-'СЕТ СН'!$F$26</f>
        <v>1260.99420547</v>
      </c>
      <c r="E13" s="36">
        <f>SUMIFS(СВЦЭМ!$D$39:$D$782,СВЦЭМ!$A$39:$A$782,$A13,СВЦЭМ!$B$39:$B$782,E$11)+'СЕТ СН'!$F$14+СВЦЭМ!$D$10+'СЕТ СН'!$F$8*'СЕТ СН'!$F$9-'СЕТ СН'!$F$26</f>
        <v>1271.97496348</v>
      </c>
      <c r="F13" s="36">
        <f>SUMIFS(СВЦЭМ!$D$39:$D$782,СВЦЭМ!$A$39:$A$782,$A13,СВЦЭМ!$B$39:$B$782,F$11)+'СЕТ СН'!$F$14+СВЦЭМ!$D$10+'СЕТ СН'!$F$8*'СЕТ СН'!$F$9-'СЕТ СН'!$F$26</f>
        <v>1265.47391582</v>
      </c>
      <c r="G13" s="36">
        <f>SUMIFS(СВЦЭМ!$D$39:$D$782,СВЦЭМ!$A$39:$A$782,$A13,СВЦЭМ!$B$39:$B$782,G$11)+'СЕТ СН'!$F$14+СВЦЭМ!$D$10+'СЕТ СН'!$F$8*'СЕТ СН'!$F$9-'СЕТ СН'!$F$26</f>
        <v>1239.6679528899999</v>
      </c>
      <c r="H13" s="36">
        <f>SUMIFS(СВЦЭМ!$D$39:$D$782,СВЦЭМ!$A$39:$A$782,$A13,СВЦЭМ!$B$39:$B$782,H$11)+'СЕТ СН'!$F$14+СВЦЭМ!$D$10+'СЕТ СН'!$F$8*'СЕТ СН'!$F$9-'СЕТ СН'!$F$26</f>
        <v>1209.877281</v>
      </c>
      <c r="I13" s="36">
        <f>SUMIFS(СВЦЭМ!$D$39:$D$782,СВЦЭМ!$A$39:$A$782,$A13,СВЦЭМ!$B$39:$B$782,I$11)+'СЕТ СН'!$F$14+СВЦЭМ!$D$10+'СЕТ СН'!$F$8*'СЕТ СН'!$F$9-'СЕТ СН'!$F$26</f>
        <v>1184.8468844700001</v>
      </c>
      <c r="J13" s="36">
        <f>SUMIFS(СВЦЭМ!$D$39:$D$782,СВЦЭМ!$A$39:$A$782,$A13,СВЦЭМ!$B$39:$B$782,J$11)+'СЕТ СН'!$F$14+СВЦЭМ!$D$10+'СЕТ СН'!$F$8*'СЕТ СН'!$F$9-'СЕТ СН'!$F$26</f>
        <v>1150.77976315</v>
      </c>
      <c r="K13" s="36">
        <f>SUMIFS(СВЦЭМ!$D$39:$D$782,СВЦЭМ!$A$39:$A$782,$A13,СВЦЭМ!$B$39:$B$782,K$11)+'СЕТ СН'!$F$14+СВЦЭМ!$D$10+'СЕТ СН'!$F$8*'СЕТ СН'!$F$9-'СЕТ СН'!$F$26</f>
        <v>1126.6320134099999</v>
      </c>
      <c r="L13" s="36">
        <f>SUMIFS(СВЦЭМ!$D$39:$D$782,СВЦЭМ!$A$39:$A$782,$A13,СВЦЭМ!$B$39:$B$782,L$11)+'СЕТ СН'!$F$14+СВЦЭМ!$D$10+'СЕТ СН'!$F$8*'СЕТ СН'!$F$9-'СЕТ СН'!$F$26</f>
        <v>1142.6465423899999</v>
      </c>
      <c r="M13" s="36">
        <f>SUMIFS(СВЦЭМ!$D$39:$D$782,СВЦЭМ!$A$39:$A$782,$A13,СВЦЭМ!$B$39:$B$782,M$11)+'СЕТ СН'!$F$14+СВЦЭМ!$D$10+'СЕТ СН'!$F$8*'СЕТ СН'!$F$9-'СЕТ СН'!$F$26</f>
        <v>1131.4193322200001</v>
      </c>
      <c r="N13" s="36">
        <f>SUMIFS(СВЦЭМ!$D$39:$D$782,СВЦЭМ!$A$39:$A$782,$A13,СВЦЭМ!$B$39:$B$782,N$11)+'СЕТ СН'!$F$14+СВЦЭМ!$D$10+'СЕТ СН'!$F$8*'СЕТ СН'!$F$9-'СЕТ СН'!$F$26</f>
        <v>1157.67891151</v>
      </c>
      <c r="O13" s="36">
        <f>SUMIFS(СВЦЭМ!$D$39:$D$782,СВЦЭМ!$A$39:$A$782,$A13,СВЦЭМ!$B$39:$B$782,O$11)+'СЕТ СН'!$F$14+СВЦЭМ!$D$10+'СЕТ СН'!$F$8*'СЕТ СН'!$F$9-'СЕТ СН'!$F$26</f>
        <v>1188.84113241</v>
      </c>
      <c r="P13" s="36">
        <f>SUMIFS(СВЦЭМ!$D$39:$D$782,СВЦЭМ!$A$39:$A$782,$A13,СВЦЭМ!$B$39:$B$782,P$11)+'СЕТ СН'!$F$14+СВЦЭМ!$D$10+'СЕТ СН'!$F$8*'СЕТ СН'!$F$9-'СЕТ СН'!$F$26</f>
        <v>1229.3823458499999</v>
      </c>
      <c r="Q13" s="36">
        <f>SUMIFS(СВЦЭМ!$D$39:$D$782,СВЦЭМ!$A$39:$A$782,$A13,СВЦЭМ!$B$39:$B$782,Q$11)+'СЕТ СН'!$F$14+СВЦЭМ!$D$10+'СЕТ СН'!$F$8*'СЕТ СН'!$F$9-'СЕТ СН'!$F$26</f>
        <v>1244.6028744600001</v>
      </c>
      <c r="R13" s="36">
        <f>SUMIFS(СВЦЭМ!$D$39:$D$782,СВЦЭМ!$A$39:$A$782,$A13,СВЦЭМ!$B$39:$B$782,R$11)+'СЕТ СН'!$F$14+СВЦЭМ!$D$10+'СЕТ СН'!$F$8*'СЕТ СН'!$F$9-'СЕТ СН'!$F$26</f>
        <v>1246.57177037</v>
      </c>
      <c r="S13" s="36">
        <f>SUMIFS(СВЦЭМ!$D$39:$D$782,СВЦЭМ!$A$39:$A$782,$A13,СВЦЭМ!$B$39:$B$782,S$11)+'СЕТ СН'!$F$14+СВЦЭМ!$D$10+'СЕТ СН'!$F$8*'СЕТ СН'!$F$9-'СЕТ СН'!$F$26</f>
        <v>1241.35771533</v>
      </c>
      <c r="T13" s="36">
        <f>SUMIFS(СВЦЭМ!$D$39:$D$782,СВЦЭМ!$A$39:$A$782,$A13,СВЦЭМ!$B$39:$B$782,T$11)+'СЕТ СН'!$F$14+СВЦЭМ!$D$10+'СЕТ СН'!$F$8*'СЕТ СН'!$F$9-'СЕТ СН'!$F$26</f>
        <v>1186.1547339599999</v>
      </c>
      <c r="U13" s="36">
        <f>SUMIFS(СВЦЭМ!$D$39:$D$782,СВЦЭМ!$A$39:$A$782,$A13,СВЦЭМ!$B$39:$B$782,U$11)+'СЕТ СН'!$F$14+СВЦЭМ!$D$10+'СЕТ СН'!$F$8*'СЕТ СН'!$F$9-'СЕТ СН'!$F$26</f>
        <v>1121.7876062400001</v>
      </c>
      <c r="V13" s="36">
        <f>SUMIFS(СВЦЭМ!$D$39:$D$782,СВЦЭМ!$A$39:$A$782,$A13,СВЦЭМ!$B$39:$B$782,V$11)+'СЕТ СН'!$F$14+СВЦЭМ!$D$10+'СЕТ СН'!$F$8*'СЕТ СН'!$F$9-'СЕТ СН'!$F$26</f>
        <v>1090.0805887900001</v>
      </c>
      <c r="W13" s="36">
        <f>SUMIFS(СВЦЭМ!$D$39:$D$782,СВЦЭМ!$A$39:$A$782,$A13,СВЦЭМ!$B$39:$B$782,W$11)+'СЕТ СН'!$F$14+СВЦЭМ!$D$10+'СЕТ СН'!$F$8*'СЕТ СН'!$F$9-'СЕТ СН'!$F$26</f>
        <v>1088.8958489199999</v>
      </c>
      <c r="X13" s="36">
        <f>SUMIFS(СВЦЭМ!$D$39:$D$782,СВЦЭМ!$A$39:$A$782,$A13,СВЦЭМ!$B$39:$B$782,X$11)+'СЕТ СН'!$F$14+СВЦЭМ!$D$10+'СЕТ СН'!$F$8*'СЕТ СН'!$F$9-'СЕТ СН'!$F$26</f>
        <v>1112.93160384</v>
      </c>
      <c r="Y13" s="36">
        <f>SUMIFS(СВЦЭМ!$D$39:$D$782,СВЦЭМ!$A$39:$A$782,$A13,СВЦЭМ!$B$39:$B$782,Y$11)+'СЕТ СН'!$F$14+СВЦЭМ!$D$10+'СЕТ СН'!$F$8*'СЕТ СН'!$F$9-'СЕТ СН'!$F$26</f>
        <v>1153.39759596</v>
      </c>
    </row>
    <row r="14" spans="1:25" ht="15.75" x14ac:dyDescent="0.2">
      <c r="A14" s="35">
        <f t="shared" ref="A14:A41" si="0">A13+1</f>
        <v>44289</v>
      </c>
      <c r="B14" s="36">
        <f>SUMIFS(СВЦЭМ!$D$39:$D$782,СВЦЭМ!$A$39:$A$782,$A14,СВЦЭМ!$B$39:$B$782,B$11)+'СЕТ СН'!$F$14+СВЦЭМ!$D$10+'СЕТ СН'!$F$8*'СЕТ СН'!$F$9-'СЕТ СН'!$F$26</f>
        <v>1234.9816696099999</v>
      </c>
      <c r="C14" s="36">
        <f>SUMIFS(СВЦЭМ!$D$39:$D$782,СВЦЭМ!$A$39:$A$782,$A14,СВЦЭМ!$B$39:$B$782,C$11)+'СЕТ СН'!$F$14+СВЦЭМ!$D$10+'СЕТ СН'!$F$8*'СЕТ СН'!$F$9-'СЕТ СН'!$F$26</f>
        <v>1283.1176878700001</v>
      </c>
      <c r="D14" s="36">
        <f>SUMIFS(СВЦЭМ!$D$39:$D$782,СВЦЭМ!$A$39:$A$782,$A14,СВЦЭМ!$B$39:$B$782,D$11)+'СЕТ СН'!$F$14+СВЦЭМ!$D$10+'СЕТ СН'!$F$8*'СЕТ СН'!$F$9-'СЕТ СН'!$F$26</f>
        <v>1314.1716052899999</v>
      </c>
      <c r="E14" s="36">
        <f>SUMIFS(СВЦЭМ!$D$39:$D$782,СВЦЭМ!$A$39:$A$782,$A14,СВЦЭМ!$B$39:$B$782,E$11)+'СЕТ СН'!$F$14+СВЦЭМ!$D$10+'СЕТ СН'!$F$8*'СЕТ СН'!$F$9-'СЕТ СН'!$F$26</f>
        <v>1302.02119004</v>
      </c>
      <c r="F14" s="36">
        <f>SUMIFS(СВЦЭМ!$D$39:$D$782,СВЦЭМ!$A$39:$A$782,$A14,СВЦЭМ!$B$39:$B$782,F$11)+'СЕТ СН'!$F$14+СВЦЭМ!$D$10+'СЕТ СН'!$F$8*'СЕТ СН'!$F$9-'СЕТ СН'!$F$26</f>
        <v>1315.55769313</v>
      </c>
      <c r="G14" s="36">
        <f>SUMIFS(СВЦЭМ!$D$39:$D$782,СВЦЭМ!$A$39:$A$782,$A14,СВЦЭМ!$B$39:$B$782,G$11)+'СЕТ СН'!$F$14+СВЦЭМ!$D$10+'СЕТ СН'!$F$8*'СЕТ СН'!$F$9-'СЕТ СН'!$F$26</f>
        <v>1304.0313033099999</v>
      </c>
      <c r="H14" s="36">
        <f>SUMIFS(СВЦЭМ!$D$39:$D$782,СВЦЭМ!$A$39:$A$782,$A14,СВЦЭМ!$B$39:$B$782,H$11)+'СЕТ СН'!$F$14+СВЦЭМ!$D$10+'СЕТ СН'!$F$8*'СЕТ СН'!$F$9-'СЕТ СН'!$F$26</f>
        <v>1229.0717112899999</v>
      </c>
      <c r="I14" s="36">
        <f>SUMIFS(СВЦЭМ!$D$39:$D$782,СВЦЭМ!$A$39:$A$782,$A14,СВЦЭМ!$B$39:$B$782,I$11)+'СЕТ СН'!$F$14+СВЦЭМ!$D$10+'СЕТ СН'!$F$8*'СЕТ СН'!$F$9-'СЕТ СН'!$F$26</f>
        <v>1198.52794064</v>
      </c>
      <c r="J14" s="36">
        <f>SUMIFS(СВЦЭМ!$D$39:$D$782,СВЦЭМ!$A$39:$A$782,$A14,СВЦЭМ!$B$39:$B$782,J$11)+'СЕТ СН'!$F$14+СВЦЭМ!$D$10+'СЕТ СН'!$F$8*'СЕТ СН'!$F$9-'СЕТ СН'!$F$26</f>
        <v>1144.99336823</v>
      </c>
      <c r="K14" s="36">
        <f>SUMIFS(СВЦЭМ!$D$39:$D$782,СВЦЭМ!$A$39:$A$782,$A14,СВЦЭМ!$B$39:$B$782,K$11)+'СЕТ СН'!$F$14+СВЦЭМ!$D$10+'СЕТ СН'!$F$8*'СЕТ СН'!$F$9-'СЕТ СН'!$F$26</f>
        <v>1093.5846909700001</v>
      </c>
      <c r="L14" s="36">
        <f>SUMIFS(СВЦЭМ!$D$39:$D$782,СВЦЭМ!$A$39:$A$782,$A14,СВЦЭМ!$B$39:$B$782,L$11)+'СЕТ СН'!$F$14+СВЦЭМ!$D$10+'СЕТ СН'!$F$8*'СЕТ СН'!$F$9-'СЕТ СН'!$F$26</f>
        <v>1101.0332931</v>
      </c>
      <c r="M14" s="36">
        <f>SUMIFS(СВЦЭМ!$D$39:$D$782,СВЦЭМ!$A$39:$A$782,$A14,СВЦЭМ!$B$39:$B$782,M$11)+'СЕТ СН'!$F$14+СВЦЭМ!$D$10+'СЕТ СН'!$F$8*'СЕТ СН'!$F$9-'СЕТ СН'!$F$26</f>
        <v>1110.89702347</v>
      </c>
      <c r="N14" s="36">
        <f>SUMIFS(СВЦЭМ!$D$39:$D$782,СВЦЭМ!$A$39:$A$782,$A14,СВЦЭМ!$B$39:$B$782,N$11)+'СЕТ СН'!$F$14+СВЦЭМ!$D$10+'СЕТ СН'!$F$8*'СЕТ СН'!$F$9-'СЕТ СН'!$F$26</f>
        <v>1141.40600098</v>
      </c>
      <c r="O14" s="36">
        <f>SUMIFS(СВЦЭМ!$D$39:$D$782,СВЦЭМ!$A$39:$A$782,$A14,СВЦЭМ!$B$39:$B$782,O$11)+'СЕТ СН'!$F$14+СВЦЭМ!$D$10+'СЕТ СН'!$F$8*'СЕТ СН'!$F$9-'СЕТ СН'!$F$26</f>
        <v>1179.44358743</v>
      </c>
      <c r="P14" s="36">
        <f>SUMIFS(СВЦЭМ!$D$39:$D$782,СВЦЭМ!$A$39:$A$782,$A14,СВЦЭМ!$B$39:$B$782,P$11)+'СЕТ СН'!$F$14+СВЦЭМ!$D$10+'СЕТ СН'!$F$8*'СЕТ СН'!$F$9-'СЕТ СН'!$F$26</f>
        <v>1227.1536947</v>
      </c>
      <c r="Q14" s="36">
        <f>SUMIFS(СВЦЭМ!$D$39:$D$782,СВЦЭМ!$A$39:$A$782,$A14,СВЦЭМ!$B$39:$B$782,Q$11)+'СЕТ СН'!$F$14+СВЦЭМ!$D$10+'СЕТ СН'!$F$8*'СЕТ СН'!$F$9-'СЕТ СН'!$F$26</f>
        <v>1247.77029438</v>
      </c>
      <c r="R14" s="36">
        <f>SUMIFS(СВЦЭМ!$D$39:$D$782,СВЦЭМ!$A$39:$A$782,$A14,СВЦЭМ!$B$39:$B$782,R$11)+'СЕТ СН'!$F$14+СВЦЭМ!$D$10+'СЕТ СН'!$F$8*'СЕТ СН'!$F$9-'СЕТ СН'!$F$26</f>
        <v>1238.6197780800001</v>
      </c>
      <c r="S14" s="36">
        <f>SUMIFS(СВЦЭМ!$D$39:$D$782,СВЦЭМ!$A$39:$A$782,$A14,СВЦЭМ!$B$39:$B$782,S$11)+'СЕТ СН'!$F$14+СВЦЭМ!$D$10+'СЕТ СН'!$F$8*'СЕТ СН'!$F$9-'СЕТ СН'!$F$26</f>
        <v>1221.83589951</v>
      </c>
      <c r="T14" s="36">
        <f>SUMIFS(СВЦЭМ!$D$39:$D$782,СВЦЭМ!$A$39:$A$782,$A14,СВЦЭМ!$B$39:$B$782,T$11)+'СЕТ СН'!$F$14+СВЦЭМ!$D$10+'СЕТ СН'!$F$8*'СЕТ СН'!$F$9-'СЕТ СН'!$F$26</f>
        <v>1150.7654016500001</v>
      </c>
      <c r="U14" s="36">
        <f>SUMIFS(СВЦЭМ!$D$39:$D$782,СВЦЭМ!$A$39:$A$782,$A14,СВЦЭМ!$B$39:$B$782,U$11)+'СЕТ СН'!$F$14+СВЦЭМ!$D$10+'СЕТ СН'!$F$8*'СЕТ СН'!$F$9-'СЕТ СН'!$F$26</f>
        <v>1079.7438322800001</v>
      </c>
      <c r="V14" s="36">
        <f>SUMIFS(СВЦЭМ!$D$39:$D$782,СВЦЭМ!$A$39:$A$782,$A14,СВЦЭМ!$B$39:$B$782,V$11)+'СЕТ СН'!$F$14+СВЦЭМ!$D$10+'СЕТ СН'!$F$8*'СЕТ СН'!$F$9-'СЕТ СН'!$F$26</f>
        <v>1057.7274664700001</v>
      </c>
      <c r="W14" s="36">
        <f>SUMIFS(СВЦЭМ!$D$39:$D$782,СВЦЭМ!$A$39:$A$782,$A14,СВЦЭМ!$B$39:$B$782,W$11)+'СЕТ СН'!$F$14+СВЦЭМ!$D$10+'СЕТ СН'!$F$8*'СЕТ СН'!$F$9-'СЕТ СН'!$F$26</f>
        <v>1054.2075784599999</v>
      </c>
      <c r="X14" s="36">
        <f>SUMIFS(СВЦЭМ!$D$39:$D$782,СВЦЭМ!$A$39:$A$782,$A14,СВЦЭМ!$B$39:$B$782,X$11)+'СЕТ СН'!$F$14+СВЦЭМ!$D$10+'СЕТ СН'!$F$8*'СЕТ СН'!$F$9-'СЕТ СН'!$F$26</f>
        <v>1075.86465477</v>
      </c>
      <c r="Y14" s="36">
        <f>SUMIFS(СВЦЭМ!$D$39:$D$782,СВЦЭМ!$A$39:$A$782,$A14,СВЦЭМ!$B$39:$B$782,Y$11)+'СЕТ СН'!$F$14+СВЦЭМ!$D$10+'СЕТ СН'!$F$8*'СЕТ СН'!$F$9-'СЕТ СН'!$F$26</f>
        <v>1122.79701682</v>
      </c>
    </row>
    <row r="15" spans="1:25" ht="15.75" x14ac:dyDescent="0.2">
      <c r="A15" s="35">
        <f t="shared" si="0"/>
        <v>44290</v>
      </c>
      <c r="B15" s="36">
        <f>SUMIFS(СВЦЭМ!$D$39:$D$782,СВЦЭМ!$A$39:$A$782,$A15,СВЦЭМ!$B$39:$B$782,B$11)+'СЕТ СН'!$F$14+СВЦЭМ!$D$10+'СЕТ СН'!$F$8*'СЕТ СН'!$F$9-'СЕТ СН'!$F$26</f>
        <v>1188.83403761</v>
      </c>
      <c r="C15" s="36">
        <f>SUMIFS(СВЦЭМ!$D$39:$D$782,СВЦЭМ!$A$39:$A$782,$A15,СВЦЭМ!$B$39:$B$782,C$11)+'СЕТ СН'!$F$14+СВЦЭМ!$D$10+'СЕТ СН'!$F$8*'СЕТ СН'!$F$9-'СЕТ СН'!$F$26</f>
        <v>1259.9245724599998</v>
      </c>
      <c r="D15" s="36">
        <f>SUMIFS(СВЦЭМ!$D$39:$D$782,СВЦЭМ!$A$39:$A$782,$A15,СВЦЭМ!$B$39:$B$782,D$11)+'СЕТ СН'!$F$14+СВЦЭМ!$D$10+'СЕТ СН'!$F$8*'СЕТ СН'!$F$9-'СЕТ СН'!$F$26</f>
        <v>1299.0273782699999</v>
      </c>
      <c r="E15" s="36">
        <f>SUMIFS(СВЦЭМ!$D$39:$D$782,СВЦЭМ!$A$39:$A$782,$A15,СВЦЭМ!$B$39:$B$782,E$11)+'СЕТ СН'!$F$14+СВЦЭМ!$D$10+'СЕТ СН'!$F$8*'СЕТ СН'!$F$9-'СЕТ СН'!$F$26</f>
        <v>1305.2900910199999</v>
      </c>
      <c r="F15" s="36">
        <f>SUMIFS(СВЦЭМ!$D$39:$D$782,СВЦЭМ!$A$39:$A$782,$A15,СВЦЭМ!$B$39:$B$782,F$11)+'СЕТ СН'!$F$14+СВЦЭМ!$D$10+'СЕТ СН'!$F$8*'СЕТ СН'!$F$9-'СЕТ СН'!$F$26</f>
        <v>1315.7494108999999</v>
      </c>
      <c r="G15" s="36">
        <f>SUMIFS(СВЦЭМ!$D$39:$D$782,СВЦЭМ!$A$39:$A$782,$A15,СВЦЭМ!$B$39:$B$782,G$11)+'СЕТ СН'!$F$14+СВЦЭМ!$D$10+'СЕТ СН'!$F$8*'СЕТ СН'!$F$9-'СЕТ СН'!$F$26</f>
        <v>1307.7666904</v>
      </c>
      <c r="H15" s="36">
        <f>SUMIFS(СВЦЭМ!$D$39:$D$782,СВЦЭМ!$A$39:$A$782,$A15,СВЦЭМ!$B$39:$B$782,H$11)+'СЕТ СН'!$F$14+СВЦЭМ!$D$10+'СЕТ СН'!$F$8*'СЕТ СН'!$F$9-'СЕТ СН'!$F$26</f>
        <v>1290.8996923099999</v>
      </c>
      <c r="I15" s="36">
        <f>SUMIFS(СВЦЭМ!$D$39:$D$782,СВЦЭМ!$A$39:$A$782,$A15,СВЦЭМ!$B$39:$B$782,I$11)+'СЕТ СН'!$F$14+СВЦЭМ!$D$10+'СЕТ СН'!$F$8*'СЕТ СН'!$F$9-'СЕТ СН'!$F$26</f>
        <v>1238.38122116</v>
      </c>
      <c r="J15" s="36">
        <f>SUMIFS(СВЦЭМ!$D$39:$D$782,СВЦЭМ!$A$39:$A$782,$A15,СВЦЭМ!$B$39:$B$782,J$11)+'СЕТ СН'!$F$14+СВЦЭМ!$D$10+'СЕТ СН'!$F$8*'СЕТ СН'!$F$9-'СЕТ СН'!$F$26</f>
        <v>1170.8535772299999</v>
      </c>
      <c r="K15" s="36">
        <f>SUMIFS(СВЦЭМ!$D$39:$D$782,СВЦЭМ!$A$39:$A$782,$A15,СВЦЭМ!$B$39:$B$782,K$11)+'СЕТ СН'!$F$14+СВЦЭМ!$D$10+'СЕТ СН'!$F$8*'СЕТ СН'!$F$9-'СЕТ СН'!$F$26</f>
        <v>1108.8636531699999</v>
      </c>
      <c r="L15" s="36">
        <f>SUMIFS(СВЦЭМ!$D$39:$D$782,СВЦЭМ!$A$39:$A$782,$A15,СВЦЭМ!$B$39:$B$782,L$11)+'СЕТ СН'!$F$14+СВЦЭМ!$D$10+'СЕТ СН'!$F$8*'СЕТ СН'!$F$9-'СЕТ СН'!$F$26</f>
        <v>1092.5900053299999</v>
      </c>
      <c r="M15" s="36">
        <f>SUMIFS(СВЦЭМ!$D$39:$D$782,СВЦЭМ!$A$39:$A$782,$A15,СВЦЭМ!$B$39:$B$782,M$11)+'СЕТ СН'!$F$14+СВЦЭМ!$D$10+'СЕТ СН'!$F$8*'СЕТ СН'!$F$9-'СЕТ СН'!$F$26</f>
        <v>1097.6264843399999</v>
      </c>
      <c r="N15" s="36">
        <f>SUMIFS(СВЦЭМ!$D$39:$D$782,СВЦЭМ!$A$39:$A$782,$A15,СВЦЭМ!$B$39:$B$782,N$11)+'СЕТ СН'!$F$14+СВЦЭМ!$D$10+'СЕТ СН'!$F$8*'СЕТ СН'!$F$9-'СЕТ СН'!$F$26</f>
        <v>1116.59564707</v>
      </c>
      <c r="O15" s="36">
        <f>SUMIFS(СВЦЭМ!$D$39:$D$782,СВЦЭМ!$A$39:$A$782,$A15,СВЦЭМ!$B$39:$B$782,O$11)+'СЕТ СН'!$F$14+СВЦЭМ!$D$10+'СЕТ СН'!$F$8*'СЕТ СН'!$F$9-'СЕТ СН'!$F$26</f>
        <v>1147.14602519</v>
      </c>
      <c r="P15" s="36">
        <f>SUMIFS(СВЦЭМ!$D$39:$D$782,СВЦЭМ!$A$39:$A$782,$A15,СВЦЭМ!$B$39:$B$782,P$11)+'СЕТ СН'!$F$14+СВЦЭМ!$D$10+'СЕТ СН'!$F$8*'СЕТ СН'!$F$9-'СЕТ СН'!$F$26</f>
        <v>1193.92546666</v>
      </c>
      <c r="Q15" s="36">
        <f>SUMIFS(СВЦЭМ!$D$39:$D$782,СВЦЭМ!$A$39:$A$782,$A15,СВЦЭМ!$B$39:$B$782,Q$11)+'СЕТ СН'!$F$14+СВЦЭМ!$D$10+'СЕТ СН'!$F$8*'СЕТ СН'!$F$9-'СЕТ СН'!$F$26</f>
        <v>1220.6779635</v>
      </c>
      <c r="R15" s="36">
        <f>SUMIFS(СВЦЭМ!$D$39:$D$782,СВЦЭМ!$A$39:$A$782,$A15,СВЦЭМ!$B$39:$B$782,R$11)+'СЕТ СН'!$F$14+СВЦЭМ!$D$10+'СЕТ СН'!$F$8*'СЕТ СН'!$F$9-'СЕТ СН'!$F$26</f>
        <v>1214.1495384899999</v>
      </c>
      <c r="S15" s="36">
        <f>SUMIFS(СВЦЭМ!$D$39:$D$782,СВЦЭМ!$A$39:$A$782,$A15,СВЦЭМ!$B$39:$B$782,S$11)+'СЕТ СН'!$F$14+СВЦЭМ!$D$10+'СЕТ СН'!$F$8*'СЕТ СН'!$F$9-'СЕТ СН'!$F$26</f>
        <v>1184.9017663899999</v>
      </c>
      <c r="T15" s="36">
        <f>SUMIFS(СВЦЭМ!$D$39:$D$782,СВЦЭМ!$A$39:$A$782,$A15,СВЦЭМ!$B$39:$B$782,T$11)+'СЕТ СН'!$F$14+СВЦЭМ!$D$10+'СЕТ СН'!$F$8*'СЕТ СН'!$F$9-'СЕТ СН'!$F$26</f>
        <v>1101.68860279</v>
      </c>
      <c r="U15" s="36">
        <f>SUMIFS(СВЦЭМ!$D$39:$D$782,СВЦЭМ!$A$39:$A$782,$A15,СВЦЭМ!$B$39:$B$782,U$11)+'СЕТ СН'!$F$14+СВЦЭМ!$D$10+'СЕТ СН'!$F$8*'СЕТ СН'!$F$9-'СЕТ СН'!$F$26</f>
        <v>1036.3732920800001</v>
      </c>
      <c r="V15" s="36">
        <f>SUMIFS(СВЦЭМ!$D$39:$D$782,СВЦЭМ!$A$39:$A$782,$A15,СВЦЭМ!$B$39:$B$782,V$11)+'СЕТ СН'!$F$14+СВЦЭМ!$D$10+'СЕТ СН'!$F$8*'СЕТ СН'!$F$9-'СЕТ СН'!$F$26</f>
        <v>1031.9369634300001</v>
      </c>
      <c r="W15" s="36">
        <f>SUMIFS(СВЦЭМ!$D$39:$D$782,СВЦЭМ!$A$39:$A$782,$A15,СВЦЭМ!$B$39:$B$782,W$11)+'СЕТ СН'!$F$14+СВЦЭМ!$D$10+'СЕТ СН'!$F$8*'СЕТ СН'!$F$9-'СЕТ СН'!$F$26</f>
        <v>1044.0037879900001</v>
      </c>
      <c r="X15" s="36">
        <f>SUMIFS(СВЦЭМ!$D$39:$D$782,СВЦЭМ!$A$39:$A$782,$A15,СВЦЭМ!$B$39:$B$782,X$11)+'СЕТ СН'!$F$14+СВЦЭМ!$D$10+'СЕТ СН'!$F$8*'СЕТ СН'!$F$9-'СЕТ СН'!$F$26</f>
        <v>1065.8999832500001</v>
      </c>
      <c r="Y15" s="36">
        <f>SUMIFS(СВЦЭМ!$D$39:$D$782,СВЦЭМ!$A$39:$A$782,$A15,СВЦЭМ!$B$39:$B$782,Y$11)+'СЕТ СН'!$F$14+СВЦЭМ!$D$10+'СЕТ СН'!$F$8*'СЕТ СН'!$F$9-'СЕТ СН'!$F$26</f>
        <v>1108.8660279200001</v>
      </c>
    </row>
    <row r="16" spans="1:25" ht="15.75" x14ac:dyDescent="0.2">
      <c r="A16" s="35">
        <f t="shared" si="0"/>
        <v>44291</v>
      </c>
      <c r="B16" s="36">
        <f>SUMIFS(СВЦЭМ!$D$39:$D$782,СВЦЭМ!$A$39:$A$782,$A16,СВЦЭМ!$B$39:$B$782,B$11)+'СЕТ СН'!$F$14+СВЦЭМ!$D$10+'СЕТ СН'!$F$8*'СЕТ СН'!$F$9-'СЕТ СН'!$F$26</f>
        <v>1181.0521493900001</v>
      </c>
      <c r="C16" s="36">
        <f>SUMIFS(СВЦЭМ!$D$39:$D$782,СВЦЭМ!$A$39:$A$782,$A16,СВЦЭМ!$B$39:$B$782,C$11)+'СЕТ СН'!$F$14+СВЦЭМ!$D$10+'СЕТ СН'!$F$8*'СЕТ СН'!$F$9-'СЕТ СН'!$F$26</f>
        <v>1258.79523075</v>
      </c>
      <c r="D16" s="36">
        <f>SUMIFS(СВЦЭМ!$D$39:$D$782,СВЦЭМ!$A$39:$A$782,$A16,СВЦЭМ!$B$39:$B$782,D$11)+'СЕТ СН'!$F$14+СВЦЭМ!$D$10+'СЕТ СН'!$F$8*'СЕТ СН'!$F$9-'СЕТ СН'!$F$26</f>
        <v>1306.7559313499999</v>
      </c>
      <c r="E16" s="36">
        <f>SUMIFS(СВЦЭМ!$D$39:$D$782,СВЦЭМ!$A$39:$A$782,$A16,СВЦЭМ!$B$39:$B$782,E$11)+'СЕТ СН'!$F$14+СВЦЭМ!$D$10+'СЕТ СН'!$F$8*'СЕТ СН'!$F$9-'СЕТ СН'!$F$26</f>
        <v>1313.25115931</v>
      </c>
      <c r="F16" s="36">
        <f>SUMIFS(СВЦЭМ!$D$39:$D$782,СВЦЭМ!$A$39:$A$782,$A16,СВЦЭМ!$B$39:$B$782,F$11)+'СЕТ СН'!$F$14+СВЦЭМ!$D$10+'СЕТ СН'!$F$8*'СЕТ СН'!$F$9-'СЕТ СН'!$F$26</f>
        <v>1316.35710982</v>
      </c>
      <c r="G16" s="36">
        <f>SUMIFS(СВЦЭМ!$D$39:$D$782,СВЦЭМ!$A$39:$A$782,$A16,СВЦЭМ!$B$39:$B$782,G$11)+'СЕТ СН'!$F$14+СВЦЭМ!$D$10+'СЕТ СН'!$F$8*'СЕТ СН'!$F$9-'СЕТ СН'!$F$26</f>
        <v>1314.37879527</v>
      </c>
      <c r="H16" s="36">
        <f>SUMIFS(СВЦЭМ!$D$39:$D$782,СВЦЭМ!$A$39:$A$782,$A16,СВЦЭМ!$B$39:$B$782,H$11)+'СЕТ СН'!$F$14+СВЦЭМ!$D$10+'СЕТ СН'!$F$8*'СЕТ СН'!$F$9-'СЕТ СН'!$F$26</f>
        <v>1268.38476191</v>
      </c>
      <c r="I16" s="36">
        <f>SUMIFS(СВЦЭМ!$D$39:$D$782,СВЦЭМ!$A$39:$A$782,$A16,СВЦЭМ!$B$39:$B$782,I$11)+'СЕТ СН'!$F$14+СВЦЭМ!$D$10+'СЕТ СН'!$F$8*'СЕТ СН'!$F$9-'СЕТ СН'!$F$26</f>
        <v>1203.90618015</v>
      </c>
      <c r="J16" s="36">
        <f>SUMIFS(СВЦЭМ!$D$39:$D$782,СВЦЭМ!$A$39:$A$782,$A16,СВЦЭМ!$B$39:$B$782,J$11)+'СЕТ СН'!$F$14+СВЦЭМ!$D$10+'СЕТ СН'!$F$8*'СЕТ СН'!$F$9-'СЕТ СН'!$F$26</f>
        <v>1169.4847468400001</v>
      </c>
      <c r="K16" s="36">
        <f>SUMIFS(СВЦЭМ!$D$39:$D$782,СВЦЭМ!$A$39:$A$782,$A16,СВЦЭМ!$B$39:$B$782,K$11)+'СЕТ СН'!$F$14+СВЦЭМ!$D$10+'СЕТ СН'!$F$8*'СЕТ СН'!$F$9-'СЕТ СН'!$F$26</f>
        <v>1133.0825861599999</v>
      </c>
      <c r="L16" s="36">
        <f>SUMIFS(СВЦЭМ!$D$39:$D$782,СВЦЭМ!$A$39:$A$782,$A16,СВЦЭМ!$B$39:$B$782,L$11)+'СЕТ СН'!$F$14+СВЦЭМ!$D$10+'СЕТ СН'!$F$8*'СЕТ СН'!$F$9-'СЕТ СН'!$F$26</f>
        <v>1147.3364433900001</v>
      </c>
      <c r="M16" s="36">
        <f>SUMIFS(СВЦЭМ!$D$39:$D$782,СВЦЭМ!$A$39:$A$782,$A16,СВЦЭМ!$B$39:$B$782,M$11)+'СЕТ СН'!$F$14+СВЦЭМ!$D$10+'СЕТ СН'!$F$8*'СЕТ СН'!$F$9-'СЕТ СН'!$F$26</f>
        <v>1141.47009527</v>
      </c>
      <c r="N16" s="36">
        <f>SUMIFS(СВЦЭМ!$D$39:$D$782,СВЦЭМ!$A$39:$A$782,$A16,СВЦЭМ!$B$39:$B$782,N$11)+'СЕТ СН'!$F$14+СВЦЭМ!$D$10+'СЕТ СН'!$F$8*'СЕТ СН'!$F$9-'СЕТ СН'!$F$26</f>
        <v>1142.55281193</v>
      </c>
      <c r="O16" s="36">
        <f>SUMIFS(СВЦЭМ!$D$39:$D$782,СВЦЭМ!$A$39:$A$782,$A16,СВЦЭМ!$B$39:$B$782,O$11)+'СЕТ СН'!$F$14+СВЦЭМ!$D$10+'СЕТ СН'!$F$8*'СЕТ СН'!$F$9-'СЕТ СН'!$F$26</f>
        <v>1176.7433790299999</v>
      </c>
      <c r="P16" s="36">
        <f>SUMIFS(СВЦЭМ!$D$39:$D$782,СВЦЭМ!$A$39:$A$782,$A16,СВЦЭМ!$B$39:$B$782,P$11)+'СЕТ СН'!$F$14+СВЦЭМ!$D$10+'СЕТ СН'!$F$8*'СЕТ СН'!$F$9-'СЕТ СН'!$F$26</f>
        <v>1222.6244604000001</v>
      </c>
      <c r="Q16" s="36">
        <f>SUMIFS(СВЦЭМ!$D$39:$D$782,СВЦЭМ!$A$39:$A$782,$A16,СВЦЭМ!$B$39:$B$782,Q$11)+'СЕТ СН'!$F$14+СВЦЭМ!$D$10+'СЕТ СН'!$F$8*'СЕТ СН'!$F$9-'СЕТ СН'!$F$26</f>
        <v>1242.0702844499999</v>
      </c>
      <c r="R16" s="36">
        <f>SUMIFS(СВЦЭМ!$D$39:$D$782,СВЦЭМ!$A$39:$A$782,$A16,СВЦЭМ!$B$39:$B$782,R$11)+'СЕТ СН'!$F$14+СВЦЭМ!$D$10+'СЕТ СН'!$F$8*'СЕТ СН'!$F$9-'СЕТ СН'!$F$26</f>
        <v>1232.1860553700001</v>
      </c>
      <c r="S16" s="36">
        <f>SUMIFS(СВЦЭМ!$D$39:$D$782,СВЦЭМ!$A$39:$A$782,$A16,СВЦЭМ!$B$39:$B$782,S$11)+'СЕТ СН'!$F$14+СВЦЭМ!$D$10+'СЕТ СН'!$F$8*'СЕТ СН'!$F$9-'СЕТ СН'!$F$26</f>
        <v>1210.3432550299999</v>
      </c>
      <c r="T16" s="36">
        <f>SUMIFS(СВЦЭМ!$D$39:$D$782,СВЦЭМ!$A$39:$A$782,$A16,СВЦЭМ!$B$39:$B$782,T$11)+'СЕТ СН'!$F$14+СВЦЭМ!$D$10+'СЕТ СН'!$F$8*'СЕТ СН'!$F$9-'СЕТ СН'!$F$26</f>
        <v>1151.60493174</v>
      </c>
      <c r="U16" s="36">
        <f>SUMIFS(СВЦЭМ!$D$39:$D$782,СВЦЭМ!$A$39:$A$782,$A16,СВЦЭМ!$B$39:$B$782,U$11)+'СЕТ СН'!$F$14+СВЦЭМ!$D$10+'СЕТ СН'!$F$8*'СЕТ СН'!$F$9-'СЕТ СН'!$F$26</f>
        <v>1104.4261930600001</v>
      </c>
      <c r="V16" s="36">
        <f>SUMIFS(СВЦЭМ!$D$39:$D$782,СВЦЭМ!$A$39:$A$782,$A16,СВЦЭМ!$B$39:$B$782,V$11)+'СЕТ СН'!$F$14+СВЦЭМ!$D$10+'СЕТ СН'!$F$8*'СЕТ СН'!$F$9-'СЕТ СН'!$F$26</f>
        <v>1100.78263709</v>
      </c>
      <c r="W16" s="36">
        <f>SUMIFS(СВЦЭМ!$D$39:$D$782,СВЦЭМ!$A$39:$A$782,$A16,СВЦЭМ!$B$39:$B$782,W$11)+'СЕТ СН'!$F$14+СВЦЭМ!$D$10+'СЕТ СН'!$F$8*'СЕТ СН'!$F$9-'СЕТ СН'!$F$26</f>
        <v>1117.22161747</v>
      </c>
      <c r="X16" s="36">
        <f>SUMIFS(СВЦЭМ!$D$39:$D$782,СВЦЭМ!$A$39:$A$782,$A16,СВЦЭМ!$B$39:$B$782,X$11)+'СЕТ СН'!$F$14+СВЦЭМ!$D$10+'СЕТ СН'!$F$8*'СЕТ СН'!$F$9-'СЕТ СН'!$F$26</f>
        <v>1100.7362823799999</v>
      </c>
      <c r="Y16" s="36">
        <f>SUMIFS(СВЦЭМ!$D$39:$D$782,СВЦЭМ!$A$39:$A$782,$A16,СВЦЭМ!$B$39:$B$782,Y$11)+'СЕТ СН'!$F$14+СВЦЭМ!$D$10+'СЕТ СН'!$F$8*'СЕТ СН'!$F$9-'СЕТ СН'!$F$26</f>
        <v>1121.69941758</v>
      </c>
    </row>
    <row r="17" spans="1:25" ht="15.75" x14ac:dyDescent="0.2">
      <c r="A17" s="35">
        <f t="shared" si="0"/>
        <v>44292</v>
      </c>
      <c r="B17" s="36">
        <f>SUMIFS(СВЦЭМ!$D$39:$D$782,СВЦЭМ!$A$39:$A$782,$A17,СВЦЭМ!$B$39:$B$782,B$11)+'СЕТ СН'!$F$14+СВЦЭМ!$D$10+'СЕТ СН'!$F$8*'СЕТ СН'!$F$9-'СЕТ СН'!$F$26</f>
        <v>1130.2716835900001</v>
      </c>
      <c r="C17" s="36">
        <f>SUMIFS(СВЦЭМ!$D$39:$D$782,СВЦЭМ!$A$39:$A$782,$A17,СВЦЭМ!$B$39:$B$782,C$11)+'СЕТ СН'!$F$14+СВЦЭМ!$D$10+'СЕТ СН'!$F$8*'СЕТ СН'!$F$9-'СЕТ СН'!$F$26</f>
        <v>1193.5647388499999</v>
      </c>
      <c r="D17" s="36">
        <f>SUMIFS(СВЦЭМ!$D$39:$D$782,СВЦЭМ!$A$39:$A$782,$A17,СВЦЭМ!$B$39:$B$782,D$11)+'СЕТ СН'!$F$14+СВЦЭМ!$D$10+'СЕТ СН'!$F$8*'СЕТ СН'!$F$9-'СЕТ СН'!$F$26</f>
        <v>1252.6159602</v>
      </c>
      <c r="E17" s="36">
        <f>SUMIFS(СВЦЭМ!$D$39:$D$782,СВЦЭМ!$A$39:$A$782,$A17,СВЦЭМ!$B$39:$B$782,E$11)+'СЕТ СН'!$F$14+СВЦЭМ!$D$10+'СЕТ СН'!$F$8*'СЕТ СН'!$F$9-'СЕТ СН'!$F$26</f>
        <v>1260.1563563499999</v>
      </c>
      <c r="F17" s="36">
        <f>SUMIFS(СВЦЭМ!$D$39:$D$782,СВЦЭМ!$A$39:$A$782,$A17,СВЦЭМ!$B$39:$B$782,F$11)+'СЕТ СН'!$F$14+СВЦЭМ!$D$10+'СЕТ СН'!$F$8*'СЕТ СН'!$F$9-'СЕТ СН'!$F$26</f>
        <v>1261.83563983</v>
      </c>
      <c r="G17" s="36">
        <f>SUMIFS(СВЦЭМ!$D$39:$D$782,СВЦЭМ!$A$39:$A$782,$A17,СВЦЭМ!$B$39:$B$782,G$11)+'СЕТ СН'!$F$14+СВЦЭМ!$D$10+'СЕТ СН'!$F$8*'СЕТ СН'!$F$9-'СЕТ СН'!$F$26</f>
        <v>1254.74775535</v>
      </c>
      <c r="H17" s="36">
        <f>SUMIFS(СВЦЭМ!$D$39:$D$782,СВЦЭМ!$A$39:$A$782,$A17,СВЦЭМ!$B$39:$B$782,H$11)+'СЕТ СН'!$F$14+СВЦЭМ!$D$10+'СЕТ СН'!$F$8*'СЕТ СН'!$F$9-'СЕТ СН'!$F$26</f>
        <v>1227.1798919999999</v>
      </c>
      <c r="I17" s="36">
        <f>SUMIFS(СВЦЭМ!$D$39:$D$782,СВЦЭМ!$A$39:$A$782,$A17,СВЦЭМ!$B$39:$B$782,I$11)+'СЕТ СН'!$F$14+СВЦЭМ!$D$10+'СЕТ СН'!$F$8*'СЕТ СН'!$F$9-'СЕТ СН'!$F$26</f>
        <v>1173.4079071000001</v>
      </c>
      <c r="J17" s="36">
        <f>SUMIFS(СВЦЭМ!$D$39:$D$782,СВЦЭМ!$A$39:$A$782,$A17,СВЦЭМ!$B$39:$B$782,J$11)+'СЕТ СН'!$F$14+СВЦЭМ!$D$10+'СЕТ СН'!$F$8*'СЕТ СН'!$F$9-'СЕТ СН'!$F$26</f>
        <v>1128.67481355</v>
      </c>
      <c r="K17" s="36">
        <f>SUMIFS(СВЦЭМ!$D$39:$D$782,СВЦЭМ!$A$39:$A$782,$A17,СВЦЭМ!$B$39:$B$782,K$11)+'СЕТ СН'!$F$14+СВЦЭМ!$D$10+'СЕТ СН'!$F$8*'СЕТ СН'!$F$9-'СЕТ СН'!$F$26</f>
        <v>1094.1293378600001</v>
      </c>
      <c r="L17" s="36">
        <f>SUMIFS(СВЦЭМ!$D$39:$D$782,СВЦЭМ!$A$39:$A$782,$A17,СВЦЭМ!$B$39:$B$782,L$11)+'СЕТ СН'!$F$14+СВЦЭМ!$D$10+'СЕТ СН'!$F$8*'СЕТ СН'!$F$9-'СЕТ СН'!$F$26</f>
        <v>1110.72319855</v>
      </c>
      <c r="M17" s="36">
        <f>SUMIFS(СВЦЭМ!$D$39:$D$782,СВЦЭМ!$A$39:$A$782,$A17,СВЦЭМ!$B$39:$B$782,M$11)+'СЕТ СН'!$F$14+СВЦЭМ!$D$10+'СЕТ СН'!$F$8*'СЕТ СН'!$F$9-'СЕТ СН'!$F$26</f>
        <v>1124.67926831</v>
      </c>
      <c r="N17" s="36">
        <f>SUMIFS(СВЦЭМ!$D$39:$D$782,СВЦЭМ!$A$39:$A$782,$A17,СВЦЭМ!$B$39:$B$782,N$11)+'СЕТ СН'!$F$14+СВЦЭМ!$D$10+'СЕТ СН'!$F$8*'СЕТ СН'!$F$9-'СЕТ СН'!$F$26</f>
        <v>1153.41026001</v>
      </c>
      <c r="O17" s="36">
        <f>SUMIFS(СВЦЭМ!$D$39:$D$782,СВЦЭМ!$A$39:$A$782,$A17,СВЦЭМ!$B$39:$B$782,O$11)+'СЕТ СН'!$F$14+СВЦЭМ!$D$10+'СЕТ СН'!$F$8*'СЕТ СН'!$F$9-'СЕТ СН'!$F$26</f>
        <v>1192.91508499</v>
      </c>
      <c r="P17" s="36">
        <f>SUMIFS(СВЦЭМ!$D$39:$D$782,СВЦЭМ!$A$39:$A$782,$A17,СВЦЭМ!$B$39:$B$782,P$11)+'СЕТ СН'!$F$14+СВЦЭМ!$D$10+'СЕТ СН'!$F$8*'СЕТ СН'!$F$9-'СЕТ СН'!$F$26</f>
        <v>1238.27785466</v>
      </c>
      <c r="Q17" s="36">
        <f>SUMIFS(СВЦЭМ!$D$39:$D$782,СВЦЭМ!$A$39:$A$782,$A17,СВЦЭМ!$B$39:$B$782,Q$11)+'СЕТ СН'!$F$14+СВЦЭМ!$D$10+'СЕТ СН'!$F$8*'СЕТ СН'!$F$9-'СЕТ СН'!$F$26</f>
        <v>1247.3128974099998</v>
      </c>
      <c r="R17" s="36">
        <f>SUMIFS(СВЦЭМ!$D$39:$D$782,СВЦЭМ!$A$39:$A$782,$A17,СВЦЭМ!$B$39:$B$782,R$11)+'СЕТ СН'!$F$14+СВЦЭМ!$D$10+'СЕТ СН'!$F$8*'СЕТ СН'!$F$9-'СЕТ СН'!$F$26</f>
        <v>1238.59712021</v>
      </c>
      <c r="S17" s="36">
        <f>SUMIFS(СВЦЭМ!$D$39:$D$782,СВЦЭМ!$A$39:$A$782,$A17,СВЦЭМ!$B$39:$B$782,S$11)+'СЕТ СН'!$F$14+СВЦЭМ!$D$10+'СЕТ СН'!$F$8*'СЕТ СН'!$F$9-'СЕТ СН'!$F$26</f>
        <v>1220.8487453999999</v>
      </c>
      <c r="T17" s="36">
        <f>SUMIFS(СВЦЭМ!$D$39:$D$782,СВЦЭМ!$A$39:$A$782,$A17,СВЦЭМ!$B$39:$B$782,T$11)+'СЕТ СН'!$F$14+СВЦЭМ!$D$10+'СЕТ СН'!$F$8*'СЕТ СН'!$F$9-'СЕТ СН'!$F$26</f>
        <v>1163.1533406200001</v>
      </c>
      <c r="U17" s="36">
        <f>SUMIFS(СВЦЭМ!$D$39:$D$782,СВЦЭМ!$A$39:$A$782,$A17,СВЦЭМ!$B$39:$B$782,U$11)+'СЕТ СН'!$F$14+СВЦЭМ!$D$10+'СЕТ СН'!$F$8*'СЕТ СН'!$F$9-'СЕТ СН'!$F$26</f>
        <v>1086.62359816</v>
      </c>
      <c r="V17" s="36">
        <f>SUMIFS(СВЦЭМ!$D$39:$D$782,СВЦЭМ!$A$39:$A$782,$A17,СВЦЭМ!$B$39:$B$782,V$11)+'СЕТ СН'!$F$14+СВЦЭМ!$D$10+'СЕТ СН'!$F$8*'СЕТ СН'!$F$9-'СЕТ СН'!$F$26</f>
        <v>1044.2680579600001</v>
      </c>
      <c r="W17" s="36">
        <f>SUMIFS(СВЦЭМ!$D$39:$D$782,СВЦЭМ!$A$39:$A$782,$A17,СВЦЭМ!$B$39:$B$782,W$11)+'СЕТ СН'!$F$14+СВЦЭМ!$D$10+'СЕТ СН'!$F$8*'СЕТ СН'!$F$9-'СЕТ СН'!$F$26</f>
        <v>1058.61603881</v>
      </c>
      <c r="X17" s="36">
        <f>SUMIFS(СВЦЭМ!$D$39:$D$782,СВЦЭМ!$A$39:$A$782,$A17,СВЦЭМ!$B$39:$B$782,X$11)+'СЕТ СН'!$F$14+СВЦЭМ!$D$10+'СЕТ СН'!$F$8*'СЕТ СН'!$F$9-'СЕТ СН'!$F$26</f>
        <v>1080.6689658299999</v>
      </c>
      <c r="Y17" s="36">
        <f>SUMIFS(СВЦЭМ!$D$39:$D$782,СВЦЭМ!$A$39:$A$782,$A17,СВЦЭМ!$B$39:$B$782,Y$11)+'СЕТ СН'!$F$14+СВЦЭМ!$D$10+'СЕТ СН'!$F$8*'СЕТ СН'!$F$9-'СЕТ СН'!$F$26</f>
        <v>1134.99538792</v>
      </c>
    </row>
    <row r="18" spans="1:25" ht="15.75" x14ac:dyDescent="0.2">
      <c r="A18" s="35">
        <f t="shared" si="0"/>
        <v>44293</v>
      </c>
      <c r="B18" s="36">
        <f>SUMIFS(СВЦЭМ!$D$39:$D$782,СВЦЭМ!$A$39:$A$782,$A18,СВЦЭМ!$B$39:$B$782,B$11)+'СЕТ СН'!$F$14+СВЦЭМ!$D$10+'СЕТ СН'!$F$8*'СЕТ СН'!$F$9-'СЕТ СН'!$F$26</f>
        <v>1212.5007552100001</v>
      </c>
      <c r="C18" s="36">
        <f>SUMIFS(СВЦЭМ!$D$39:$D$782,СВЦЭМ!$A$39:$A$782,$A18,СВЦЭМ!$B$39:$B$782,C$11)+'СЕТ СН'!$F$14+СВЦЭМ!$D$10+'СЕТ СН'!$F$8*'СЕТ СН'!$F$9-'СЕТ СН'!$F$26</f>
        <v>1247.9409661</v>
      </c>
      <c r="D18" s="36">
        <f>SUMIFS(СВЦЭМ!$D$39:$D$782,СВЦЭМ!$A$39:$A$782,$A18,СВЦЭМ!$B$39:$B$782,D$11)+'СЕТ СН'!$F$14+СВЦЭМ!$D$10+'СЕТ СН'!$F$8*'СЕТ СН'!$F$9-'СЕТ СН'!$F$26</f>
        <v>1211.5537501399999</v>
      </c>
      <c r="E18" s="36">
        <f>SUMIFS(СВЦЭМ!$D$39:$D$782,СВЦЭМ!$A$39:$A$782,$A18,СВЦЭМ!$B$39:$B$782,E$11)+'СЕТ СН'!$F$14+СВЦЭМ!$D$10+'СЕТ СН'!$F$8*'СЕТ СН'!$F$9-'СЕТ СН'!$F$26</f>
        <v>1207.4294337700001</v>
      </c>
      <c r="F18" s="36">
        <f>SUMIFS(СВЦЭМ!$D$39:$D$782,СВЦЭМ!$A$39:$A$782,$A18,СВЦЭМ!$B$39:$B$782,F$11)+'СЕТ СН'!$F$14+СВЦЭМ!$D$10+'СЕТ СН'!$F$8*'СЕТ СН'!$F$9-'СЕТ СН'!$F$26</f>
        <v>1210.94057208</v>
      </c>
      <c r="G18" s="36">
        <f>SUMIFS(СВЦЭМ!$D$39:$D$782,СВЦЭМ!$A$39:$A$782,$A18,СВЦЭМ!$B$39:$B$782,G$11)+'СЕТ СН'!$F$14+СВЦЭМ!$D$10+'СЕТ СН'!$F$8*'СЕТ СН'!$F$9-'СЕТ СН'!$F$26</f>
        <v>1218.4646953499998</v>
      </c>
      <c r="H18" s="36">
        <f>SUMIFS(СВЦЭМ!$D$39:$D$782,СВЦЭМ!$A$39:$A$782,$A18,СВЦЭМ!$B$39:$B$782,H$11)+'СЕТ СН'!$F$14+СВЦЭМ!$D$10+'СЕТ СН'!$F$8*'СЕТ СН'!$F$9-'СЕТ СН'!$F$26</f>
        <v>1254.11863075</v>
      </c>
      <c r="I18" s="36">
        <f>SUMIFS(СВЦЭМ!$D$39:$D$782,СВЦЭМ!$A$39:$A$782,$A18,СВЦЭМ!$B$39:$B$782,I$11)+'СЕТ СН'!$F$14+СВЦЭМ!$D$10+'СЕТ СН'!$F$8*'СЕТ СН'!$F$9-'СЕТ СН'!$F$26</f>
        <v>1222.99714066</v>
      </c>
      <c r="J18" s="36">
        <f>SUMIFS(СВЦЭМ!$D$39:$D$782,СВЦЭМ!$A$39:$A$782,$A18,СВЦЭМ!$B$39:$B$782,J$11)+'СЕТ СН'!$F$14+СВЦЭМ!$D$10+'СЕТ СН'!$F$8*'СЕТ СН'!$F$9-'СЕТ СН'!$F$26</f>
        <v>1176.1551055800001</v>
      </c>
      <c r="K18" s="36">
        <f>SUMIFS(СВЦЭМ!$D$39:$D$782,СВЦЭМ!$A$39:$A$782,$A18,СВЦЭМ!$B$39:$B$782,K$11)+'СЕТ СН'!$F$14+СВЦЭМ!$D$10+'СЕТ СН'!$F$8*'СЕТ СН'!$F$9-'СЕТ СН'!$F$26</f>
        <v>1132.8579195100001</v>
      </c>
      <c r="L18" s="36">
        <f>SUMIFS(СВЦЭМ!$D$39:$D$782,СВЦЭМ!$A$39:$A$782,$A18,СВЦЭМ!$B$39:$B$782,L$11)+'СЕТ СН'!$F$14+СВЦЭМ!$D$10+'СЕТ СН'!$F$8*'СЕТ СН'!$F$9-'СЕТ СН'!$F$26</f>
        <v>1138.8690949300001</v>
      </c>
      <c r="M18" s="36">
        <f>SUMIFS(СВЦЭМ!$D$39:$D$782,СВЦЭМ!$A$39:$A$782,$A18,СВЦЭМ!$B$39:$B$782,M$11)+'СЕТ СН'!$F$14+СВЦЭМ!$D$10+'СЕТ СН'!$F$8*'СЕТ СН'!$F$9-'СЕТ СН'!$F$26</f>
        <v>1126.62178771</v>
      </c>
      <c r="N18" s="36">
        <f>SUMIFS(СВЦЭМ!$D$39:$D$782,СВЦЭМ!$A$39:$A$782,$A18,СВЦЭМ!$B$39:$B$782,N$11)+'СЕТ СН'!$F$14+СВЦЭМ!$D$10+'СЕТ СН'!$F$8*'СЕТ СН'!$F$9-'СЕТ СН'!$F$26</f>
        <v>1152.4035199100001</v>
      </c>
      <c r="O18" s="36">
        <f>SUMIFS(СВЦЭМ!$D$39:$D$782,СВЦЭМ!$A$39:$A$782,$A18,СВЦЭМ!$B$39:$B$782,O$11)+'СЕТ СН'!$F$14+СВЦЭМ!$D$10+'СЕТ СН'!$F$8*'СЕТ СН'!$F$9-'СЕТ СН'!$F$26</f>
        <v>1176.9846027399999</v>
      </c>
      <c r="P18" s="36">
        <f>SUMIFS(СВЦЭМ!$D$39:$D$782,СВЦЭМ!$A$39:$A$782,$A18,СВЦЭМ!$B$39:$B$782,P$11)+'СЕТ СН'!$F$14+СВЦЭМ!$D$10+'СЕТ СН'!$F$8*'СЕТ СН'!$F$9-'СЕТ СН'!$F$26</f>
        <v>1215.9721852299999</v>
      </c>
      <c r="Q18" s="36">
        <f>SUMIFS(СВЦЭМ!$D$39:$D$782,СВЦЭМ!$A$39:$A$782,$A18,СВЦЭМ!$B$39:$B$782,Q$11)+'СЕТ СН'!$F$14+СВЦЭМ!$D$10+'СЕТ СН'!$F$8*'СЕТ СН'!$F$9-'СЕТ СН'!$F$26</f>
        <v>1252.53702847</v>
      </c>
      <c r="R18" s="36">
        <f>SUMIFS(СВЦЭМ!$D$39:$D$782,СВЦЭМ!$A$39:$A$782,$A18,СВЦЭМ!$B$39:$B$782,R$11)+'СЕТ СН'!$F$14+СВЦЭМ!$D$10+'СЕТ СН'!$F$8*'СЕТ СН'!$F$9-'СЕТ СН'!$F$26</f>
        <v>1252.92381219</v>
      </c>
      <c r="S18" s="36">
        <f>SUMIFS(СВЦЭМ!$D$39:$D$782,СВЦЭМ!$A$39:$A$782,$A18,СВЦЭМ!$B$39:$B$782,S$11)+'СЕТ СН'!$F$14+СВЦЭМ!$D$10+'СЕТ СН'!$F$8*'СЕТ СН'!$F$9-'СЕТ СН'!$F$26</f>
        <v>1221.11846668</v>
      </c>
      <c r="T18" s="36">
        <f>SUMIFS(СВЦЭМ!$D$39:$D$782,СВЦЭМ!$A$39:$A$782,$A18,СВЦЭМ!$B$39:$B$782,T$11)+'СЕТ СН'!$F$14+СВЦЭМ!$D$10+'СЕТ СН'!$F$8*'СЕТ СН'!$F$9-'СЕТ СН'!$F$26</f>
        <v>1146.6441132100001</v>
      </c>
      <c r="U18" s="36">
        <f>SUMIFS(СВЦЭМ!$D$39:$D$782,СВЦЭМ!$A$39:$A$782,$A18,СВЦЭМ!$B$39:$B$782,U$11)+'СЕТ СН'!$F$14+СВЦЭМ!$D$10+'СЕТ СН'!$F$8*'СЕТ СН'!$F$9-'СЕТ СН'!$F$26</f>
        <v>1099.4362125600001</v>
      </c>
      <c r="V18" s="36">
        <f>SUMIFS(СВЦЭМ!$D$39:$D$782,СВЦЭМ!$A$39:$A$782,$A18,СВЦЭМ!$B$39:$B$782,V$11)+'СЕТ СН'!$F$14+СВЦЭМ!$D$10+'СЕТ СН'!$F$8*'СЕТ СН'!$F$9-'СЕТ СН'!$F$26</f>
        <v>1083.6634190499999</v>
      </c>
      <c r="W18" s="36">
        <f>SUMIFS(СВЦЭМ!$D$39:$D$782,СВЦЭМ!$A$39:$A$782,$A18,СВЦЭМ!$B$39:$B$782,W$11)+'СЕТ СН'!$F$14+СВЦЭМ!$D$10+'СЕТ СН'!$F$8*'СЕТ СН'!$F$9-'СЕТ СН'!$F$26</f>
        <v>1084.1453053099999</v>
      </c>
      <c r="X18" s="36">
        <f>SUMIFS(СВЦЭМ!$D$39:$D$782,СВЦЭМ!$A$39:$A$782,$A18,СВЦЭМ!$B$39:$B$782,X$11)+'СЕТ СН'!$F$14+СВЦЭМ!$D$10+'СЕТ СН'!$F$8*'СЕТ СН'!$F$9-'СЕТ СН'!$F$26</f>
        <v>1097.5611202499999</v>
      </c>
      <c r="Y18" s="36">
        <f>SUMIFS(СВЦЭМ!$D$39:$D$782,СВЦЭМ!$A$39:$A$782,$A18,СВЦЭМ!$B$39:$B$782,Y$11)+'СЕТ СН'!$F$14+СВЦЭМ!$D$10+'СЕТ СН'!$F$8*'СЕТ СН'!$F$9-'СЕТ СН'!$F$26</f>
        <v>1143.7316599000001</v>
      </c>
    </row>
    <row r="19" spans="1:25" ht="15.75" x14ac:dyDescent="0.2">
      <c r="A19" s="35">
        <f t="shared" si="0"/>
        <v>44294</v>
      </c>
      <c r="B19" s="36">
        <f>SUMIFS(СВЦЭМ!$D$39:$D$782,СВЦЭМ!$A$39:$A$782,$A19,СВЦЭМ!$B$39:$B$782,B$11)+'СЕТ СН'!$F$14+СВЦЭМ!$D$10+'СЕТ СН'!$F$8*'СЕТ СН'!$F$9-'СЕТ СН'!$F$26</f>
        <v>1174.1294181999999</v>
      </c>
      <c r="C19" s="36">
        <f>SUMIFS(СВЦЭМ!$D$39:$D$782,СВЦЭМ!$A$39:$A$782,$A19,СВЦЭМ!$B$39:$B$782,C$11)+'СЕТ СН'!$F$14+СВЦЭМ!$D$10+'СЕТ СН'!$F$8*'СЕТ СН'!$F$9-'СЕТ СН'!$F$26</f>
        <v>1240.4735033300001</v>
      </c>
      <c r="D19" s="36">
        <f>SUMIFS(СВЦЭМ!$D$39:$D$782,СВЦЭМ!$A$39:$A$782,$A19,СВЦЭМ!$B$39:$B$782,D$11)+'СЕТ СН'!$F$14+СВЦЭМ!$D$10+'СЕТ СН'!$F$8*'СЕТ СН'!$F$9-'СЕТ СН'!$F$26</f>
        <v>1225.2555149299999</v>
      </c>
      <c r="E19" s="36">
        <f>SUMIFS(СВЦЭМ!$D$39:$D$782,СВЦЭМ!$A$39:$A$782,$A19,СВЦЭМ!$B$39:$B$782,E$11)+'СЕТ СН'!$F$14+СВЦЭМ!$D$10+'СЕТ СН'!$F$8*'СЕТ СН'!$F$9-'СЕТ СН'!$F$26</f>
        <v>1220.0618059199999</v>
      </c>
      <c r="F19" s="36">
        <f>SUMIFS(СВЦЭМ!$D$39:$D$782,СВЦЭМ!$A$39:$A$782,$A19,СВЦЭМ!$B$39:$B$782,F$11)+'СЕТ СН'!$F$14+СВЦЭМ!$D$10+'СЕТ СН'!$F$8*'СЕТ СН'!$F$9-'СЕТ СН'!$F$26</f>
        <v>1219.8082442299999</v>
      </c>
      <c r="G19" s="36">
        <f>SUMIFS(СВЦЭМ!$D$39:$D$782,СВЦЭМ!$A$39:$A$782,$A19,СВЦЭМ!$B$39:$B$782,G$11)+'СЕТ СН'!$F$14+СВЦЭМ!$D$10+'СЕТ СН'!$F$8*'СЕТ СН'!$F$9-'СЕТ СН'!$F$26</f>
        <v>1232.1002860699998</v>
      </c>
      <c r="H19" s="36">
        <f>SUMIFS(СВЦЭМ!$D$39:$D$782,СВЦЭМ!$A$39:$A$782,$A19,СВЦЭМ!$B$39:$B$782,H$11)+'СЕТ СН'!$F$14+СВЦЭМ!$D$10+'СЕТ СН'!$F$8*'СЕТ СН'!$F$9-'СЕТ СН'!$F$26</f>
        <v>1218.5218122899998</v>
      </c>
      <c r="I19" s="36">
        <f>SUMIFS(СВЦЭМ!$D$39:$D$782,СВЦЭМ!$A$39:$A$782,$A19,СВЦЭМ!$B$39:$B$782,I$11)+'СЕТ СН'!$F$14+СВЦЭМ!$D$10+'СЕТ СН'!$F$8*'СЕТ СН'!$F$9-'СЕТ СН'!$F$26</f>
        <v>1172.91412799</v>
      </c>
      <c r="J19" s="36">
        <f>SUMIFS(СВЦЭМ!$D$39:$D$782,СВЦЭМ!$A$39:$A$782,$A19,СВЦЭМ!$B$39:$B$782,J$11)+'СЕТ СН'!$F$14+СВЦЭМ!$D$10+'СЕТ СН'!$F$8*'СЕТ СН'!$F$9-'СЕТ СН'!$F$26</f>
        <v>1168.4873283300001</v>
      </c>
      <c r="K19" s="36">
        <f>SUMIFS(СВЦЭМ!$D$39:$D$782,СВЦЭМ!$A$39:$A$782,$A19,СВЦЭМ!$B$39:$B$782,K$11)+'СЕТ СН'!$F$14+СВЦЭМ!$D$10+'СЕТ СН'!$F$8*'СЕТ СН'!$F$9-'СЕТ СН'!$F$26</f>
        <v>1150.16675057</v>
      </c>
      <c r="L19" s="36">
        <f>SUMIFS(СВЦЭМ!$D$39:$D$782,СВЦЭМ!$A$39:$A$782,$A19,СВЦЭМ!$B$39:$B$782,L$11)+'СЕТ СН'!$F$14+СВЦЭМ!$D$10+'СЕТ СН'!$F$8*'СЕТ СН'!$F$9-'СЕТ СН'!$F$26</f>
        <v>1154.1146810299999</v>
      </c>
      <c r="M19" s="36">
        <f>SUMIFS(СВЦЭМ!$D$39:$D$782,СВЦЭМ!$A$39:$A$782,$A19,СВЦЭМ!$B$39:$B$782,M$11)+'СЕТ СН'!$F$14+СВЦЭМ!$D$10+'СЕТ СН'!$F$8*'СЕТ СН'!$F$9-'СЕТ СН'!$F$26</f>
        <v>1161.9737069099999</v>
      </c>
      <c r="N19" s="36">
        <f>SUMIFS(СВЦЭМ!$D$39:$D$782,СВЦЭМ!$A$39:$A$782,$A19,СВЦЭМ!$B$39:$B$782,N$11)+'СЕТ СН'!$F$14+СВЦЭМ!$D$10+'СЕТ СН'!$F$8*'СЕТ СН'!$F$9-'СЕТ СН'!$F$26</f>
        <v>1180.3374088800001</v>
      </c>
      <c r="O19" s="36">
        <f>SUMIFS(СВЦЭМ!$D$39:$D$782,СВЦЭМ!$A$39:$A$782,$A19,СВЦЭМ!$B$39:$B$782,O$11)+'СЕТ СН'!$F$14+СВЦЭМ!$D$10+'СЕТ СН'!$F$8*'СЕТ СН'!$F$9-'СЕТ СН'!$F$26</f>
        <v>1185.11948921</v>
      </c>
      <c r="P19" s="36">
        <f>SUMIFS(СВЦЭМ!$D$39:$D$782,СВЦЭМ!$A$39:$A$782,$A19,СВЦЭМ!$B$39:$B$782,P$11)+'СЕТ СН'!$F$14+СВЦЭМ!$D$10+'СЕТ СН'!$F$8*'СЕТ СН'!$F$9-'СЕТ СН'!$F$26</f>
        <v>1187.47507148</v>
      </c>
      <c r="Q19" s="36">
        <f>SUMIFS(СВЦЭМ!$D$39:$D$782,СВЦЭМ!$A$39:$A$782,$A19,СВЦЭМ!$B$39:$B$782,Q$11)+'СЕТ СН'!$F$14+СВЦЭМ!$D$10+'СЕТ СН'!$F$8*'СЕТ СН'!$F$9-'СЕТ СН'!$F$26</f>
        <v>1208.6807334800001</v>
      </c>
      <c r="R19" s="36">
        <f>SUMIFS(СВЦЭМ!$D$39:$D$782,СВЦЭМ!$A$39:$A$782,$A19,СВЦЭМ!$B$39:$B$782,R$11)+'СЕТ СН'!$F$14+СВЦЭМ!$D$10+'СЕТ СН'!$F$8*'СЕТ СН'!$F$9-'СЕТ СН'!$F$26</f>
        <v>1199.1405697</v>
      </c>
      <c r="S19" s="36">
        <f>SUMIFS(СВЦЭМ!$D$39:$D$782,СВЦЭМ!$A$39:$A$782,$A19,СВЦЭМ!$B$39:$B$782,S$11)+'СЕТ СН'!$F$14+СВЦЭМ!$D$10+'СЕТ СН'!$F$8*'СЕТ СН'!$F$9-'СЕТ СН'!$F$26</f>
        <v>1184.8951582300001</v>
      </c>
      <c r="T19" s="36">
        <f>SUMIFS(СВЦЭМ!$D$39:$D$782,СВЦЭМ!$A$39:$A$782,$A19,СВЦЭМ!$B$39:$B$782,T$11)+'СЕТ СН'!$F$14+СВЦЭМ!$D$10+'СЕТ СН'!$F$8*'СЕТ СН'!$F$9-'СЕТ СН'!$F$26</f>
        <v>1164.1904305</v>
      </c>
      <c r="U19" s="36">
        <f>SUMIFS(СВЦЭМ!$D$39:$D$782,СВЦЭМ!$A$39:$A$782,$A19,СВЦЭМ!$B$39:$B$782,U$11)+'СЕТ СН'!$F$14+СВЦЭМ!$D$10+'СЕТ СН'!$F$8*'СЕТ СН'!$F$9-'СЕТ СН'!$F$26</f>
        <v>1100.3167941700001</v>
      </c>
      <c r="V19" s="36">
        <f>SUMIFS(СВЦЭМ!$D$39:$D$782,СВЦЭМ!$A$39:$A$782,$A19,СВЦЭМ!$B$39:$B$782,V$11)+'СЕТ СН'!$F$14+СВЦЭМ!$D$10+'СЕТ СН'!$F$8*'СЕТ СН'!$F$9-'СЕТ СН'!$F$26</f>
        <v>1097.08633035</v>
      </c>
      <c r="W19" s="36">
        <f>SUMIFS(СВЦЭМ!$D$39:$D$782,СВЦЭМ!$A$39:$A$782,$A19,СВЦЭМ!$B$39:$B$782,W$11)+'СЕТ СН'!$F$14+СВЦЭМ!$D$10+'СЕТ СН'!$F$8*'СЕТ СН'!$F$9-'СЕТ СН'!$F$26</f>
        <v>1115.3277337899999</v>
      </c>
      <c r="X19" s="36">
        <f>SUMIFS(СВЦЭМ!$D$39:$D$782,СВЦЭМ!$A$39:$A$782,$A19,СВЦЭМ!$B$39:$B$782,X$11)+'СЕТ СН'!$F$14+СВЦЭМ!$D$10+'СЕТ СН'!$F$8*'СЕТ СН'!$F$9-'СЕТ СН'!$F$26</f>
        <v>1131.7649251400001</v>
      </c>
      <c r="Y19" s="36">
        <f>SUMIFS(СВЦЭМ!$D$39:$D$782,СВЦЭМ!$A$39:$A$782,$A19,СВЦЭМ!$B$39:$B$782,Y$11)+'СЕТ СН'!$F$14+СВЦЭМ!$D$10+'СЕТ СН'!$F$8*'СЕТ СН'!$F$9-'СЕТ СН'!$F$26</f>
        <v>1169.1893262799999</v>
      </c>
    </row>
    <row r="20" spans="1:25" ht="15.75" x14ac:dyDescent="0.2">
      <c r="A20" s="35">
        <f t="shared" si="0"/>
        <v>44295</v>
      </c>
      <c r="B20" s="36">
        <f>SUMIFS(СВЦЭМ!$D$39:$D$782,СВЦЭМ!$A$39:$A$782,$A20,СВЦЭМ!$B$39:$B$782,B$11)+'СЕТ СН'!$F$14+СВЦЭМ!$D$10+'СЕТ СН'!$F$8*'СЕТ СН'!$F$9-'СЕТ СН'!$F$26</f>
        <v>1148.28942338</v>
      </c>
      <c r="C20" s="36">
        <f>SUMIFS(СВЦЭМ!$D$39:$D$782,СВЦЭМ!$A$39:$A$782,$A20,СВЦЭМ!$B$39:$B$782,C$11)+'СЕТ СН'!$F$14+СВЦЭМ!$D$10+'СЕТ СН'!$F$8*'СЕТ СН'!$F$9-'СЕТ СН'!$F$26</f>
        <v>1185.3105951800001</v>
      </c>
      <c r="D20" s="36">
        <f>SUMIFS(СВЦЭМ!$D$39:$D$782,СВЦЭМ!$A$39:$A$782,$A20,СВЦЭМ!$B$39:$B$782,D$11)+'СЕТ СН'!$F$14+СВЦЭМ!$D$10+'СЕТ СН'!$F$8*'СЕТ СН'!$F$9-'СЕТ СН'!$F$26</f>
        <v>1219.0832338599998</v>
      </c>
      <c r="E20" s="36">
        <f>SUMIFS(СВЦЭМ!$D$39:$D$782,СВЦЭМ!$A$39:$A$782,$A20,СВЦЭМ!$B$39:$B$782,E$11)+'СЕТ СН'!$F$14+СВЦЭМ!$D$10+'СЕТ СН'!$F$8*'СЕТ СН'!$F$9-'СЕТ СН'!$F$26</f>
        <v>1218.73988906</v>
      </c>
      <c r="F20" s="36">
        <f>SUMIFS(СВЦЭМ!$D$39:$D$782,СВЦЭМ!$A$39:$A$782,$A20,СВЦЭМ!$B$39:$B$782,F$11)+'СЕТ СН'!$F$14+СВЦЭМ!$D$10+'СЕТ СН'!$F$8*'СЕТ СН'!$F$9-'СЕТ СН'!$F$26</f>
        <v>1218.39898791</v>
      </c>
      <c r="G20" s="36">
        <f>SUMIFS(СВЦЭМ!$D$39:$D$782,СВЦЭМ!$A$39:$A$782,$A20,СВЦЭМ!$B$39:$B$782,G$11)+'СЕТ СН'!$F$14+СВЦЭМ!$D$10+'СЕТ СН'!$F$8*'СЕТ СН'!$F$9-'СЕТ СН'!$F$26</f>
        <v>1222.29729256</v>
      </c>
      <c r="H20" s="36">
        <f>SUMIFS(СВЦЭМ!$D$39:$D$782,СВЦЭМ!$A$39:$A$782,$A20,СВЦЭМ!$B$39:$B$782,H$11)+'СЕТ СН'!$F$14+СВЦЭМ!$D$10+'СЕТ СН'!$F$8*'СЕТ СН'!$F$9-'СЕТ СН'!$F$26</f>
        <v>1208.2641494</v>
      </c>
      <c r="I20" s="36">
        <f>SUMIFS(СВЦЭМ!$D$39:$D$782,СВЦЭМ!$A$39:$A$782,$A20,СВЦЭМ!$B$39:$B$782,I$11)+'СЕТ СН'!$F$14+СВЦЭМ!$D$10+'СЕТ СН'!$F$8*'СЕТ СН'!$F$9-'СЕТ СН'!$F$26</f>
        <v>1140.7063973500001</v>
      </c>
      <c r="J20" s="36">
        <f>SUMIFS(СВЦЭМ!$D$39:$D$782,СВЦЭМ!$A$39:$A$782,$A20,СВЦЭМ!$B$39:$B$782,J$11)+'СЕТ СН'!$F$14+СВЦЭМ!$D$10+'СЕТ СН'!$F$8*'СЕТ СН'!$F$9-'СЕТ СН'!$F$26</f>
        <v>1147.18723643</v>
      </c>
      <c r="K20" s="36">
        <f>SUMIFS(СВЦЭМ!$D$39:$D$782,СВЦЭМ!$A$39:$A$782,$A20,СВЦЭМ!$B$39:$B$782,K$11)+'СЕТ СН'!$F$14+СВЦЭМ!$D$10+'СЕТ СН'!$F$8*'СЕТ СН'!$F$9-'СЕТ СН'!$F$26</f>
        <v>1148.06778717</v>
      </c>
      <c r="L20" s="36">
        <f>SUMIFS(СВЦЭМ!$D$39:$D$782,СВЦЭМ!$A$39:$A$782,$A20,СВЦЭМ!$B$39:$B$782,L$11)+'СЕТ СН'!$F$14+СВЦЭМ!$D$10+'СЕТ СН'!$F$8*'СЕТ СН'!$F$9-'СЕТ СН'!$F$26</f>
        <v>1151.8515702499999</v>
      </c>
      <c r="M20" s="36">
        <f>SUMIFS(СВЦЭМ!$D$39:$D$782,СВЦЭМ!$A$39:$A$782,$A20,СВЦЭМ!$B$39:$B$782,M$11)+'СЕТ СН'!$F$14+СВЦЭМ!$D$10+'СЕТ СН'!$F$8*'СЕТ СН'!$F$9-'СЕТ СН'!$F$26</f>
        <v>1144.39512294</v>
      </c>
      <c r="N20" s="36">
        <f>SUMIFS(СВЦЭМ!$D$39:$D$782,СВЦЭМ!$A$39:$A$782,$A20,СВЦЭМ!$B$39:$B$782,N$11)+'СЕТ СН'!$F$14+СВЦЭМ!$D$10+'СЕТ СН'!$F$8*'СЕТ СН'!$F$9-'СЕТ СН'!$F$26</f>
        <v>1164.39392615</v>
      </c>
      <c r="O20" s="36">
        <f>SUMIFS(СВЦЭМ!$D$39:$D$782,СВЦЭМ!$A$39:$A$782,$A20,СВЦЭМ!$B$39:$B$782,O$11)+'СЕТ СН'!$F$14+СВЦЭМ!$D$10+'СЕТ СН'!$F$8*'СЕТ СН'!$F$9-'СЕТ СН'!$F$26</f>
        <v>1146.7886016699999</v>
      </c>
      <c r="P20" s="36">
        <f>SUMIFS(СВЦЭМ!$D$39:$D$782,СВЦЭМ!$A$39:$A$782,$A20,СВЦЭМ!$B$39:$B$782,P$11)+'СЕТ СН'!$F$14+СВЦЭМ!$D$10+'СЕТ СН'!$F$8*'СЕТ СН'!$F$9-'СЕТ СН'!$F$26</f>
        <v>1170.9068823099999</v>
      </c>
      <c r="Q20" s="36">
        <f>SUMIFS(СВЦЭМ!$D$39:$D$782,СВЦЭМ!$A$39:$A$782,$A20,СВЦЭМ!$B$39:$B$782,Q$11)+'СЕТ СН'!$F$14+СВЦЭМ!$D$10+'СЕТ СН'!$F$8*'СЕТ СН'!$F$9-'СЕТ СН'!$F$26</f>
        <v>1194.8175236</v>
      </c>
      <c r="R20" s="36">
        <f>SUMIFS(СВЦЭМ!$D$39:$D$782,СВЦЭМ!$A$39:$A$782,$A20,СВЦЭМ!$B$39:$B$782,R$11)+'СЕТ СН'!$F$14+СВЦЭМ!$D$10+'СЕТ СН'!$F$8*'СЕТ СН'!$F$9-'СЕТ СН'!$F$26</f>
        <v>1178.8396914100001</v>
      </c>
      <c r="S20" s="36">
        <f>SUMIFS(СВЦЭМ!$D$39:$D$782,СВЦЭМ!$A$39:$A$782,$A20,СВЦЭМ!$B$39:$B$782,S$11)+'СЕТ СН'!$F$14+СВЦЭМ!$D$10+'СЕТ СН'!$F$8*'СЕТ СН'!$F$9-'СЕТ СН'!$F$26</f>
        <v>1159.0764733599999</v>
      </c>
      <c r="T20" s="36">
        <f>SUMIFS(СВЦЭМ!$D$39:$D$782,СВЦЭМ!$A$39:$A$782,$A20,СВЦЭМ!$B$39:$B$782,T$11)+'СЕТ СН'!$F$14+СВЦЭМ!$D$10+'СЕТ СН'!$F$8*'СЕТ СН'!$F$9-'СЕТ СН'!$F$26</f>
        <v>1156.1691536799999</v>
      </c>
      <c r="U20" s="36">
        <f>SUMIFS(СВЦЭМ!$D$39:$D$782,СВЦЭМ!$A$39:$A$782,$A20,СВЦЭМ!$B$39:$B$782,U$11)+'СЕТ СН'!$F$14+СВЦЭМ!$D$10+'СЕТ СН'!$F$8*'СЕТ СН'!$F$9-'СЕТ СН'!$F$26</f>
        <v>1150.7905069200001</v>
      </c>
      <c r="V20" s="36">
        <f>SUMIFS(СВЦЭМ!$D$39:$D$782,СВЦЭМ!$A$39:$A$782,$A20,СВЦЭМ!$B$39:$B$782,V$11)+'СЕТ СН'!$F$14+СВЦЭМ!$D$10+'СЕТ СН'!$F$8*'СЕТ СН'!$F$9-'СЕТ СН'!$F$26</f>
        <v>1161.9468108999999</v>
      </c>
      <c r="W20" s="36">
        <f>SUMIFS(СВЦЭМ!$D$39:$D$782,СВЦЭМ!$A$39:$A$782,$A20,СВЦЭМ!$B$39:$B$782,W$11)+'СЕТ СН'!$F$14+СВЦЭМ!$D$10+'СЕТ СН'!$F$8*'СЕТ СН'!$F$9-'СЕТ СН'!$F$26</f>
        <v>1166.48937503</v>
      </c>
      <c r="X20" s="36">
        <f>SUMIFS(СВЦЭМ!$D$39:$D$782,СВЦЭМ!$A$39:$A$782,$A20,СВЦЭМ!$B$39:$B$782,X$11)+'СЕТ СН'!$F$14+СВЦЭМ!$D$10+'СЕТ СН'!$F$8*'СЕТ СН'!$F$9-'СЕТ СН'!$F$26</f>
        <v>1151.2064555899999</v>
      </c>
      <c r="Y20" s="36">
        <f>SUMIFS(СВЦЭМ!$D$39:$D$782,СВЦЭМ!$A$39:$A$782,$A20,СВЦЭМ!$B$39:$B$782,Y$11)+'СЕТ СН'!$F$14+СВЦЭМ!$D$10+'СЕТ СН'!$F$8*'СЕТ СН'!$F$9-'СЕТ СН'!$F$26</f>
        <v>1123.5134495899999</v>
      </c>
    </row>
    <row r="21" spans="1:25" ht="15.75" x14ac:dyDescent="0.2">
      <c r="A21" s="35">
        <f t="shared" si="0"/>
        <v>44296</v>
      </c>
      <c r="B21" s="36">
        <f>SUMIFS(СВЦЭМ!$D$39:$D$782,СВЦЭМ!$A$39:$A$782,$A21,СВЦЭМ!$B$39:$B$782,B$11)+'СЕТ СН'!$F$14+СВЦЭМ!$D$10+'СЕТ СН'!$F$8*'СЕТ СН'!$F$9-'СЕТ СН'!$F$26</f>
        <v>1193.1722576100001</v>
      </c>
      <c r="C21" s="36">
        <f>SUMIFS(СВЦЭМ!$D$39:$D$782,СВЦЭМ!$A$39:$A$782,$A21,СВЦЭМ!$B$39:$B$782,C$11)+'СЕТ СН'!$F$14+СВЦЭМ!$D$10+'СЕТ СН'!$F$8*'СЕТ СН'!$F$9-'СЕТ СН'!$F$26</f>
        <v>1234.3438016600001</v>
      </c>
      <c r="D21" s="36">
        <f>SUMIFS(СВЦЭМ!$D$39:$D$782,СВЦЭМ!$A$39:$A$782,$A21,СВЦЭМ!$B$39:$B$782,D$11)+'СЕТ СН'!$F$14+СВЦЭМ!$D$10+'СЕТ СН'!$F$8*'СЕТ СН'!$F$9-'СЕТ СН'!$F$26</f>
        <v>1243.98265352</v>
      </c>
      <c r="E21" s="36">
        <f>SUMIFS(СВЦЭМ!$D$39:$D$782,СВЦЭМ!$A$39:$A$782,$A21,СВЦЭМ!$B$39:$B$782,E$11)+'СЕТ СН'!$F$14+СВЦЭМ!$D$10+'СЕТ СН'!$F$8*'СЕТ СН'!$F$9-'СЕТ СН'!$F$26</f>
        <v>1227.6033724500001</v>
      </c>
      <c r="F21" s="36">
        <f>SUMIFS(СВЦЭМ!$D$39:$D$782,СВЦЭМ!$A$39:$A$782,$A21,СВЦЭМ!$B$39:$B$782,F$11)+'СЕТ СН'!$F$14+СВЦЭМ!$D$10+'СЕТ СН'!$F$8*'СЕТ СН'!$F$9-'СЕТ СН'!$F$26</f>
        <v>1213.04672704</v>
      </c>
      <c r="G21" s="36">
        <f>SUMIFS(СВЦЭМ!$D$39:$D$782,СВЦЭМ!$A$39:$A$782,$A21,СВЦЭМ!$B$39:$B$782,G$11)+'СЕТ СН'!$F$14+СВЦЭМ!$D$10+'СЕТ СН'!$F$8*'СЕТ СН'!$F$9-'СЕТ СН'!$F$26</f>
        <v>1216.1946716699999</v>
      </c>
      <c r="H21" s="36">
        <f>SUMIFS(СВЦЭМ!$D$39:$D$782,СВЦЭМ!$A$39:$A$782,$A21,СВЦЭМ!$B$39:$B$782,H$11)+'СЕТ СН'!$F$14+СВЦЭМ!$D$10+'СЕТ СН'!$F$8*'СЕТ СН'!$F$9-'СЕТ СН'!$F$26</f>
        <v>1204.2296564000001</v>
      </c>
      <c r="I21" s="36">
        <f>SUMIFS(СВЦЭМ!$D$39:$D$782,СВЦЭМ!$A$39:$A$782,$A21,СВЦЭМ!$B$39:$B$782,I$11)+'СЕТ СН'!$F$14+СВЦЭМ!$D$10+'СЕТ СН'!$F$8*'СЕТ СН'!$F$9-'СЕТ СН'!$F$26</f>
        <v>1171.34013783</v>
      </c>
      <c r="J21" s="36">
        <f>SUMIFS(СВЦЭМ!$D$39:$D$782,СВЦЭМ!$A$39:$A$782,$A21,СВЦЭМ!$B$39:$B$782,J$11)+'СЕТ СН'!$F$14+СВЦЭМ!$D$10+'СЕТ СН'!$F$8*'СЕТ СН'!$F$9-'СЕТ СН'!$F$26</f>
        <v>1129.6589812</v>
      </c>
      <c r="K21" s="36">
        <f>SUMIFS(СВЦЭМ!$D$39:$D$782,СВЦЭМ!$A$39:$A$782,$A21,СВЦЭМ!$B$39:$B$782,K$11)+'СЕТ СН'!$F$14+СВЦЭМ!$D$10+'СЕТ СН'!$F$8*'СЕТ СН'!$F$9-'СЕТ СН'!$F$26</f>
        <v>1072.99593177</v>
      </c>
      <c r="L21" s="36">
        <f>SUMIFS(СВЦЭМ!$D$39:$D$782,СВЦЭМ!$A$39:$A$782,$A21,СВЦЭМ!$B$39:$B$782,L$11)+'СЕТ СН'!$F$14+СВЦЭМ!$D$10+'СЕТ СН'!$F$8*'СЕТ СН'!$F$9-'СЕТ СН'!$F$26</f>
        <v>1081.5112632800001</v>
      </c>
      <c r="M21" s="36">
        <f>SUMIFS(СВЦЭМ!$D$39:$D$782,СВЦЭМ!$A$39:$A$782,$A21,СВЦЭМ!$B$39:$B$782,M$11)+'СЕТ СН'!$F$14+СВЦЭМ!$D$10+'СЕТ СН'!$F$8*'СЕТ СН'!$F$9-'СЕТ СН'!$F$26</f>
        <v>1099.4322942599999</v>
      </c>
      <c r="N21" s="36">
        <f>SUMIFS(СВЦЭМ!$D$39:$D$782,СВЦЭМ!$A$39:$A$782,$A21,СВЦЭМ!$B$39:$B$782,N$11)+'СЕТ СН'!$F$14+СВЦЭМ!$D$10+'СЕТ СН'!$F$8*'СЕТ СН'!$F$9-'СЕТ СН'!$F$26</f>
        <v>1143.55697891</v>
      </c>
      <c r="O21" s="36">
        <f>SUMIFS(СВЦЭМ!$D$39:$D$782,СВЦЭМ!$A$39:$A$782,$A21,СВЦЭМ!$B$39:$B$782,O$11)+'СЕТ СН'!$F$14+СВЦЭМ!$D$10+'СЕТ СН'!$F$8*'СЕТ СН'!$F$9-'СЕТ СН'!$F$26</f>
        <v>1167.8839148699999</v>
      </c>
      <c r="P21" s="36">
        <f>SUMIFS(СВЦЭМ!$D$39:$D$782,СВЦЭМ!$A$39:$A$782,$A21,СВЦЭМ!$B$39:$B$782,P$11)+'СЕТ СН'!$F$14+СВЦЭМ!$D$10+'СЕТ СН'!$F$8*'СЕТ СН'!$F$9-'СЕТ СН'!$F$26</f>
        <v>1213.2422406200001</v>
      </c>
      <c r="Q21" s="36">
        <f>SUMIFS(СВЦЭМ!$D$39:$D$782,СВЦЭМ!$A$39:$A$782,$A21,СВЦЭМ!$B$39:$B$782,Q$11)+'СЕТ СН'!$F$14+СВЦЭМ!$D$10+'СЕТ СН'!$F$8*'СЕТ СН'!$F$9-'СЕТ СН'!$F$26</f>
        <v>1226.6016877300001</v>
      </c>
      <c r="R21" s="36">
        <f>SUMIFS(СВЦЭМ!$D$39:$D$782,СВЦЭМ!$A$39:$A$782,$A21,СВЦЭМ!$B$39:$B$782,R$11)+'СЕТ СН'!$F$14+СВЦЭМ!$D$10+'СЕТ СН'!$F$8*'СЕТ СН'!$F$9-'СЕТ СН'!$F$26</f>
        <v>1214.72307426</v>
      </c>
      <c r="S21" s="36">
        <f>SUMIFS(СВЦЭМ!$D$39:$D$782,СВЦЭМ!$A$39:$A$782,$A21,СВЦЭМ!$B$39:$B$782,S$11)+'СЕТ СН'!$F$14+СВЦЭМ!$D$10+'СЕТ СН'!$F$8*'СЕТ СН'!$F$9-'СЕТ СН'!$F$26</f>
        <v>1167.85518308</v>
      </c>
      <c r="T21" s="36">
        <f>SUMIFS(СВЦЭМ!$D$39:$D$782,СВЦЭМ!$A$39:$A$782,$A21,СВЦЭМ!$B$39:$B$782,T$11)+'СЕТ СН'!$F$14+СВЦЭМ!$D$10+'СЕТ СН'!$F$8*'СЕТ СН'!$F$9-'СЕТ СН'!$F$26</f>
        <v>1069.2994877200001</v>
      </c>
      <c r="U21" s="36">
        <f>SUMIFS(СВЦЭМ!$D$39:$D$782,СВЦЭМ!$A$39:$A$782,$A21,СВЦЭМ!$B$39:$B$782,U$11)+'СЕТ СН'!$F$14+СВЦЭМ!$D$10+'СЕТ СН'!$F$8*'СЕТ СН'!$F$9-'СЕТ СН'!$F$26</f>
        <v>1003.86323408</v>
      </c>
      <c r="V21" s="36">
        <f>SUMIFS(СВЦЭМ!$D$39:$D$782,СВЦЭМ!$A$39:$A$782,$A21,СВЦЭМ!$B$39:$B$782,V$11)+'СЕТ СН'!$F$14+СВЦЭМ!$D$10+'СЕТ СН'!$F$8*'СЕТ СН'!$F$9-'СЕТ СН'!$F$26</f>
        <v>999.82436740999992</v>
      </c>
      <c r="W21" s="36">
        <f>SUMIFS(СВЦЭМ!$D$39:$D$782,СВЦЭМ!$A$39:$A$782,$A21,СВЦЭМ!$B$39:$B$782,W$11)+'СЕТ СН'!$F$14+СВЦЭМ!$D$10+'СЕТ СН'!$F$8*'СЕТ СН'!$F$9-'СЕТ СН'!$F$26</f>
        <v>1012.30789807</v>
      </c>
      <c r="X21" s="36">
        <f>SUMIFS(СВЦЭМ!$D$39:$D$782,СВЦЭМ!$A$39:$A$782,$A21,СВЦЭМ!$B$39:$B$782,X$11)+'СЕТ СН'!$F$14+СВЦЭМ!$D$10+'СЕТ СН'!$F$8*'СЕТ СН'!$F$9-'СЕТ СН'!$F$26</f>
        <v>1016.5498091300001</v>
      </c>
      <c r="Y21" s="36">
        <f>SUMIFS(СВЦЭМ!$D$39:$D$782,СВЦЭМ!$A$39:$A$782,$A21,СВЦЭМ!$B$39:$B$782,Y$11)+'СЕТ СН'!$F$14+СВЦЭМ!$D$10+'СЕТ СН'!$F$8*'СЕТ СН'!$F$9-'СЕТ СН'!$F$26</f>
        <v>1057.0357995100001</v>
      </c>
    </row>
    <row r="22" spans="1:25" ht="15.75" x14ac:dyDescent="0.2">
      <c r="A22" s="35">
        <f t="shared" si="0"/>
        <v>44297</v>
      </c>
      <c r="B22" s="36">
        <f>SUMIFS(СВЦЭМ!$D$39:$D$782,СВЦЭМ!$A$39:$A$782,$A22,СВЦЭМ!$B$39:$B$782,B$11)+'СЕТ СН'!$F$14+СВЦЭМ!$D$10+'СЕТ СН'!$F$8*'СЕТ СН'!$F$9-'СЕТ СН'!$F$26</f>
        <v>1134.4784109300001</v>
      </c>
      <c r="C22" s="36">
        <f>SUMIFS(СВЦЭМ!$D$39:$D$782,СВЦЭМ!$A$39:$A$782,$A22,СВЦЭМ!$B$39:$B$782,C$11)+'СЕТ СН'!$F$14+СВЦЭМ!$D$10+'СЕТ СН'!$F$8*'СЕТ СН'!$F$9-'СЕТ СН'!$F$26</f>
        <v>1235.2541064699999</v>
      </c>
      <c r="D22" s="36">
        <f>SUMIFS(СВЦЭМ!$D$39:$D$782,СВЦЭМ!$A$39:$A$782,$A22,СВЦЭМ!$B$39:$B$782,D$11)+'СЕТ СН'!$F$14+СВЦЭМ!$D$10+'СЕТ СН'!$F$8*'СЕТ СН'!$F$9-'СЕТ СН'!$F$26</f>
        <v>1305.0768935399999</v>
      </c>
      <c r="E22" s="36">
        <f>SUMIFS(СВЦЭМ!$D$39:$D$782,СВЦЭМ!$A$39:$A$782,$A22,СВЦЭМ!$B$39:$B$782,E$11)+'СЕТ СН'!$F$14+СВЦЭМ!$D$10+'СЕТ СН'!$F$8*'СЕТ СН'!$F$9-'СЕТ СН'!$F$26</f>
        <v>1325.64379998</v>
      </c>
      <c r="F22" s="36">
        <f>SUMIFS(СВЦЭМ!$D$39:$D$782,СВЦЭМ!$A$39:$A$782,$A22,СВЦЭМ!$B$39:$B$782,F$11)+'СЕТ СН'!$F$14+СВЦЭМ!$D$10+'СЕТ СН'!$F$8*'СЕТ СН'!$F$9-'СЕТ СН'!$F$26</f>
        <v>1340.7517531199999</v>
      </c>
      <c r="G22" s="36">
        <f>SUMIFS(СВЦЭМ!$D$39:$D$782,СВЦЭМ!$A$39:$A$782,$A22,СВЦЭМ!$B$39:$B$782,G$11)+'СЕТ СН'!$F$14+СВЦЭМ!$D$10+'СЕТ СН'!$F$8*'СЕТ СН'!$F$9-'СЕТ СН'!$F$26</f>
        <v>1337.38543319</v>
      </c>
      <c r="H22" s="36">
        <f>SUMIFS(СВЦЭМ!$D$39:$D$782,СВЦЭМ!$A$39:$A$782,$A22,СВЦЭМ!$B$39:$B$782,H$11)+'СЕТ СН'!$F$14+СВЦЭМ!$D$10+'СЕТ СН'!$F$8*'СЕТ СН'!$F$9-'СЕТ СН'!$F$26</f>
        <v>1321.1983731299999</v>
      </c>
      <c r="I22" s="36">
        <f>SUMIFS(СВЦЭМ!$D$39:$D$782,СВЦЭМ!$A$39:$A$782,$A22,СВЦЭМ!$B$39:$B$782,I$11)+'СЕТ СН'!$F$14+СВЦЭМ!$D$10+'СЕТ СН'!$F$8*'СЕТ СН'!$F$9-'СЕТ СН'!$F$26</f>
        <v>1255.69963018</v>
      </c>
      <c r="J22" s="36">
        <f>SUMIFS(СВЦЭМ!$D$39:$D$782,СВЦЭМ!$A$39:$A$782,$A22,СВЦЭМ!$B$39:$B$782,J$11)+'СЕТ СН'!$F$14+СВЦЭМ!$D$10+'СЕТ СН'!$F$8*'СЕТ СН'!$F$9-'СЕТ СН'!$F$26</f>
        <v>1196.5478062100001</v>
      </c>
      <c r="K22" s="36">
        <f>SUMIFS(СВЦЭМ!$D$39:$D$782,СВЦЭМ!$A$39:$A$782,$A22,СВЦЭМ!$B$39:$B$782,K$11)+'СЕТ СН'!$F$14+СВЦЭМ!$D$10+'СЕТ СН'!$F$8*'СЕТ СН'!$F$9-'СЕТ СН'!$F$26</f>
        <v>1132.4257622099999</v>
      </c>
      <c r="L22" s="36">
        <f>SUMIFS(СВЦЭМ!$D$39:$D$782,СВЦЭМ!$A$39:$A$782,$A22,СВЦЭМ!$B$39:$B$782,L$11)+'СЕТ СН'!$F$14+СВЦЭМ!$D$10+'СЕТ СН'!$F$8*'СЕТ СН'!$F$9-'СЕТ СН'!$F$26</f>
        <v>1129.8473880399999</v>
      </c>
      <c r="M22" s="36">
        <f>SUMIFS(СВЦЭМ!$D$39:$D$782,СВЦЭМ!$A$39:$A$782,$A22,СВЦЭМ!$B$39:$B$782,M$11)+'СЕТ СН'!$F$14+СВЦЭМ!$D$10+'СЕТ СН'!$F$8*'СЕТ СН'!$F$9-'СЕТ СН'!$F$26</f>
        <v>1135.75642597</v>
      </c>
      <c r="N22" s="36">
        <f>SUMIFS(СВЦЭМ!$D$39:$D$782,СВЦЭМ!$A$39:$A$782,$A22,СВЦЭМ!$B$39:$B$782,N$11)+'СЕТ СН'!$F$14+СВЦЭМ!$D$10+'СЕТ СН'!$F$8*'СЕТ СН'!$F$9-'СЕТ СН'!$F$26</f>
        <v>1163.5650450099999</v>
      </c>
      <c r="O22" s="36">
        <f>SUMIFS(СВЦЭМ!$D$39:$D$782,СВЦЭМ!$A$39:$A$782,$A22,СВЦЭМ!$B$39:$B$782,O$11)+'СЕТ СН'!$F$14+СВЦЭМ!$D$10+'СЕТ СН'!$F$8*'СЕТ СН'!$F$9-'СЕТ СН'!$F$26</f>
        <v>1190.57282177</v>
      </c>
      <c r="P22" s="36">
        <f>SUMIFS(СВЦЭМ!$D$39:$D$782,СВЦЭМ!$A$39:$A$782,$A22,СВЦЭМ!$B$39:$B$782,P$11)+'СЕТ СН'!$F$14+СВЦЭМ!$D$10+'СЕТ СН'!$F$8*'СЕТ СН'!$F$9-'СЕТ СН'!$F$26</f>
        <v>1239.4648293299999</v>
      </c>
      <c r="Q22" s="36">
        <f>SUMIFS(СВЦЭМ!$D$39:$D$782,СВЦЭМ!$A$39:$A$782,$A22,СВЦЭМ!$B$39:$B$782,Q$11)+'СЕТ СН'!$F$14+СВЦЭМ!$D$10+'СЕТ СН'!$F$8*'СЕТ СН'!$F$9-'СЕТ СН'!$F$26</f>
        <v>1268.24284418</v>
      </c>
      <c r="R22" s="36">
        <f>SUMIFS(СВЦЭМ!$D$39:$D$782,СВЦЭМ!$A$39:$A$782,$A22,СВЦЭМ!$B$39:$B$782,R$11)+'СЕТ СН'!$F$14+СВЦЭМ!$D$10+'СЕТ СН'!$F$8*'СЕТ СН'!$F$9-'СЕТ СН'!$F$26</f>
        <v>1253.5940381299999</v>
      </c>
      <c r="S22" s="36">
        <f>SUMIFS(СВЦЭМ!$D$39:$D$782,СВЦЭМ!$A$39:$A$782,$A22,СВЦЭМ!$B$39:$B$782,S$11)+'СЕТ СН'!$F$14+СВЦЭМ!$D$10+'СЕТ СН'!$F$8*'СЕТ СН'!$F$9-'СЕТ СН'!$F$26</f>
        <v>1227.3017394199999</v>
      </c>
      <c r="T22" s="36">
        <f>SUMIFS(СВЦЭМ!$D$39:$D$782,СВЦЭМ!$A$39:$A$782,$A22,СВЦЭМ!$B$39:$B$782,T$11)+'СЕТ СН'!$F$14+СВЦЭМ!$D$10+'СЕТ СН'!$F$8*'СЕТ СН'!$F$9-'СЕТ СН'!$F$26</f>
        <v>1159.6185613099999</v>
      </c>
      <c r="U22" s="36">
        <f>SUMIFS(СВЦЭМ!$D$39:$D$782,СВЦЭМ!$A$39:$A$782,$A22,СВЦЭМ!$B$39:$B$782,U$11)+'СЕТ СН'!$F$14+СВЦЭМ!$D$10+'СЕТ СН'!$F$8*'СЕТ СН'!$F$9-'СЕТ СН'!$F$26</f>
        <v>1097.59084809</v>
      </c>
      <c r="V22" s="36">
        <f>SUMIFS(СВЦЭМ!$D$39:$D$782,СВЦЭМ!$A$39:$A$782,$A22,СВЦЭМ!$B$39:$B$782,V$11)+'СЕТ СН'!$F$14+СВЦЭМ!$D$10+'СЕТ СН'!$F$8*'СЕТ СН'!$F$9-'СЕТ СН'!$F$26</f>
        <v>1077.60331021</v>
      </c>
      <c r="W22" s="36">
        <f>SUMIFS(СВЦЭМ!$D$39:$D$782,СВЦЭМ!$A$39:$A$782,$A22,СВЦЭМ!$B$39:$B$782,W$11)+'СЕТ СН'!$F$14+СВЦЭМ!$D$10+'СЕТ СН'!$F$8*'СЕТ СН'!$F$9-'СЕТ СН'!$F$26</f>
        <v>1079.52627628</v>
      </c>
      <c r="X22" s="36">
        <f>SUMIFS(СВЦЭМ!$D$39:$D$782,СВЦЭМ!$A$39:$A$782,$A22,СВЦЭМ!$B$39:$B$782,X$11)+'СЕТ СН'!$F$14+СВЦЭМ!$D$10+'СЕТ СН'!$F$8*'СЕТ СН'!$F$9-'СЕТ СН'!$F$26</f>
        <v>1078.8346652299999</v>
      </c>
      <c r="Y22" s="36">
        <f>SUMIFS(СВЦЭМ!$D$39:$D$782,СВЦЭМ!$A$39:$A$782,$A22,СВЦЭМ!$B$39:$B$782,Y$11)+'СЕТ СН'!$F$14+СВЦЭМ!$D$10+'СЕТ СН'!$F$8*'СЕТ СН'!$F$9-'СЕТ СН'!$F$26</f>
        <v>1119.8362120300001</v>
      </c>
    </row>
    <row r="23" spans="1:25" ht="15.75" x14ac:dyDescent="0.2">
      <c r="A23" s="35">
        <f t="shared" si="0"/>
        <v>44298</v>
      </c>
      <c r="B23" s="36">
        <f>SUMIFS(СВЦЭМ!$D$39:$D$782,СВЦЭМ!$A$39:$A$782,$A23,СВЦЭМ!$B$39:$B$782,B$11)+'СЕТ СН'!$F$14+СВЦЭМ!$D$10+'СЕТ СН'!$F$8*'СЕТ СН'!$F$9-'СЕТ СН'!$F$26</f>
        <v>1162.89754913</v>
      </c>
      <c r="C23" s="36">
        <f>SUMIFS(СВЦЭМ!$D$39:$D$782,СВЦЭМ!$A$39:$A$782,$A23,СВЦЭМ!$B$39:$B$782,C$11)+'СЕТ СН'!$F$14+СВЦЭМ!$D$10+'СЕТ СН'!$F$8*'СЕТ СН'!$F$9-'СЕТ СН'!$F$26</f>
        <v>1221.76616012</v>
      </c>
      <c r="D23" s="36">
        <f>SUMIFS(СВЦЭМ!$D$39:$D$782,СВЦЭМ!$A$39:$A$782,$A23,СВЦЭМ!$B$39:$B$782,D$11)+'СЕТ СН'!$F$14+СВЦЭМ!$D$10+'СЕТ СН'!$F$8*'СЕТ СН'!$F$9-'СЕТ СН'!$F$26</f>
        <v>1275.0672564399999</v>
      </c>
      <c r="E23" s="36">
        <f>SUMIFS(СВЦЭМ!$D$39:$D$782,СВЦЭМ!$A$39:$A$782,$A23,СВЦЭМ!$B$39:$B$782,E$11)+'СЕТ СН'!$F$14+СВЦЭМ!$D$10+'СЕТ СН'!$F$8*'СЕТ СН'!$F$9-'СЕТ СН'!$F$26</f>
        <v>1334.96689287</v>
      </c>
      <c r="F23" s="36">
        <f>SUMIFS(СВЦЭМ!$D$39:$D$782,СВЦЭМ!$A$39:$A$782,$A23,СВЦЭМ!$B$39:$B$782,F$11)+'СЕТ СН'!$F$14+СВЦЭМ!$D$10+'СЕТ СН'!$F$8*'СЕТ СН'!$F$9-'СЕТ СН'!$F$26</f>
        <v>1352.77486901</v>
      </c>
      <c r="G23" s="36">
        <f>SUMIFS(СВЦЭМ!$D$39:$D$782,СВЦЭМ!$A$39:$A$782,$A23,СВЦЭМ!$B$39:$B$782,G$11)+'СЕТ СН'!$F$14+СВЦЭМ!$D$10+'СЕТ СН'!$F$8*'СЕТ СН'!$F$9-'СЕТ СН'!$F$26</f>
        <v>1329.0482187099999</v>
      </c>
      <c r="H23" s="36">
        <f>SUMIFS(СВЦЭМ!$D$39:$D$782,СВЦЭМ!$A$39:$A$782,$A23,СВЦЭМ!$B$39:$B$782,H$11)+'СЕТ СН'!$F$14+СВЦЭМ!$D$10+'СЕТ СН'!$F$8*'СЕТ СН'!$F$9-'СЕТ СН'!$F$26</f>
        <v>1296.2738939599999</v>
      </c>
      <c r="I23" s="36">
        <f>SUMIFS(СВЦЭМ!$D$39:$D$782,СВЦЭМ!$A$39:$A$782,$A23,СВЦЭМ!$B$39:$B$782,I$11)+'СЕТ СН'!$F$14+СВЦЭМ!$D$10+'СЕТ СН'!$F$8*'СЕТ СН'!$F$9-'СЕТ СН'!$F$26</f>
        <v>1231.2794726300001</v>
      </c>
      <c r="J23" s="36">
        <f>SUMIFS(СВЦЭМ!$D$39:$D$782,СВЦЭМ!$A$39:$A$782,$A23,СВЦЭМ!$B$39:$B$782,J$11)+'СЕТ СН'!$F$14+СВЦЭМ!$D$10+'СЕТ СН'!$F$8*'СЕТ СН'!$F$9-'СЕТ СН'!$F$26</f>
        <v>1168.19961246</v>
      </c>
      <c r="K23" s="36">
        <f>SUMIFS(СВЦЭМ!$D$39:$D$782,СВЦЭМ!$A$39:$A$782,$A23,СВЦЭМ!$B$39:$B$782,K$11)+'СЕТ СН'!$F$14+СВЦЭМ!$D$10+'СЕТ СН'!$F$8*'СЕТ СН'!$F$9-'СЕТ СН'!$F$26</f>
        <v>1125.7964817500001</v>
      </c>
      <c r="L23" s="36">
        <f>SUMIFS(СВЦЭМ!$D$39:$D$782,СВЦЭМ!$A$39:$A$782,$A23,СВЦЭМ!$B$39:$B$782,L$11)+'СЕТ СН'!$F$14+СВЦЭМ!$D$10+'СЕТ СН'!$F$8*'СЕТ СН'!$F$9-'СЕТ СН'!$F$26</f>
        <v>1119.5842549199999</v>
      </c>
      <c r="M23" s="36">
        <f>SUMIFS(СВЦЭМ!$D$39:$D$782,СВЦЭМ!$A$39:$A$782,$A23,СВЦЭМ!$B$39:$B$782,M$11)+'СЕТ СН'!$F$14+СВЦЭМ!$D$10+'СЕТ СН'!$F$8*'СЕТ СН'!$F$9-'СЕТ СН'!$F$26</f>
        <v>1128.9528153199999</v>
      </c>
      <c r="N23" s="36">
        <f>SUMIFS(СВЦЭМ!$D$39:$D$782,СВЦЭМ!$A$39:$A$782,$A23,СВЦЭМ!$B$39:$B$782,N$11)+'СЕТ СН'!$F$14+СВЦЭМ!$D$10+'СЕТ СН'!$F$8*'СЕТ СН'!$F$9-'СЕТ СН'!$F$26</f>
        <v>1150.6501721100001</v>
      </c>
      <c r="O23" s="36">
        <f>SUMIFS(СВЦЭМ!$D$39:$D$782,СВЦЭМ!$A$39:$A$782,$A23,СВЦЭМ!$B$39:$B$782,O$11)+'СЕТ СН'!$F$14+СВЦЭМ!$D$10+'СЕТ СН'!$F$8*'СЕТ СН'!$F$9-'СЕТ СН'!$F$26</f>
        <v>1189.3597374599999</v>
      </c>
      <c r="P23" s="36">
        <f>SUMIFS(СВЦЭМ!$D$39:$D$782,СВЦЭМ!$A$39:$A$782,$A23,СВЦЭМ!$B$39:$B$782,P$11)+'СЕТ СН'!$F$14+СВЦЭМ!$D$10+'СЕТ СН'!$F$8*'СЕТ СН'!$F$9-'СЕТ СН'!$F$26</f>
        <v>1227.2095065599999</v>
      </c>
      <c r="Q23" s="36">
        <f>SUMIFS(СВЦЭМ!$D$39:$D$782,СВЦЭМ!$A$39:$A$782,$A23,СВЦЭМ!$B$39:$B$782,Q$11)+'СЕТ СН'!$F$14+СВЦЭМ!$D$10+'СЕТ СН'!$F$8*'СЕТ СН'!$F$9-'СЕТ СН'!$F$26</f>
        <v>1246.8818290199999</v>
      </c>
      <c r="R23" s="36">
        <f>SUMIFS(СВЦЭМ!$D$39:$D$782,СВЦЭМ!$A$39:$A$782,$A23,СВЦЭМ!$B$39:$B$782,R$11)+'СЕТ СН'!$F$14+СВЦЭМ!$D$10+'СЕТ СН'!$F$8*'СЕТ СН'!$F$9-'СЕТ СН'!$F$26</f>
        <v>1239.0429020399999</v>
      </c>
      <c r="S23" s="36">
        <f>SUMIFS(СВЦЭМ!$D$39:$D$782,СВЦЭМ!$A$39:$A$782,$A23,СВЦЭМ!$B$39:$B$782,S$11)+'СЕТ СН'!$F$14+СВЦЭМ!$D$10+'СЕТ СН'!$F$8*'СЕТ СН'!$F$9-'СЕТ СН'!$F$26</f>
        <v>1221.1986576100001</v>
      </c>
      <c r="T23" s="36">
        <f>SUMIFS(СВЦЭМ!$D$39:$D$782,СВЦЭМ!$A$39:$A$782,$A23,СВЦЭМ!$B$39:$B$782,T$11)+'СЕТ СН'!$F$14+СВЦЭМ!$D$10+'СЕТ СН'!$F$8*'СЕТ СН'!$F$9-'СЕТ СН'!$F$26</f>
        <v>1146.6073826300001</v>
      </c>
      <c r="U23" s="36">
        <f>SUMIFS(СВЦЭМ!$D$39:$D$782,СВЦЭМ!$A$39:$A$782,$A23,СВЦЭМ!$B$39:$B$782,U$11)+'СЕТ СН'!$F$14+СВЦЭМ!$D$10+'СЕТ СН'!$F$8*'СЕТ СН'!$F$9-'СЕТ СН'!$F$26</f>
        <v>1099.23152084</v>
      </c>
      <c r="V23" s="36">
        <f>SUMIFS(СВЦЭМ!$D$39:$D$782,СВЦЭМ!$A$39:$A$782,$A23,СВЦЭМ!$B$39:$B$782,V$11)+'СЕТ СН'!$F$14+СВЦЭМ!$D$10+'СЕТ СН'!$F$8*'СЕТ СН'!$F$9-'СЕТ СН'!$F$26</f>
        <v>1085.4191928400001</v>
      </c>
      <c r="W23" s="36">
        <f>SUMIFS(СВЦЭМ!$D$39:$D$782,СВЦЭМ!$A$39:$A$782,$A23,СВЦЭМ!$B$39:$B$782,W$11)+'СЕТ СН'!$F$14+СВЦЭМ!$D$10+'СЕТ СН'!$F$8*'СЕТ СН'!$F$9-'СЕТ СН'!$F$26</f>
        <v>1080.0130539300001</v>
      </c>
      <c r="X23" s="36">
        <f>SUMIFS(СВЦЭМ!$D$39:$D$782,СВЦЭМ!$A$39:$A$782,$A23,СВЦЭМ!$B$39:$B$782,X$11)+'СЕТ СН'!$F$14+СВЦЭМ!$D$10+'СЕТ СН'!$F$8*'СЕТ СН'!$F$9-'СЕТ СН'!$F$26</f>
        <v>1096.1589510199999</v>
      </c>
      <c r="Y23" s="36">
        <f>SUMIFS(СВЦЭМ!$D$39:$D$782,СВЦЭМ!$A$39:$A$782,$A23,СВЦЭМ!$B$39:$B$782,Y$11)+'СЕТ СН'!$F$14+СВЦЭМ!$D$10+'СЕТ СН'!$F$8*'СЕТ СН'!$F$9-'СЕТ СН'!$F$26</f>
        <v>1136.2126827100001</v>
      </c>
    </row>
    <row r="24" spans="1:25" ht="15.75" x14ac:dyDescent="0.2">
      <c r="A24" s="35">
        <f t="shared" si="0"/>
        <v>44299</v>
      </c>
      <c r="B24" s="36">
        <f>SUMIFS(СВЦЭМ!$D$39:$D$782,СВЦЭМ!$A$39:$A$782,$A24,СВЦЭМ!$B$39:$B$782,B$11)+'СЕТ СН'!$F$14+СВЦЭМ!$D$10+'СЕТ СН'!$F$8*'СЕТ СН'!$F$9-'СЕТ СН'!$F$26</f>
        <v>1210.63733185</v>
      </c>
      <c r="C24" s="36">
        <f>SUMIFS(СВЦЭМ!$D$39:$D$782,СВЦЭМ!$A$39:$A$782,$A24,СВЦЭМ!$B$39:$B$782,C$11)+'СЕТ СН'!$F$14+СВЦЭМ!$D$10+'СЕТ СН'!$F$8*'СЕТ СН'!$F$9-'СЕТ СН'!$F$26</f>
        <v>1266.20324637</v>
      </c>
      <c r="D24" s="36">
        <f>SUMIFS(СВЦЭМ!$D$39:$D$782,СВЦЭМ!$A$39:$A$782,$A24,СВЦЭМ!$B$39:$B$782,D$11)+'СЕТ СН'!$F$14+СВЦЭМ!$D$10+'СЕТ СН'!$F$8*'СЕТ СН'!$F$9-'СЕТ СН'!$F$26</f>
        <v>1289.9480928999999</v>
      </c>
      <c r="E24" s="36">
        <f>SUMIFS(СВЦЭМ!$D$39:$D$782,СВЦЭМ!$A$39:$A$782,$A24,СВЦЭМ!$B$39:$B$782,E$11)+'СЕТ СН'!$F$14+СВЦЭМ!$D$10+'СЕТ СН'!$F$8*'СЕТ СН'!$F$9-'СЕТ СН'!$F$26</f>
        <v>1300.7437293099999</v>
      </c>
      <c r="F24" s="36">
        <f>SUMIFS(СВЦЭМ!$D$39:$D$782,СВЦЭМ!$A$39:$A$782,$A24,СВЦЭМ!$B$39:$B$782,F$11)+'СЕТ СН'!$F$14+СВЦЭМ!$D$10+'СЕТ СН'!$F$8*'СЕТ СН'!$F$9-'СЕТ СН'!$F$26</f>
        <v>1310.6002131</v>
      </c>
      <c r="G24" s="36">
        <f>SUMIFS(СВЦЭМ!$D$39:$D$782,СВЦЭМ!$A$39:$A$782,$A24,СВЦЭМ!$B$39:$B$782,G$11)+'СЕТ СН'!$F$14+СВЦЭМ!$D$10+'СЕТ СН'!$F$8*'СЕТ СН'!$F$9-'СЕТ СН'!$F$26</f>
        <v>1289.5920462899999</v>
      </c>
      <c r="H24" s="36">
        <f>SUMIFS(СВЦЭМ!$D$39:$D$782,СВЦЭМ!$A$39:$A$782,$A24,СВЦЭМ!$B$39:$B$782,H$11)+'СЕТ СН'!$F$14+СВЦЭМ!$D$10+'СЕТ СН'!$F$8*'СЕТ СН'!$F$9-'СЕТ СН'!$F$26</f>
        <v>1251.4867201699999</v>
      </c>
      <c r="I24" s="36">
        <f>SUMIFS(СВЦЭМ!$D$39:$D$782,СВЦЭМ!$A$39:$A$782,$A24,СВЦЭМ!$B$39:$B$782,I$11)+'СЕТ СН'!$F$14+СВЦЭМ!$D$10+'СЕТ СН'!$F$8*'СЕТ СН'!$F$9-'СЕТ СН'!$F$26</f>
        <v>1203.81868594</v>
      </c>
      <c r="J24" s="36">
        <f>SUMIFS(СВЦЭМ!$D$39:$D$782,СВЦЭМ!$A$39:$A$782,$A24,СВЦЭМ!$B$39:$B$782,J$11)+'СЕТ СН'!$F$14+СВЦЭМ!$D$10+'СЕТ СН'!$F$8*'СЕТ СН'!$F$9-'СЕТ СН'!$F$26</f>
        <v>1176.6314746999999</v>
      </c>
      <c r="K24" s="36">
        <f>SUMIFS(СВЦЭМ!$D$39:$D$782,СВЦЭМ!$A$39:$A$782,$A24,СВЦЭМ!$B$39:$B$782,K$11)+'СЕТ СН'!$F$14+СВЦЭМ!$D$10+'СЕТ СН'!$F$8*'СЕТ СН'!$F$9-'СЕТ СН'!$F$26</f>
        <v>1153.40102374</v>
      </c>
      <c r="L24" s="36">
        <f>SUMIFS(СВЦЭМ!$D$39:$D$782,СВЦЭМ!$A$39:$A$782,$A24,СВЦЭМ!$B$39:$B$782,L$11)+'СЕТ СН'!$F$14+СВЦЭМ!$D$10+'СЕТ СН'!$F$8*'СЕТ СН'!$F$9-'СЕТ СН'!$F$26</f>
        <v>1160.61849375</v>
      </c>
      <c r="M24" s="36">
        <f>SUMIFS(СВЦЭМ!$D$39:$D$782,СВЦЭМ!$A$39:$A$782,$A24,СВЦЭМ!$B$39:$B$782,M$11)+'СЕТ СН'!$F$14+СВЦЭМ!$D$10+'СЕТ СН'!$F$8*'СЕТ СН'!$F$9-'СЕТ СН'!$F$26</f>
        <v>1165.80660618</v>
      </c>
      <c r="N24" s="36">
        <f>SUMIFS(СВЦЭМ!$D$39:$D$782,СВЦЭМ!$A$39:$A$782,$A24,СВЦЭМ!$B$39:$B$782,N$11)+'СЕТ СН'!$F$14+СВЦЭМ!$D$10+'СЕТ СН'!$F$8*'СЕТ СН'!$F$9-'СЕТ СН'!$F$26</f>
        <v>1178.08200975</v>
      </c>
      <c r="O24" s="36">
        <f>SUMIFS(СВЦЭМ!$D$39:$D$782,СВЦЭМ!$A$39:$A$782,$A24,СВЦЭМ!$B$39:$B$782,O$11)+'СЕТ СН'!$F$14+СВЦЭМ!$D$10+'СЕТ СН'!$F$8*'СЕТ СН'!$F$9-'СЕТ СН'!$F$26</f>
        <v>1207.24744412</v>
      </c>
      <c r="P24" s="36">
        <f>SUMIFS(СВЦЭМ!$D$39:$D$782,СВЦЭМ!$A$39:$A$782,$A24,СВЦЭМ!$B$39:$B$782,P$11)+'СЕТ СН'!$F$14+СВЦЭМ!$D$10+'СЕТ СН'!$F$8*'СЕТ СН'!$F$9-'СЕТ СН'!$F$26</f>
        <v>1248.6826885099999</v>
      </c>
      <c r="Q24" s="36">
        <f>SUMIFS(СВЦЭМ!$D$39:$D$782,СВЦЭМ!$A$39:$A$782,$A24,СВЦЭМ!$B$39:$B$782,Q$11)+'СЕТ СН'!$F$14+СВЦЭМ!$D$10+'СЕТ СН'!$F$8*'СЕТ СН'!$F$9-'СЕТ СН'!$F$26</f>
        <v>1267.17084897</v>
      </c>
      <c r="R24" s="36">
        <f>SUMIFS(СВЦЭМ!$D$39:$D$782,СВЦЭМ!$A$39:$A$782,$A24,СВЦЭМ!$B$39:$B$782,R$11)+'СЕТ СН'!$F$14+СВЦЭМ!$D$10+'СЕТ СН'!$F$8*'СЕТ СН'!$F$9-'СЕТ СН'!$F$26</f>
        <v>1256.5674348699999</v>
      </c>
      <c r="S24" s="36">
        <f>SUMIFS(СВЦЭМ!$D$39:$D$782,СВЦЭМ!$A$39:$A$782,$A24,СВЦЭМ!$B$39:$B$782,S$11)+'СЕТ СН'!$F$14+СВЦЭМ!$D$10+'СЕТ СН'!$F$8*'СЕТ СН'!$F$9-'СЕТ СН'!$F$26</f>
        <v>1241.2029199199999</v>
      </c>
      <c r="T24" s="36">
        <f>SUMIFS(СВЦЭМ!$D$39:$D$782,СВЦЭМ!$A$39:$A$782,$A24,СВЦЭМ!$B$39:$B$782,T$11)+'СЕТ СН'!$F$14+СВЦЭМ!$D$10+'СЕТ СН'!$F$8*'СЕТ СН'!$F$9-'СЕТ СН'!$F$26</f>
        <v>1183.4675759100001</v>
      </c>
      <c r="U24" s="36">
        <f>SUMIFS(СВЦЭМ!$D$39:$D$782,СВЦЭМ!$A$39:$A$782,$A24,СВЦЭМ!$B$39:$B$782,U$11)+'СЕТ СН'!$F$14+СВЦЭМ!$D$10+'СЕТ СН'!$F$8*'СЕТ СН'!$F$9-'СЕТ СН'!$F$26</f>
        <v>1131.3822656299999</v>
      </c>
      <c r="V24" s="36">
        <f>SUMIFS(СВЦЭМ!$D$39:$D$782,СВЦЭМ!$A$39:$A$782,$A24,СВЦЭМ!$B$39:$B$782,V$11)+'СЕТ СН'!$F$14+СВЦЭМ!$D$10+'СЕТ СН'!$F$8*'СЕТ СН'!$F$9-'СЕТ СН'!$F$26</f>
        <v>1103.0514053300001</v>
      </c>
      <c r="W24" s="36">
        <f>SUMIFS(СВЦЭМ!$D$39:$D$782,СВЦЭМ!$A$39:$A$782,$A24,СВЦЭМ!$B$39:$B$782,W$11)+'СЕТ СН'!$F$14+СВЦЭМ!$D$10+'СЕТ СН'!$F$8*'СЕТ СН'!$F$9-'СЕТ СН'!$F$26</f>
        <v>1122.4572418</v>
      </c>
      <c r="X24" s="36">
        <f>SUMIFS(СВЦЭМ!$D$39:$D$782,СВЦЭМ!$A$39:$A$782,$A24,СВЦЭМ!$B$39:$B$782,X$11)+'СЕТ СН'!$F$14+СВЦЭМ!$D$10+'СЕТ СН'!$F$8*'СЕТ СН'!$F$9-'СЕТ СН'!$F$26</f>
        <v>1155.4494049499999</v>
      </c>
      <c r="Y24" s="36">
        <f>SUMIFS(СВЦЭМ!$D$39:$D$782,СВЦЭМ!$A$39:$A$782,$A24,СВЦЭМ!$B$39:$B$782,Y$11)+'СЕТ СН'!$F$14+СВЦЭМ!$D$10+'СЕТ СН'!$F$8*'СЕТ СН'!$F$9-'СЕТ СН'!$F$26</f>
        <v>1207.7471029799999</v>
      </c>
    </row>
    <row r="25" spans="1:25" ht="15.75" x14ac:dyDescent="0.2">
      <c r="A25" s="35">
        <f t="shared" si="0"/>
        <v>44300</v>
      </c>
      <c r="B25" s="36">
        <f>SUMIFS(СВЦЭМ!$D$39:$D$782,СВЦЭМ!$A$39:$A$782,$A25,СВЦЭМ!$B$39:$B$782,B$11)+'СЕТ СН'!$F$14+СВЦЭМ!$D$10+'СЕТ СН'!$F$8*'СЕТ СН'!$F$9-'СЕТ СН'!$F$26</f>
        <v>1233.4567666099999</v>
      </c>
      <c r="C25" s="36">
        <f>SUMIFS(СВЦЭМ!$D$39:$D$782,СВЦЭМ!$A$39:$A$782,$A25,СВЦЭМ!$B$39:$B$782,C$11)+'СЕТ СН'!$F$14+СВЦЭМ!$D$10+'СЕТ СН'!$F$8*'СЕТ СН'!$F$9-'СЕТ СН'!$F$26</f>
        <v>1302.7739267299999</v>
      </c>
      <c r="D25" s="36">
        <f>SUMIFS(СВЦЭМ!$D$39:$D$782,СВЦЭМ!$A$39:$A$782,$A25,СВЦЭМ!$B$39:$B$782,D$11)+'СЕТ СН'!$F$14+СВЦЭМ!$D$10+'СЕТ СН'!$F$8*'СЕТ СН'!$F$9-'СЕТ СН'!$F$26</f>
        <v>1349.5482849999999</v>
      </c>
      <c r="E25" s="36">
        <f>SUMIFS(СВЦЭМ!$D$39:$D$782,СВЦЭМ!$A$39:$A$782,$A25,СВЦЭМ!$B$39:$B$782,E$11)+'СЕТ СН'!$F$14+СВЦЭМ!$D$10+'СЕТ СН'!$F$8*'СЕТ СН'!$F$9-'СЕТ СН'!$F$26</f>
        <v>1355.6262363399999</v>
      </c>
      <c r="F25" s="36">
        <f>SUMIFS(СВЦЭМ!$D$39:$D$782,СВЦЭМ!$A$39:$A$782,$A25,СВЦЭМ!$B$39:$B$782,F$11)+'СЕТ СН'!$F$14+СВЦЭМ!$D$10+'СЕТ СН'!$F$8*'СЕТ СН'!$F$9-'СЕТ СН'!$F$26</f>
        <v>1366.8421952399999</v>
      </c>
      <c r="G25" s="36">
        <f>SUMIFS(СВЦЭМ!$D$39:$D$782,СВЦЭМ!$A$39:$A$782,$A25,СВЦЭМ!$B$39:$B$782,G$11)+'СЕТ СН'!$F$14+СВЦЭМ!$D$10+'СЕТ СН'!$F$8*'СЕТ СН'!$F$9-'СЕТ СН'!$F$26</f>
        <v>1352.95970435</v>
      </c>
      <c r="H25" s="36">
        <f>SUMIFS(СВЦЭМ!$D$39:$D$782,СВЦЭМ!$A$39:$A$782,$A25,СВЦЭМ!$B$39:$B$782,H$11)+'СЕТ СН'!$F$14+СВЦЭМ!$D$10+'СЕТ СН'!$F$8*'СЕТ СН'!$F$9-'СЕТ СН'!$F$26</f>
        <v>1316.4399414</v>
      </c>
      <c r="I25" s="36">
        <f>SUMIFS(СВЦЭМ!$D$39:$D$782,СВЦЭМ!$A$39:$A$782,$A25,СВЦЭМ!$B$39:$B$782,I$11)+'СЕТ СН'!$F$14+СВЦЭМ!$D$10+'СЕТ СН'!$F$8*'СЕТ СН'!$F$9-'СЕТ СН'!$F$26</f>
        <v>1264.8618045599999</v>
      </c>
      <c r="J25" s="36">
        <f>SUMIFS(СВЦЭМ!$D$39:$D$782,СВЦЭМ!$A$39:$A$782,$A25,СВЦЭМ!$B$39:$B$782,J$11)+'СЕТ СН'!$F$14+СВЦЭМ!$D$10+'СЕТ СН'!$F$8*'СЕТ СН'!$F$9-'СЕТ СН'!$F$26</f>
        <v>1205.8782834900001</v>
      </c>
      <c r="K25" s="36">
        <f>SUMIFS(СВЦЭМ!$D$39:$D$782,СВЦЭМ!$A$39:$A$782,$A25,СВЦЭМ!$B$39:$B$782,K$11)+'СЕТ СН'!$F$14+СВЦЭМ!$D$10+'СЕТ СН'!$F$8*'СЕТ СН'!$F$9-'СЕТ СН'!$F$26</f>
        <v>1149.8331698</v>
      </c>
      <c r="L25" s="36">
        <f>SUMIFS(СВЦЭМ!$D$39:$D$782,СВЦЭМ!$A$39:$A$782,$A25,СВЦЭМ!$B$39:$B$782,L$11)+'СЕТ СН'!$F$14+СВЦЭМ!$D$10+'СЕТ СН'!$F$8*'СЕТ СН'!$F$9-'СЕТ СН'!$F$26</f>
        <v>1144.9224632800001</v>
      </c>
      <c r="M25" s="36">
        <f>SUMIFS(СВЦЭМ!$D$39:$D$782,СВЦЭМ!$A$39:$A$782,$A25,СВЦЭМ!$B$39:$B$782,M$11)+'СЕТ СН'!$F$14+СВЦЭМ!$D$10+'СЕТ СН'!$F$8*'СЕТ СН'!$F$9-'СЕТ СН'!$F$26</f>
        <v>1152.35211297</v>
      </c>
      <c r="N25" s="36">
        <f>SUMIFS(СВЦЭМ!$D$39:$D$782,СВЦЭМ!$A$39:$A$782,$A25,СВЦЭМ!$B$39:$B$782,N$11)+'СЕТ СН'!$F$14+СВЦЭМ!$D$10+'СЕТ СН'!$F$8*'СЕТ СН'!$F$9-'СЕТ СН'!$F$26</f>
        <v>1179.5742082500001</v>
      </c>
      <c r="O25" s="36">
        <f>SUMIFS(СВЦЭМ!$D$39:$D$782,СВЦЭМ!$A$39:$A$782,$A25,СВЦЭМ!$B$39:$B$782,O$11)+'СЕТ СН'!$F$14+СВЦЭМ!$D$10+'СЕТ СН'!$F$8*'СЕТ СН'!$F$9-'СЕТ СН'!$F$26</f>
        <v>1207.94763154</v>
      </c>
      <c r="P25" s="36">
        <f>SUMIFS(СВЦЭМ!$D$39:$D$782,СВЦЭМ!$A$39:$A$782,$A25,СВЦЭМ!$B$39:$B$782,P$11)+'СЕТ СН'!$F$14+СВЦЭМ!$D$10+'СЕТ СН'!$F$8*'СЕТ СН'!$F$9-'СЕТ СН'!$F$26</f>
        <v>1248.2228995799999</v>
      </c>
      <c r="Q25" s="36">
        <f>SUMIFS(СВЦЭМ!$D$39:$D$782,СВЦЭМ!$A$39:$A$782,$A25,СВЦЭМ!$B$39:$B$782,Q$11)+'СЕТ СН'!$F$14+СВЦЭМ!$D$10+'СЕТ СН'!$F$8*'СЕТ СН'!$F$9-'СЕТ СН'!$F$26</f>
        <v>1273.59199728</v>
      </c>
      <c r="R25" s="36">
        <f>SUMIFS(СВЦЭМ!$D$39:$D$782,СВЦЭМ!$A$39:$A$782,$A25,СВЦЭМ!$B$39:$B$782,R$11)+'СЕТ СН'!$F$14+СВЦЭМ!$D$10+'СЕТ СН'!$F$8*'СЕТ СН'!$F$9-'СЕТ СН'!$F$26</f>
        <v>1256.3010227899999</v>
      </c>
      <c r="S25" s="36">
        <f>SUMIFS(СВЦЭМ!$D$39:$D$782,СВЦЭМ!$A$39:$A$782,$A25,СВЦЭМ!$B$39:$B$782,S$11)+'СЕТ СН'!$F$14+СВЦЭМ!$D$10+'СЕТ СН'!$F$8*'СЕТ СН'!$F$9-'СЕТ СН'!$F$26</f>
        <v>1235.5851962999998</v>
      </c>
      <c r="T25" s="36">
        <f>SUMIFS(СВЦЭМ!$D$39:$D$782,СВЦЭМ!$A$39:$A$782,$A25,СВЦЭМ!$B$39:$B$782,T$11)+'СЕТ СН'!$F$14+СВЦЭМ!$D$10+'СЕТ СН'!$F$8*'СЕТ СН'!$F$9-'СЕТ СН'!$F$26</f>
        <v>1178.0898581199999</v>
      </c>
      <c r="U25" s="36">
        <f>SUMIFS(СВЦЭМ!$D$39:$D$782,СВЦЭМ!$A$39:$A$782,$A25,СВЦЭМ!$B$39:$B$782,U$11)+'СЕТ СН'!$F$14+СВЦЭМ!$D$10+'СЕТ СН'!$F$8*'СЕТ СН'!$F$9-'СЕТ СН'!$F$26</f>
        <v>1127.8653239299999</v>
      </c>
      <c r="V25" s="36">
        <f>SUMIFS(СВЦЭМ!$D$39:$D$782,СВЦЭМ!$A$39:$A$782,$A25,СВЦЭМ!$B$39:$B$782,V$11)+'СЕТ СН'!$F$14+СВЦЭМ!$D$10+'СЕТ СН'!$F$8*'СЕТ СН'!$F$9-'СЕТ СН'!$F$26</f>
        <v>1097.4418817200001</v>
      </c>
      <c r="W25" s="36">
        <f>SUMIFS(СВЦЭМ!$D$39:$D$782,СВЦЭМ!$A$39:$A$782,$A25,СВЦЭМ!$B$39:$B$782,W$11)+'СЕТ СН'!$F$14+СВЦЭМ!$D$10+'СЕТ СН'!$F$8*'СЕТ СН'!$F$9-'СЕТ СН'!$F$26</f>
        <v>1108.3993553299999</v>
      </c>
      <c r="X25" s="36">
        <f>SUMIFS(СВЦЭМ!$D$39:$D$782,СВЦЭМ!$A$39:$A$782,$A25,СВЦЭМ!$B$39:$B$782,X$11)+'СЕТ СН'!$F$14+СВЦЭМ!$D$10+'СЕТ СН'!$F$8*'СЕТ СН'!$F$9-'СЕТ СН'!$F$26</f>
        <v>1136.05735448</v>
      </c>
      <c r="Y25" s="36">
        <f>SUMIFS(СВЦЭМ!$D$39:$D$782,СВЦЭМ!$A$39:$A$782,$A25,СВЦЭМ!$B$39:$B$782,Y$11)+'СЕТ СН'!$F$14+СВЦЭМ!$D$10+'СЕТ СН'!$F$8*'СЕТ СН'!$F$9-'СЕТ СН'!$F$26</f>
        <v>1178.9188753000001</v>
      </c>
    </row>
    <row r="26" spans="1:25" ht="15.75" x14ac:dyDescent="0.2">
      <c r="A26" s="35">
        <f t="shared" si="0"/>
        <v>44301</v>
      </c>
      <c r="B26" s="36">
        <f>SUMIFS(СВЦЭМ!$D$39:$D$782,СВЦЭМ!$A$39:$A$782,$A26,СВЦЭМ!$B$39:$B$782,B$11)+'СЕТ СН'!$F$14+СВЦЭМ!$D$10+'СЕТ СН'!$F$8*'СЕТ СН'!$F$9-'СЕТ СН'!$F$26</f>
        <v>1204.42954467</v>
      </c>
      <c r="C26" s="36">
        <f>SUMIFS(СВЦЭМ!$D$39:$D$782,СВЦЭМ!$A$39:$A$782,$A26,СВЦЭМ!$B$39:$B$782,C$11)+'СЕТ СН'!$F$14+СВЦЭМ!$D$10+'СЕТ СН'!$F$8*'СЕТ СН'!$F$9-'СЕТ СН'!$F$26</f>
        <v>1282.8452361499999</v>
      </c>
      <c r="D26" s="36">
        <f>SUMIFS(СВЦЭМ!$D$39:$D$782,СВЦЭМ!$A$39:$A$782,$A26,СВЦЭМ!$B$39:$B$782,D$11)+'СЕТ СН'!$F$14+СВЦЭМ!$D$10+'СЕТ СН'!$F$8*'СЕТ СН'!$F$9-'СЕТ СН'!$F$26</f>
        <v>1339.91977961</v>
      </c>
      <c r="E26" s="36">
        <f>SUMIFS(СВЦЭМ!$D$39:$D$782,СВЦЭМ!$A$39:$A$782,$A26,СВЦЭМ!$B$39:$B$782,E$11)+'СЕТ СН'!$F$14+СВЦЭМ!$D$10+'СЕТ СН'!$F$8*'СЕТ СН'!$F$9-'СЕТ СН'!$F$26</f>
        <v>1345.7174491799999</v>
      </c>
      <c r="F26" s="36">
        <f>SUMIFS(СВЦЭМ!$D$39:$D$782,СВЦЭМ!$A$39:$A$782,$A26,СВЦЭМ!$B$39:$B$782,F$11)+'СЕТ СН'!$F$14+СВЦЭМ!$D$10+'СЕТ СН'!$F$8*'СЕТ СН'!$F$9-'СЕТ СН'!$F$26</f>
        <v>1354.1252500399999</v>
      </c>
      <c r="G26" s="36">
        <f>SUMIFS(СВЦЭМ!$D$39:$D$782,СВЦЭМ!$A$39:$A$782,$A26,СВЦЭМ!$B$39:$B$782,G$11)+'СЕТ СН'!$F$14+СВЦЭМ!$D$10+'СЕТ СН'!$F$8*'СЕТ СН'!$F$9-'СЕТ СН'!$F$26</f>
        <v>1332.5492479499999</v>
      </c>
      <c r="H26" s="36">
        <f>SUMIFS(СВЦЭМ!$D$39:$D$782,СВЦЭМ!$A$39:$A$782,$A26,СВЦЭМ!$B$39:$B$782,H$11)+'СЕТ СН'!$F$14+СВЦЭМ!$D$10+'СЕТ СН'!$F$8*'СЕТ СН'!$F$9-'СЕТ СН'!$F$26</f>
        <v>1281.4693217199999</v>
      </c>
      <c r="I26" s="36">
        <f>SUMIFS(СВЦЭМ!$D$39:$D$782,СВЦЭМ!$A$39:$A$782,$A26,СВЦЭМ!$B$39:$B$782,I$11)+'СЕТ СН'!$F$14+СВЦЭМ!$D$10+'СЕТ СН'!$F$8*'СЕТ СН'!$F$9-'СЕТ СН'!$F$26</f>
        <v>1218.3170188299998</v>
      </c>
      <c r="J26" s="36">
        <f>SUMIFS(СВЦЭМ!$D$39:$D$782,СВЦЭМ!$A$39:$A$782,$A26,СВЦЭМ!$B$39:$B$782,J$11)+'СЕТ СН'!$F$14+СВЦЭМ!$D$10+'СЕТ СН'!$F$8*'СЕТ СН'!$F$9-'СЕТ СН'!$F$26</f>
        <v>1171.93802809</v>
      </c>
      <c r="K26" s="36">
        <f>SUMIFS(СВЦЭМ!$D$39:$D$782,СВЦЭМ!$A$39:$A$782,$A26,СВЦЭМ!$B$39:$B$782,K$11)+'СЕТ СН'!$F$14+СВЦЭМ!$D$10+'СЕТ СН'!$F$8*'СЕТ СН'!$F$9-'СЕТ СН'!$F$26</f>
        <v>1133.9987671199999</v>
      </c>
      <c r="L26" s="36">
        <f>SUMIFS(СВЦЭМ!$D$39:$D$782,СВЦЭМ!$A$39:$A$782,$A26,СВЦЭМ!$B$39:$B$782,L$11)+'СЕТ СН'!$F$14+СВЦЭМ!$D$10+'СЕТ СН'!$F$8*'СЕТ СН'!$F$9-'СЕТ СН'!$F$26</f>
        <v>1156.85492393</v>
      </c>
      <c r="M26" s="36">
        <f>SUMIFS(СВЦЭМ!$D$39:$D$782,СВЦЭМ!$A$39:$A$782,$A26,СВЦЭМ!$B$39:$B$782,M$11)+'СЕТ СН'!$F$14+СВЦЭМ!$D$10+'СЕТ СН'!$F$8*'СЕТ СН'!$F$9-'СЕТ СН'!$F$26</f>
        <v>1143.87215343</v>
      </c>
      <c r="N26" s="36">
        <f>SUMIFS(СВЦЭМ!$D$39:$D$782,СВЦЭМ!$A$39:$A$782,$A26,СВЦЭМ!$B$39:$B$782,N$11)+'СЕТ СН'!$F$14+СВЦЭМ!$D$10+'СЕТ СН'!$F$8*'СЕТ СН'!$F$9-'СЕТ СН'!$F$26</f>
        <v>1166.81232619</v>
      </c>
      <c r="O26" s="36">
        <f>SUMIFS(СВЦЭМ!$D$39:$D$782,СВЦЭМ!$A$39:$A$782,$A26,СВЦЭМ!$B$39:$B$782,O$11)+'СЕТ СН'!$F$14+СВЦЭМ!$D$10+'СЕТ СН'!$F$8*'СЕТ СН'!$F$9-'СЕТ СН'!$F$26</f>
        <v>1206.6505351999999</v>
      </c>
      <c r="P26" s="36">
        <f>SUMIFS(СВЦЭМ!$D$39:$D$782,СВЦЭМ!$A$39:$A$782,$A26,СВЦЭМ!$B$39:$B$782,P$11)+'СЕТ СН'!$F$14+СВЦЭМ!$D$10+'СЕТ СН'!$F$8*'СЕТ СН'!$F$9-'СЕТ СН'!$F$26</f>
        <v>1246.67213156</v>
      </c>
      <c r="Q26" s="36">
        <f>SUMIFS(СВЦЭМ!$D$39:$D$782,СВЦЭМ!$A$39:$A$782,$A26,СВЦЭМ!$B$39:$B$782,Q$11)+'СЕТ СН'!$F$14+СВЦЭМ!$D$10+'СЕТ СН'!$F$8*'СЕТ СН'!$F$9-'СЕТ СН'!$F$26</f>
        <v>1261.1866447499999</v>
      </c>
      <c r="R26" s="36">
        <f>SUMIFS(СВЦЭМ!$D$39:$D$782,СВЦЭМ!$A$39:$A$782,$A26,СВЦЭМ!$B$39:$B$782,R$11)+'СЕТ СН'!$F$14+СВЦЭМ!$D$10+'СЕТ СН'!$F$8*'СЕТ СН'!$F$9-'СЕТ СН'!$F$26</f>
        <v>1244.86032813</v>
      </c>
      <c r="S26" s="36">
        <f>SUMIFS(СВЦЭМ!$D$39:$D$782,СВЦЭМ!$A$39:$A$782,$A26,СВЦЭМ!$B$39:$B$782,S$11)+'СЕТ СН'!$F$14+СВЦЭМ!$D$10+'СЕТ СН'!$F$8*'СЕТ СН'!$F$9-'СЕТ СН'!$F$26</f>
        <v>1232.12397689</v>
      </c>
      <c r="T26" s="36">
        <f>SUMIFS(СВЦЭМ!$D$39:$D$782,СВЦЭМ!$A$39:$A$782,$A26,СВЦЭМ!$B$39:$B$782,T$11)+'СЕТ СН'!$F$14+СВЦЭМ!$D$10+'СЕТ СН'!$F$8*'СЕТ СН'!$F$9-'СЕТ СН'!$F$26</f>
        <v>1157.9129412899999</v>
      </c>
      <c r="U26" s="36">
        <f>SUMIFS(СВЦЭМ!$D$39:$D$782,СВЦЭМ!$A$39:$A$782,$A26,СВЦЭМ!$B$39:$B$782,U$11)+'СЕТ СН'!$F$14+СВЦЭМ!$D$10+'СЕТ СН'!$F$8*'СЕТ СН'!$F$9-'СЕТ СН'!$F$26</f>
        <v>1105.1317185600001</v>
      </c>
      <c r="V26" s="36">
        <f>SUMIFS(СВЦЭМ!$D$39:$D$782,СВЦЭМ!$A$39:$A$782,$A26,СВЦЭМ!$B$39:$B$782,V$11)+'СЕТ СН'!$F$14+СВЦЭМ!$D$10+'СЕТ СН'!$F$8*'СЕТ СН'!$F$9-'СЕТ СН'!$F$26</f>
        <v>1068.20846506</v>
      </c>
      <c r="W26" s="36">
        <f>SUMIFS(СВЦЭМ!$D$39:$D$782,СВЦЭМ!$A$39:$A$782,$A26,СВЦЭМ!$B$39:$B$782,W$11)+'СЕТ СН'!$F$14+СВЦЭМ!$D$10+'СЕТ СН'!$F$8*'СЕТ СН'!$F$9-'СЕТ СН'!$F$26</f>
        <v>1074.9978485700001</v>
      </c>
      <c r="X26" s="36">
        <f>SUMIFS(СВЦЭМ!$D$39:$D$782,СВЦЭМ!$A$39:$A$782,$A26,СВЦЭМ!$B$39:$B$782,X$11)+'СЕТ СН'!$F$14+СВЦЭМ!$D$10+'СЕТ СН'!$F$8*'СЕТ СН'!$F$9-'СЕТ СН'!$F$26</f>
        <v>1100.10696261</v>
      </c>
      <c r="Y26" s="36">
        <f>SUMIFS(СВЦЭМ!$D$39:$D$782,СВЦЭМ!$A$39:$A$782,$A26,СВЦЭМ!$B$39:$B$782,Y$11)+'СЕТ СН'!$F$14+СВЦЭМ!$D$10+'СЕТ СН'!$F$8*'СЕТ СН'!$F$9-'СЕТ СН'!$F$26</f>
        <v>1159.1374226099999</v>
      </c>
    </row>
    <row r="27" spans="1:25" ht="15.75" x14ac:dyDescent="0.2">
      <c r="A27" s="35">
        <f t="shared" si="0"/>
        <v>44302</v>
      </c>
      <c r="B27" s="36">
        <f>SUMIFS(СВЦЭМ!$D$39:$D$782,СВЦЭМ!$A$39:$A$782,$A27,СВЦЭМ!$B$39:$B$782,B$11)+'СЕТ СН'!$F$14+СВЦЭМ!$D$10+'СЕТ СН'!$F$8*'СЕТ СН'!$F$9-'СЕТ СН'!$F$26</f>
        <v>1231.6615507199999</v>
      </c>
      <c r="C27" s="36">
        <f>SUMIFS(СВЦЭМ!$D$39:$D$782,СВЦЭМ!$A$39:$A$782,$A27,СВЦЭМ!$B$39:$B$782,C$11)+'СЕТ СН'!$F$14+СВЦЭМ!$D$10+'СЕТ СН'!$F$8*'СЕТ СН'!$F$9-'СЕТ СН'!$F$26</f>
        <v>1292.12181895</v>
      </c>
      <c r="D27" s="36">
        <f>SUMIFS(СВЦЭМ!$D$39:$D$782,СВЦЭМ!$A$39:$A$782,$A27,СВЦЭМ!$B$39:$B$782,D$11)+'СЕТ СН'!$F$14+СВЦЭМ!$D$10+'СЕТ СН'!$F$8*'СЕТ СН'!$F$9-'СЕТ СН'!$F$26</f>
        <v>1339.2675990299999</v>
      </c>
      <c r="E27" s="36">
        <f>SUMIFS(СВЦЭМ!$D$39:$D$782,СВЦЭМ!$A$39:$A$782,$A27,СВЦЭМ!$B$39:$B$782,E$11)+'СЕТ СН'!$F$14+СВЦЭМ!$D$10+'СЕТ СН'!$F$8*'СЕТ СН'!$F$9-'СЕТ СН'!$F$26</f>
        <v>1347.89807799</v>
      </c>
      <c r="F27" s="36">
        <f>SUMIFS(СВЦЭМ!$D$39:$D$782,СВЦЭМ!$A$39:$A$782,$A27,СВЦЭМ!$B$39:$B$782,F$11)+'СЕТ СН'!$F$14+СВЦЭМ!$D$10+'СЕТ СН'!$F$8*'СЕТ СН'!$F$9-'СЕТ СН'!$F$26</f>
        <v>1363.6047564200001</v>
      </c>
      <c r="G27" s="36">
        <f>SUMIFS(СВЦЭМ!$D$39:$D$782,СВЦЭМ!$A$39:$A$782,$A27,СВЦЭМ!$B$39:$B$782,G$11)+'СЕТ СН'!$F$14+СВЦЭМ!$D$10+'СЕТ СН'!$F$8*'СЕТ СН'!$F$9-'СЕТ СН'!$F$26</f>
        <v>1342.7476916399999</v>
      </c>
      <c r="H27" s="36">
        <f>SUMIFS(СВЦЭМ!$D$39:$D$782,СВЦЭМ!$A$39:$A$782,$A27,СВЦЭМ!$B$39:$B$782,H$11)+'СЕТ СН'!$F$14+СВЦЭМ!$D$10+'СЕТ СН'!$F$8*'СЕТ СН'!$F$9-'СЕТ СН'!$F$26</f>
        <v>1303.05691703</v>
      </c>
      <c r="I27" s="36">
        <f>SUMIFS(СВЦЭМ!$D$39:$D$782,СВЦЭМ!$A$39:$A$782,$A27,СВЦЭМ!$B$39:$B$782,I$11)+'СЕТ СН'!$F$14+СВЦЭМ!$D$10+'СЕТ СН'!$F$8*'СЕТ СН'!$F$9-'СЕТ СН'!$F$26</f>
        <v>1240.3582329399999</v>
      </c>
      <c r="J27" s="36">
        <f>SUMIFS(СВЦЭМ!$D$39:$D$782,СВЦЭМ!$A$39:$A$782,$A27,СВЦЭМ!$B$39:$B$782,J$11)+'СЕТ СН'!$F$14+СВЦЭМ!$D$10+'СЕТ СН'!$F$8*'СЕТ СН'!$F$9-'СЕТ СН'!$F$26</f>
        <v>1176.38116629</v>
      </c>
      <c r="K27" s="36">
        <f>SUMIFS(СВЦЭМ!$D$39:$D$782,СВЦЭМ!$A$39:$A$782,$A27,СВЦЭМ!$B$39:$B$782,K$11)+'СЕТ СН'!$F$14+СВЦЭМ!$D$10+'СЕТ СН'!$F$8*'СЕТ СН'!$F$9-'СЕТ СН'!$F$26</f>
        <v>1125.91284174</v>
      </c>
      <c r="L27" s="36">
        <f>SUMIFS(СВЦЭМ!$D$39:$D$782,СВЦЭМ!$A$39:$A$782,$A27,СВЦЭМ!$B$39:$B$782,L$11)+'СЕТ СН'!$F$14+СВЦЭМ!$D$10+'СЕТ СН'!$F$8*'СЕТ СН'!$F$9-'СЕТ СН'!$F$26</f>
        <v>1130.53907411</v>
      </c>
      <c r="M27" s="36">
        <f>SUMIFS(СВЦЭМ!$D$39:$D$782,СВЦЭМ!$A$39:$A$782,$A27,СВЦЭМ!$B$39:$B$782,M$11)+'СЕТ СН'!$F$14+СВЦЭМ!$D$10+'СЕТ СН'!$F$8*'СЕТ СН'!$F$9-'СЕТ СН'!$F$26</f>
        <v>1136.6814147499999</v>
      </c>
      <c r="N27" s="36">
        <f>SUMIFS(СВЦЭМ!$D$39:$D$782,СВЦЭМ!$A$39:$A$782,$A27,СВЦЭМ!$B$39:$B$782,N$11)+'СЕТ СН'!$F$14+СВЦЭМ!$D$10+'СЕТ СН'!$F$8*'СЕТ СН'!$F$9-'СЕТ СН'!$F$26</f>
        <v>1158.94168954</v>
      </c>
      <c r="O27" s="36">
        <f>SUMIFS(СВЦЭМ!$D$39:$D$782,СВЦЭМ!$A$39:$A$782,$A27,СВЦЭМ!$B$39:$B$782,O$11)+'СЕТ СН'!$F$14+СВЦЭМ!$D$10+'СЕТ СН'!$F$8*'СЕТ СН'!$F$9-'СЕТ СН'!$F$26</f>
        <v>1189.6507330899999</v>
      </c>
      <c r="P27" s="36">
        <f>SUMIFS(СВЦЭМ!$D$39:$D$782,СВЦЭМ!$A$39:$A$782,$A27,СВЦЭМ!$B$39:$B$782,P$11)+'СЕТ СН'!$F$14+СВЦЭМ!$D$10+'СЕТ СН'!$F$8*'СЕТ СН'!$F$9-'СЕТ СН'!$F$26</f>
        <v>1224.5841915399999</v>
      </c>
      <c r="Q27" s="36">
        <f>SUMIFS(СВЦЭМ!$D$39:$D$782,СВЦЭМ!$A$39:$A$782,$A27,СВЦЭМ!$B$39:$B$782,Q$11)+'СЕТ СН'!$F$14+СВЦЭМ!$D$10+'СЕТ СН'!$F$8*'СЕТ СН'!$F$9-'СЕТ СН'!$F$26</f>
        <v>1250.36087359</v>
      </c>
      <c r="R27" s="36">
        <f>SUMIFS(СВЦЭМ!$D$39:$D$782,СВЦЭМ!$A$39:$A$782,$A27,СВЦЭМ!$B$39:$B$782,R$11)+'СЕТ СН'!$F$14+СВЦЭМ!$D$10+'СЕТ СН'!$F$8*'СЕТ СН'!$F$9-'СЕТ СН'!$F$26</f>
        <v>1234.43323145</v>
      </c>
      <c r="S27" s="36">
        <f>SUMIFS(СВЦЭМ!$D$39:$D$782,СВЦЭМ!$A$39:$A$782,$A27,СВЦЭМ!$B$39:$B$782,S$11)+'СЕТ СН'!$F$14+СВЦЭМ!$D$10+'СЕТ СН'!$F$8*'СЕТ СН'!$F$9-'СЕТ СН'!$F$26</f>
        <v>1183.75598937</v>
      </c>
      <c r="T27" s="36">
        <f>SUMIFS(СВЦЭМ!$D$39:$D$782,СВЦЭМ!$A$39:$A$782,$A27,СВЦЭМ!$B$39:$B$782,T$11)+'СЕТ СН'!$F$14+СВЦЭМ!$D$10+'СЕТ СН'!$F$8*'СЕТ СН'!$F$9-'СЕТ СН'!$F$26</f>
        <v>1097.2340700499999</v>
      </c>
      <c r="U27" s="36">
        <f>SUMIFS(СВЦЭМ!$D$39:$D$782,СВЦЭМ!$A$39:$A$782,$A27,СВЦЭМ!$B$39:$B$782,U$11)+'СЕТ СН'!$F$14+СВЦЭМ!$D$10+'СЕТ СН'!$F$8*'СЕТ СН'!$F$9-'СЕТ СН'!$F$26</f>
        <v>1030.3099677800001</v>
      </c>
      <c r="V27" s="36">
        <f>SUMIFS(СВЦЭМ!$D$39:$D$782,СВЦЭМ!$A$39:$A$782,$A27,СВЦЭМ!$B$39:$B$782,V$11)+'СЕТ СН'!$F$14+СВЦЭМ!$D$10+'СЕТ СН'!$F$8*'СЕТ СН'!$F$9-'СЕТ СН'!$F$26</f>
        <v>1015.2283136999999</v>
      </c>
      <c r="W27" s="36">
        <f>SUMIFS(СВЦЭМ!$D$39:$D$782,СВЦЭМ!$A$39:$A$782,$A27,СВЦЭМ!$B$39:$B$782,W$11)+'СЕТ СН'!$F$14+СВЦЭМ!$D$10+'СЕТ СН'!$F$8*'СЕТ СН'!$F$9-'СЕТ СН'!$F$26</f>
        <v>1026.6615929500001</v>
      </c>
      <c r="X27" s="36">
        <f>SUMIFS(СВЦЭМ!$D$39:$D$782,СВЦЭМ!$A$39:$A$782,$A27,СВЦЭМ!$B$39:$B$782,X$11)+'СЕТ СН'!$F$14+СВЦЭМ!$D$10+'СЕТ СН'!$F$8*'СЕТ СН'!$F$9-'СЕТ СН'!$F$26</f>
        <v>1049.03300408</v>
      </c>
      <c r="Y27" s="36">
        <f>SUMIFS(СВЦЭМ!$D$39:$D$782,СВЦЭМ!$A$39:$A$782,$A27,СВЦЭМ!$B$39:$B$782,Y$11)+'СЕТ СН'!$F$14+СВЦЭМ!$D$10+'СЕТ СН'!$F$8*'СЕТ СН'!$F$9-'СЕТ СН'!$F$26</f>
        <v>1092.42786363</v>
      </c>
    </row>
    <row r="28" spans="1:25" ht="15.75" x14ac:dyDescent="0.2">
      <c r="A28" s="35">
        <f t="shared" si="0"/>
        <v>44303</v>
      </c>
      <c r="B28" s="36">
        <f>SUMIFS(СВЦЭМ!$D$39:$D$782,СВЦЭМ!$A$39:$A$782,$A28,СВЦЭМ!$B$39:$B$782,B$11)+'СЕТ СН'!$F$14+СВЦЭМ!$D$10+'СЕТ СН'!$F$8*'СЕТ СН'!$F$9-'СЕТ СН'!$F$26</f>
        <v>1149.1501902499999</v>
      </c>
      <c r="C28" s="36">
        <f>SUMIFS(СВЦЭМ!$D$39:$D$782,СВЦЭМ!$A$39:$A$782,$A28,СВЦЭМ!$B$39:$B$782,C$11)+'СЕТ СН'!$F$14+СВЦЭМ!$D$10+'СЕТ СН'!$F$8*'СЕТ СН'!$F$9-'СЕТ СН'!$F$26</f>
        <v>1200.7198372600001</v>
      </c>
      <c r="D28" s="36">
        <f>SUMIFS(СВЦЭМ!$D$39:$D$782,СВЦЭМ!$A$39:$A$782,$A28,СВЦЭМ!$B$39:$B$782,D$11)+'СЕТ СН'!$F$14+СВЦЭМ!$D$10+'СЕТ СН'!$F$8*'СЕТ СН'!$F$9-'СЕТ СН'!$F$26</f>
        <v>1223.23172361</v>
      </c>
      <c r="E28" s="36">
        <f>SUMIFS(СВЦЭМ!$D$39:$D$782,СВЦЭМ!$A$39:$A$782,$A28,СВЦЭМ!$B$39:$B$782,E$11)+'СЕТ СН'!$F$14+СВЦЭМ!$D$10+'СЕТ СН'!$F$8*'СЕТ СН'!$F$9-'СЕТ СН'!$F$26</f>
        <v>1220.71998031</v>
      </c>
      <c r="F28" s="36">
        <f>SUMIFS(СВЦЭМ!$D$39:$D$782,СВЦЭМ!$A$39:$A$782,$A28,СВЦЭМ!$B$39:$B$782,F$11)+'СЕТ СН'!$F$14+СВЦЭМ!$D$10+'СЕТ СН'!$F$8*'СЕТ СН'!$F$9-'СЕТ СН'!$F$26</f>
        <v>1258.6206953499998</v>
      </c>
      <c r="G28" s="36">
        <f>SUMIFS(СВЦЭМ!$D$39:$D$782,СВЦЭМ!$A$39:$A$782,$A28,СВЦЭМ!$B$39:$B$782,G$11)+'СЕТ СН'!$F$14+СВЦЭМ!$D$10+'СЕТ СН'!$F$8*'СЕТ СН'!$F$9-'СЕТ СН'!$F$26</f>
        <v>1260.4902358299998</v>
      </c>
      <c r="H28" s="36">
        <f>SUMIFS(СВЦЭМ!$D$39:$D$782,СВЦЭМ!$A$39:$A$782,$A28,СВЦЭМ!$B$39:$B$782,H$11)+'СЕТ СН'!$F$14+СВЦЭМ!$D$10+'СЕТ СН'!$F$8*'СЕТ СН'!$F$9-'СЕТ СН'!$F$26</f>
        <v>1251.4744447</v>
      </c>
      <c r="I28" s="36">
        <f>SUMIFS(СВЦЭМ!$D$39:$D$782,СВЦЭМ!$A$39:$A$782,$A28,СВЦЭМ!$B$39:$B$782,I$11)+'СЕТ СН'!$F$14+СВЦЭМ!$D$10+'СЕТ СН'!$F$8*'СЕТ СН'!$F$9-'СЕТ СН'!$F$26</f>
        <v>1199.02010417</v>
      </c>
      <c r="J28" s="36">
        <f>SUMIFS(СВЦЭМ!$D$39:$D$782,СВЦЭМ!$A$39:$A$782,$A28,СВЦЭМ!$B$39:$B$782,J$11)+'СЕТ СН'!$F$14+СВЦЭМ!$D$10+'СЕТ СН'!$F$8*'СЕТ СН'!$F$9-'СЕТ СН'!$F$26</f>
        <v>1124.36771591</v>
      </c>
      <c r="K28" s="36">
        <f>SUMIFS(СВЦЭМ!$D$39:$D$782,СВЦЭМ!$A$39:$A$782,$A28,СВЦЭМ!$B$39:$B$782,K$11)+'СЕТ СН'!$F$14+СВЦЭМ!$D$10+'СЕТ СН'!$F$8*'СЕТ СН'!$F$9-'СЕТ СН'!$F$26</f>
        <v>1070.20370933</v>
      </c>
      <c r="L28" s="36">
        <f>SUMIFS(СВЦЭМ!$D$39:$D$782,СВЦЭМ!$A$39:$A$782,$A28,СВЦЭМ!$B$39:$B$782,L$11)+'СЕТ СН'!$F$14+СВЦЭМ!$D$10+'СЕТ СН'!$F$8*'СЕТ СН'!$F$9-'СЕТ СН'!$F$26</f>
        <v>1075.7747631899999</v>
      </c>
      <c r="M28" s="36">
        <f>SUMIFS(СВЦЭМ!$D$39:$D$782,СВЦЭМ!$A$39:$A$782,$A28,СВЦЭМ!$B$39:$B$782,M$11)+'СЕТ СН'!$F$14+СВЦЭМ!$D$10+'СЕТ СН'!$F$8*'СЕТ СН'!$F$9-'СЕТ СН'!$F$26</f>
        <v>1093.41645195</v>
      </c>
      <c r="N28" s="36">
        <f>SUMIFS(СВЦЭМ!$D$39:$D$782,СВЦЭМ!$A$39:$A$782,$A28,СВЦЭМ!$B$39:$B$782,N$11)+'СЕТ СН'!$F$14+СВЦЭМ!$D$10+'СЕТ СН'!$F$8*'СЕТ СН'!$F$9-'СЕТ СН'!$F$26</f>
        <v>1224.1080623199998</v>
      </c>
      <c r="O28" s="36">
        <f>SUMIFS(СВЦЭМ!$D$39:$D$782,СВЦЭМ!$A$39:$A$782,$A28,СВЦЭМ!$B$39:$B$782,O$11)+'СЕТ СН'!$F$14+СВЦЭМ!$D$10+'СЕТ СН'!$F$8*'СЕТ СН'!$F$9-'СЕТ СН'!$F$26</f>
        <v>1315.1026822700001</v>
      </c>
      <c r="P28" s="36">
        <f>SUMIFS(СВЦЭМ!$D$39:$D$782,СВЦЭМ!$A$39:$A$782,$A28,СВЦЭМ!$B$39:$B$782,P$11)+'СЕТ СН'!$F$14+СВЦЭМ!$D$10+'СЕТ СН'!$F$8*'СЕТ СН'!$F$9-'СЕТ СН'!$F$26</f>
        <v>1305.7537174899999</v>
      </c>
      <c r="Q28" s="36">
        <f>SUMIFS(СВЦЭМ!$D$39:$D$782,СВЦЭМ!$A$39:$A$782,$A28,СВЦЭМ!$B$39:$B$782,Q$11)+'СЕТ СН'!$F$14+СВЦЭМ!$D$10+'СЕТ СН'!$F$8*'СЕТ СН'!$F$9-'СЕТ СН'!$F$26</f>
        <v>1300.4534279299999</v>
      </c>
      <c r="R28" s="36">
        <f>SUMIFS(СВЦЭМ!$D$39:$D$782,СВЦЭМ!$A$39:$A$782,$A28,СВЦЭМ!$B$39:$B$782,R$11)+'СЕТ СН'!$F$14+СВЦЭМ!$D$10+'СЕТ СН'!$F$8*'СЕТ СН'!$F$9-'СЕТ СН'!$F$26</f>
        <v>1298.8124489499999</v>
      </c>
      <c r="S28" s="36">
        <f>SUMIFS(СВЦЭМ!$D$39:$D$782,СВЦЭМ!$A$39:$A$782,$A28,СВЦЭМ!$B$39:$B$782,S$11)+'СЕТ СН'!$F$14+СВЦЭМ!$D$10+'СЕТ СН'!$F$8*'СЕТ СН'!$F$9-'СЕТ СН'!$F$26</f>
        <v>1285.3931072999999</v>
      </c>
      <c r="T28" s="36">
        <f>SUMIFS(СВЦЭМ!$D$39:$D$782,СВЦЭМ!$A$39:$A$782,$A28,СВЦЭМ!$B$39:$B$782,T$11)+'СЕТ СН'!$F$14+СВЦЭМ!$D$10+'СЕТ СН'!$F$8*'СЕТ СН'!$F$9-'СЕТ СН'!$F$26</f>
        <v>1128.8056039800001</v>
      </c>
      <c r="U28" s="36">
        <f>SUMIFS(СВЦЭМ!$D$39:$D$782,СВЦЭМ!$A$39:$A$782,$A28,СВЦЭМ!$B$39:$B$782,U$11)+'СЕТ СН'!$F$14+СВЦЭМ!$D$10+'СЕТ СН'!$F$8*'СЕТ СН'!$F$9-'СЕТ СН'!$F$26</f>
        <v>1065.31100317</v>
      </c>
      <c r="V28" s="36">
        <f>SUMIFS(СВЦЭМ!$D$39:$D$782,СВЦЭМ!$A$39:$A$782,$A28,СВЦЭМ!$B$39:$B$782,V$11)+'СЕТ СН'!$F$14+СВЦЭМ!$D$10+'СЕТ СН'!$F$8*'СЕТ СН'!$F$9-'СЕТ СН'!$F$26</f>
        <v>1046.2626410099999</v>
      </c>
      <c r="W28" s="36">
        <f>SUMIFS(СВЦЭМ!$D$39:$D$782,СВЦЭМ!$A$39:$A$782,$A28,СВЦЭМ!$B$39:$B$782,W$11)+'СЕТ СН'!$F$14+СВЦЭМ!$D$10+'СЕТ СН'!$F$8*'СЕТ СН'!$F$9-'СЕТ СН'!$F$26</f>
        <v>1054.1312475100001</v>
      </c>
      <c r="X28" s="36">
        <f>SUMIFS(СВЦЭМ!$D$39:$D$782,СВЦЭМ!$A$39:$A$782,$A28,СВЦЭМ!$B$39:$B$782,X$11)+'СЕТ СН'!$F$14+СВЦЭМ!$D$10+'СЕТ СН'!$F$8*'СЕТ СН'!$F$9-'СЕТ СН'!$F$26</f>
        <v>1087.25743829</v>
      </c>
      <c r="Y28" s="36">
        <f>SUMIFS(СВЦЭМ!$D$39:$D$782,СВЦЭМ!$A$39:$A$782,$A28,СВЦЭМ!$B$39:$B$782,Y$11)+'СЕТ СН'!$F$14+СВЦЭМ!$D$10+'СЕТ СН'!$F$8*'СЕТ СН'!$F$9-'СЕТ СН'!$F$26</f>
        <v>1138.0451150399999</v>
      </c>
    </row>
    <row r="29" spans="1:25" ht="15.75" x14ac:dyDescent="0.2">
      <c r="A29" s="35">
        <f t="shared" si="0"/>
        <v>44304</v>
      </c>
      <c r="B29" s="36">
        <f>SUMIFS(СВЦЭМ!$D$39:$D$782,СВЦЭМ!$A$39:$A$782,$A29,СВЦЭМ!$B$39:$B$782,B$11)+'СЕТ СН'!$F$14+СВЦЭМ!$D$10+'СЕТ СН'!$F$8*'СЕТ СН'!$F$9-'СЕТ СН'!$F$26</f>
        <v>1158.9340760600001</v>
      </c>
      <c r="C29" s="36">
        <f>SUMIFS(СВЦЭМ!$D$39:$D$782,СВЦЭМ!$A$39:$A$782,$A29,СВЦЭМ!$B$39:$B$782,C$11)+'СЕТ СН'!$F$14+СВЦЭМ!$D$10+'СЕТ СН'!$F$8*'СЕТ СН'!$F$9-'СЕТ СН'!$F$26</f>
        <v>1213.5930189000001</v>
      </c>
      <c r="D29" s="36">
        <f>SUMIFS(СВЦЭМ!$D$39:$D$782,СВЦЭМ!$A$39:$A$782,$A29,СВЦЭМ!$B$39:$B$782,D$11)+'СЕТ СН'!$F$14+СВЦЭМ!$D$10+'СЕТ СН'!$F$8*'СЕТ СН'!$F$9-'СЕТ СН'!$F$26</f>
        <v>1228.5595113899999</v>
      </c>
      <c r="E29" s="36">
        <f>SUMIFS(СВЦЭМ!$D$39:$D$782,СВЦЭМ!$A$39:$A$782,$A29,СВЦЭМ!$B$39:$B$782,E$11)+'СЕТ СН'!$F$14+СВЦЭМ!$D$10+'СЕТ СН'!$F$8*'СЕТ СН'!$F$9-'СЕТ СН'!$F$26</f>
        <v>1221.1057282899999</v>
      </c>
      <c r="F29" s="36">
        <f>SUMIFS(СВЦЭМ!$D$39:$D$782,СВЦЭМ!$A$39:$A$782,$A29,СВЦЭМ!$B$39:$B$782,F$11)+'СЕТ СН'!$F$14+СВЦЭМ!$D$10+'СЕТ СН'!$F$8*'СЕТ СН'!$F$9-'СЕТ СН'!$F$26</f>
        <v>1242.92509559</v>
      </c>
      <c r="G29" s="36">
        <f>SUMIFS(СВЦЭМ!$D$39:$D$782,СВЦЭМ!$A$39:$A$782,$A29,СВЦЭМ!$B$39:$B$782,G$11)+'СЕТ СН'!$F$14+СВЦЭМ!$D$10+'СЕТ СН'!$F$8*'СЕТ СН'!$F$9-'СЕТ СН'!$F$26</f>
        <v>1243.84480773</v>
      </c>
      <c r="H29" s="36">
        <f>SUMIFS(СВЦЭМ!$D$39:$D$782,СВЦЭМ!$A$39:$A$782,$A29,СВЦЭМ!$B$39:$B$782,H$11)+'СЕТ СН'!$F$14+СВЦЭМ!$D$10+'СЕТ СН'!$F$8*'СЕТ СН'!$F$9-'СЕТ СН'!$F$26</f>
        <v>1241.72170282</v>
      </c>
      <c r="I29" s="36">
        <f>SUMIFS(СВЦЭМ!$D$39:$D$782,СВЦЭМ!$A$39:$A$782,$A29,СВЦЭМ!$B$39:$B$782,I$11)+'СЕТ СН'!$F$14+СВЦЭМ!$D$10+'СЕТ СН'!$F$8*'СЕТ СН'!$F$9-'СЕТ СН'!$F$26</f>
        <v>1193.4081352200001</v>
      </c>
      <c r="J29" s="36">
        <f>SUMIFS(СВЦЭМ!$D$39:$D$782,СВЦЭМ!$A$39:$A$782,$A29,СВЦЭМ!$B$39:$B$782,J$11)+'СЕТ СН'!$F$14+СВЦЭМ!$D$10+'СЕТ СН'!$F$8*'СЕТ СН'!$F$9-'СЕТ СН'!$F$26</f>
        <v>1136.46042992</v>
      </c>
      <c r="K29" s="36">
        <f>SUMIFS(СВЦЭМ!$D$39:$D$782,СВЦЭМ!$A$39:$A$782,$A29,СВЦЭМ!$B$39:$B$782,K$11)+'СЕТ СН'!$F$14+СВЦЭМ!$D$10+'СЕТ СН'!$F$8*'СЕТ СН'!$F$9-'СЕТ СН'!$F$26</f>
        <v>1071.6741985900001</v>
      </c>
      <c r="L29" s="36">
        <f>SUMIFS(СВЦЭМ!$D$39:$D$782,СВЦЭМ!$A$39:$A$782,$A29,СВЦЭМ!$B$39:$B$782,L$11)+'СЕТ СН'!$F$14+СВЦЭМ!$D$10+'СЕТ СН'!$F$8*'СЕТ СН'!$F$9-'СЕТ СН'!$F$26</f>
        <v>1063.09472895</v>
      </c>
      <c r="M29" s="36">
        <f>SUMIFS(СВЦЭМ!$D$39:$D$782,СВЦЭМ!$A$39:$A$782,$A29,СВЦЭМ!$B$39:$B$782,M$11)+'СЕТ СН'!$F$14+СВЦЭМ!$D$10+'СЕТ СН'!$F$8*'СЕТ СН'!$F$9-'СЕТ СН'!$F$26</f>
        <v>1077.5477749300001</v>
      </c>
      <c r="N29" s="36">
        <f>SUMIFS(СВЦЭМ!$D$39:$D$782,СВЦЭМ!$A$39:$A$782,$A29,СВЦЭМ!$B$39:$B$782,N$11)+'СЕТ СН'!$F$14+СВЦЭМ!$D$10+'СЕТ СН'!$F$8*'СЕТ СН'!$F$9-'СЕТ СН'!$F$26</f>
        <v>1175.58382719</v>
      </c>
      <c r="O29" s="36">
        <f>SUMIFS(СВЦЭМ!$D$39:$D$782,СВЦЭМ!$A$39:$A$782,$A29,СВЦЭМ!$B$39:$B$782,O$11)+'СЕТ СН'!$F$14+СВЦЭМ!$D$10+'СЕТ СН'!$F$8*'СЕТ СН'!$F$9-'СЕТ СН'!$F$26</f>
        <v>1285.2337551799999</v>
      </c>
      <c r="P29" s="36">
        <f>SUMIFS(СВЦЭМ!$D$39:$D$782,СВЦЭМ!$A$39:$A$782,$A29,СВЦЭМ!$B$39:$B$782,P$11)+'СЕТ СН'!$F$14+СВЦЭМ!$D$10+'СЕТ СН'!$F$8*'СЕТ СН'!$F$9-'СЕТ СН'!$F$26</f>
        <v>1272.31369406</v>
      </c>
      <c r="Q29" s="36">
        <f>SUMIFS(СВЦЭМ!$D$39:$D$782,СВЦЭМ!$A$39:$A$782,$A29,СВЦЭМ!$B$39:$B$782,Q$11)+'СЕТ СН'!$F$14+СВЦЭМ!$D$10+'СЕТ СН'!$F$8*'СЕТ СН'!$F$9-'СЕТ СН'!$F$26</f>
        <v>1266.0026377199999</v>
      </c>
      <c r="R29" s="36">
        <f>SUMIFS(СВЦЭМ!$D$39:$D$782,СВЦЭМ!$A$39:$A$782,$A29,СВЦЭМ!$B$39:$B$782,R$11)+'СЕТ СН'!$F$14+СВЦЭМ!$D$10+'СЕТ СН'!$F$8*'СЕТ СН'!$F$9-'СЕТ СН'!$F$26</f>
        <v>1267.08324655</v>
      </c>
      <c r="S29" s="36">
        <f>SUMIFS(СВЦЭМ!$D$39:$D$782,СВЦЭМ!$A$39:$A$782,$A29,СВЦЭМ!$B$39:$B$782,S$11)+'СЕТ СН'!$F$14+СВЦЭМ!$D$10+'СЕТ СН'!$F$8*'СЕТ СН'!$F$9-'СЕТ СН'!$F$26</f>
        <v>1251.15285165</v>
      </c>
      <c r="T29" s="36">
        <f>SUMIFS(СВЦЭМ!$D$39:$D$782,СВЦЭМ!$A$39:$A$782,$A29,СВЦЭМ!$B$39:$B$782,T$11)+'СЕТ СН'!$F$14+СВЦЭМ!$D$10+'СЕТ СН'!$F$8*'СЕТ СН'!$F$9-'СЕТ СН'!$F$26</f>
        <v>1086.03503138</v>
      </c>
      <c r="U29" s="36">
        <f>SUMIFS(СВЦЭМ!$D$39:$D$782,СВЦЭМ!$A$39:$A$782,$A29,СВЦЭМ!$B$39:$B$782,U$11)+'СЕТ СН'!$F$14+СВЦЭМ!$D$10+'СЕТ СН'!$F$8*'СЕТ СН'!$F$9-'СЕТ СН'!$F$26</f>
        <v>1005.7644881000001</v>
      </c>
      <c r="V29" s="36">
        <f>SUMIFS(СВЦЭМ!$D$39:$D$782,СВЦЭМ!$A$39:$A$782,$A29,СВЦЭМ!$B$39:$B$782,V$11)+'СЕТ СН'!$F$14+СВЦЭМ!$D$10+'СЕТ СН'!$F$8*'СЕТ СН'!$F$9-'СЕТ СН'!$F$26</f>
        <v>975.9253732300001</v>
      </c>
      <c r="W29" s="36">
        <f>SUMIFS(СВЦЭМ!$D$39:$D$782,СВЦЭМ!$A$39:$A$782,$A29,СВЦЭМ!$B$39:$B$782,W$11)+'СЕТ СН'!$F$14+СВЦЭМ!$D$10+'СЕТ СН'!$F$8*'СЕТ СН'!$F$9-'СЕТ СН'!$F$26</f>
        <v>979.48238420999996</v>
      </c>
      <c r="X29" s="36">
        <f>SUMIFS(СВЦЭМ!$D$39:$D$782,СВЦЭМ!$A$39:$A$782,$A29,СВЦЭМ!$B$39:$B$782,X$11)+'СЕТ СН'!$F$14+СВЦЭМ!$D$10+'СЕТ СН'!$F$8*'СЕТ СН'!$F$9-'СЕТ СН'!$F$26</f>
        <v>1016.9643527999999</v>
      </c>
      <c r="Y29" s="36">
        <f>SUMIFS(СВЦЭМ!$D$39:$D$782,СВЦЭМ!$A$39:$A$782,$A29,СВЦЭМ!$B$39:$B$782,Y$11)+'СЕТ СН'!$F$14+СВЦЭМ!$D$10+'СЕТ СН'!$F$8*'СЕТ СН'!$F$9-'СЕТ СН'!$F$26</f>
        <v>1049.96100039</v>
      </c>
    </row>
    <row r="30" spans="1:25" ht="15.75" x14ac:dyDescent="0.2">
      <c r="A30" s="35">
        <f t="shared" si="0"/>
        <v>44305</v>
      </c>
      <c r="B30" s="36">
        <f>SUMIFS(СВЦЭМ!$D$39:$D$782,СВЦЭМ!$A$39:$A$782,$A30,СВЦЭМ!$B$39:$B$782,B$11)+'СЕТ СН'!$F$14+СВЦЭМ!$D$10+'СЕТ СН'!$F$8*'СЕТ СН'!$F$9-'СЕТ СН'!$F$26</f>
        <v>1224.68590191</v>
      </c>
      <c r="C30" s="36">
        <f>SUMIFS(СВЦЭМ!$D$39:$D$782,СВЦЭМ!$A$39:$A$782,$A30,СВЦЭМ!$B$39:$B$782,C$11)+'СЕТ СН'!$F$14+СВЦЭМ!$D$10+'СЕТ СН'!$F$8*'СЕТ СН'!$F$9-'СЕТ СН'!$F$26</f>
        <v>1268.5775147899999</v>
      </c>
      <c r="D30" s="36">
        <f>SUMIFS(СВЦЭМ!$D$39:$D$782,СВЦЭМ!$A$39:$A$782,$A30,СВЦЭМ!$B$39:$B$782,D$11)+'СЕТ СН'!$F$14+СВЦЭМ!$D$10+'СЕТ СН'!$F$8*'СЕТ СН'!$F$9-'СЕТ СН'!$F$26</f>
        <v>1308.99138412</v>
      </c>
      <c r="E30" s="36">
        <f>SUMIFS(СВЦЭМ!$D$39:$D$782,СВЦЭМ!$A$39:$A$782,$A30,СВЦЭМ!$B$39:$B$782,E$11)+'СЕТ СН'!$F$14+СВЦЭМ!$D$10+'СЕТ СН'!$F$8*'СЕТ СН'!$F$9-'СЕТ СН'!$F$26</f>
        <v>1308.1463181499998</v>
      </c>
      <c r="F30" s="36">
        <f>SUMIFS(СВЦЭМ!$D$39:$D$782,СВЦЭМ!$A$39:$A$782,$A30,СВЦЭМ!$B$39:$B$782,F$11)+'СЕТ СН'!$F$14+СВЦЭМ!$D$10+'СЕТ СН'!$F$8*'СЕТ СН'!$F$9-'СЕТ СН'!$F$26</f>
        <v>1315.1726363099999</v>
      </c>
      <c r="G30" s="36">
        <f>SUMIFS(СВЦЭМ!$D$39:$D$782,СВЦЭМ!$A$39:$A$782,$A30,СВЦЭМ!$B$39:$B$782,G$11)+'СЕТ СН'!$F$14+СВЦЭМ!$D$10+'СЕТ СН'!$F$8*'СЕТ СН'!$F$9-'СЕТ СН'!$F$26</f>
        <v>1313.0075218699999</v>
      </c>
      <c r="H30" s="36">
        <f>SUMIFS(СВЦЭМ!$D$39:$D$782,СВЦЭМ!$A$39:$A$782,$A30,СВЦЭМ!$B$39:$B$782,H$11)+'СЕТ СН'!$F$14+СВЦЭМ!$D$10+'СЕТ СН'!$F$8*'СЕТ СН'!$F$9-'СЕТ СН'!$F$26</f>
        <v>1274.690257</v>
      </c>
      <c r="I30" s="36">
        <f>SUMIFS(СВЦЭМ!$D$39:$D$782,СВЦЭМ!$A$39:$A$782,$A30,СВЦЭМ!$B$39:$B$782,I$11)+'СЕТ СН'!$F$14+СВЦЭМ!$D$10+'СЕТ СН'!$F$8*'СЕТ СН'!$F$9-'СЕТ СН'!$F$26</f>
        <v>1197.95453049</v>
      </c>
      <c r="J30" s="36">
        <f>SUMIFS(СВЦЭМ!$D$39:$D$782,СВЦЭМ!$A$39:$A$782,$A30,СВЦЭМ!$B$39:$B$782,J$11)+'СЕТ СН'!$F$14+СВЦЭМ!$D$10+'СЕТ СН'!$F$8*'СЕТ СН'!$F$9-'СЕТ СН'!$F$26</f>
        <v>1133.94901843</v>
      </c>
      <c r="K30" s="36">
        <f>SUMIFS(СВЦЭМ!$D$39:$D$782,СВЦЭМ!$A$39:$A$782,$A30,СВЦЭМ!$B$39:$B$782,K$11)+'СЕТ СН'!$F$14+СВЦЭМ!$D$10+'СЕТ СН'!$F$8*'СЕТ СН'!$F$9-'СЕТ СН'!$F$26</f>
        <v>1073.6478708500001</v>
      </c>
      <c r="L30" s="36">
        <f>SUMIFS(СВЦЭМ!$D$39:$D$782,СВЦЭМ!$A$39:$A$782,$A30,СВЦЭМ!$B$39:$B$782,L$11)+'СЕТ СН'!$F$14+СВЦЭМ!$D$10+'СЕТ СН'!$F$8*'СЕТ СН'!$F$9-'СЕТ СН'!$F$26</f>
        <v>1068.22831834</v>
      </c>
      <c r="M30" s="36">
        <f>SUMIFS(СВЦЭМ!$D$39:$D$782,СВЦЭМ!$A$39:$A$782,$A30,СВЦЭМ!$B$39:$B$782,M$11)+'СЕТ СН'!$F$14+СВЦЭМ!$D$10+'СЕТ СН'!$F$8*'СЕТ СН'!$F$9-'СЕТ СН'!$F$26</f>
        <v>1091.56302577</v>
      </c>
      <c r="N30" s="36">
        <f>SUMIFS(СВЦЭМ!$D$39:$D$782,СВЦЭМ!$A$39:$A$782,$A30,СВЦЭМ!$B$39:$B$782,N$11)+'СЕТ СН'!$F$14+СВЦЭМ!$D$10+'СЕТ СН'!$F$8*'СЕТ СН'!$F$9-'СЕТ СН'!$F$26</f>
        <v>1126.7579862699999</v>
      </c>
      <c r="O30" s="36">
        <f>SUMIFS(СВЦЭМ!$D$39:$D$782,СВЦЭМ!$A$39:$A$782,$A30,СВЦЭМ!$B$39:$B$782,O$11)+'СЕТ СН'!$F$14+СВЦЭМ!$D$10+'СЕТ СН'!$F$8*'СЕТ СН'!$F$9-'СЕТ СН'!$F$26</f>
        <v>1172.47295242</v>
      </c>
      <c r="P30" s="36">
        <f>SUMIFS(СВЦЭМ!$D$39:$D$782,СВЦЭМ!$A$39:$A$782,$A30,СВЦЭМ!$B$39:$B$782,P$11)+'СЕТ СН'!$F$14+СВЦЭМ!$D$10+'СЕТ СН'!$F$8*'СЕТ СН'!$F$9-'СЕТ СН'!$F$26</f>
        <v>1219.3595458899999</v>
      </c>
      <c r="Q30" s="36">
        <f>SUMIFS(СВЦЭМ!$D$39:$D$782,СВЦЭМ!$A$39:$A$782,$A30,СВЦЭМ!$B$39:$B$782,Q$11)+'СЕТ СН'!$F$14+СВЦЭМ!$D$10+'СЕТ СН'!$F$8*'СЕТ СН'!$F$9-'СЕТ СН'!$F$26</f>
        <v>1236.0048643399998</v>
      </c>
      <c r="R30" s="36">
        <f>SUMIFS(СВЦЭМ!$D$39:$D$782,СВЦЭМ!$A$39:$A$782,$A30,СВЦЭМ!$B$39:$B$782,R$11)+'СЕТ СН'!$F$14+СВЦЭМ!$D$10+'СЕТ СН'!$F$8*'СЕТ СН'!$F$9-'СЕТ СН'!$F$26</f>
        <v>1225.1555566300001</v>
      </c>
      <c r="S30" s="36">
        <f>SUMIFS(СВЦЭМ!$D$39:$D$782,СВЦЭМ!$A$39:$A$782,$A30,СВЦЭМ!$B$39:$B$782,S$11)+'СЕТ СН'!$F$14+СВЦЭМ!$D$10+'СЕТ СН'!$F$8*'СЕТ СН'!$F$9-'СЕТ СН'!$F$26</f>
        <v>1204.3712507600001</v>
      </c>
      <c r="T30" s="36">
        <f>SUMIFS(СВЦЭМ!$D$39:$D$782,СВЦЭМ!$A$39:$A$782,$A30,СВЦЭМ!$B$39:$B$782,T$11)+'СЕТ СН'!$F$14+СВЦЭМ!$D$10+'СЕТ СН'!$F$8*'СЕТ СН'!$F$9-'СЕТ СН'!$F$26</f>
        <v>1147.27765598</v>
      </c>
      <c r="U30" s="36">
        <f>SUMIFS(СВЦЭМ!$D$39:$D$782,СВЦЭМ!$A$39:$A$782,$A30,СВЦЭМ!$B$39:$B$782,U$11)+'СЕТ СН'!$F$14+СВЦЭМ!$D$10+'СЕТ СН'!$F$8*'СЕТ СН'!$F$9-'СЕТ СН'!$F$26</f>
        <v>1100.9228637599999</v>
      </c>
      <c r="V30" s="36">
        <f>SUMIFS(СВЦЭМ!$D$39:$D$782,СВЦЭМ!$A$39:$A$782,$A30,СВЦЭМ!$B$39:$B$782,V$11)+'СЕТ СН'!$F$14+СВЦЭМ!$D$10+'СЕТ СН'!$F$8*'СЕТ СН'!$F$9-'СЕТ СН'!$F$26</f>
        <v>1072.4556535199999</v>
      </c>
      <c r="W30" s="36">
        <f>SUMIFS(СВЦЭМ!$D$39:$D$782,СВЦЭМ!$A$39:$A$782,$A30,СВЦЭМ!$B$39:$B$782,W$11)+'СЕТ СН'!$F$14+СВЦЭМ!$D$10+'СЕТ СН'!$F$8*'СЕТ СН'!$F$9-'СЕТ СН'!$F$26</f>
        <v>1084.27413342</v>
      </c>
      <c r="X30" s="36">
        <f>SUMIFS(СВЦЭМ!$D$39:$D$782,СВЦЭМ!$A$39:$A$782,$A30,СВЦЭМ!$B$39:$B$782,X$11)+'СЕТ СН'!$F$14+СВЦЭМ!$D$10+'СЕТ СН'!$F$8*'СЕТ СН'!$F$9-'СЕТ СН'!$F$26</f>
        <v>1115.8434140500001</v>
      </c>
      <c r="Y30" s="36">
        <f>SUMIFS(СВЦЭМ!$D$39:$D$782,СВЦЭМ!$A$39:$A$782,$A30,СВЦЭМ!$B$39:$B$782,Y$11)+'СЕТ СН'!$F$14+СВЦЭМ!$D$10+'СЕТ СН'!$F$8*'СЕТ СН'!$F$9-'СЕТ СН'!$F$26</f>
        <v>1158.95697043</v>
      </c>
    </row>
    <row r="31" spans="1:25" ht="15.75" x14ac:dyDescent="0.2">
      <c r="A31" s="35">
        <f t="shared" si="0"/>
        <v>44306</v>
      </c>
      <c r="B31" s="36">
        <f>SUMIFS(СВЦЭМ!$D$39:$D$782,СВЦЭМ!$A$39:$A$782,$A31,СВЦЭМ!$B$39:$B$782,B$11)+'СЕТ СН'!$F$14+СВЦЭМ!$D$10+'СЕТ СН'!$F$8*'СЕТ СН'!$F$9-'СЕТ СН'!$F$26</f>
        <v>1269.0824408400001</v>
      </c>
      <c r="C31" s="36">
        <f>SUMIFS(СВЦЭМ!$D$39:$D$782,СВЦЭМ!$A$39:$A$782,$A31,СВЦЭМ!$B$39:$B$782,C$11)+'СЕТ СН'!$F$14+СВЦЭМ!$D$10+'СЕТ СН'!$F$8*'СЕТ СН'!$F$9-'СЕТ СН'!$F$26</f>
        <v>1245.9747020299999</v>
      </c>
      <c r="D31" s="36">
        <f>SUMIFS(СВЦЭМ!$D$39:$D$782,СВЦЭМ!$A$39:$A$782,$A31,СВЦЭМ!$B$39:$B$782,D$11)+'СЕТ СН'!$F$14+СВЦЭМ!$D$10+'СЕТ СН'!$F$8*'СЕТ СН'!$F$9-'СЕТ СН'!$F$26</f>
        <v>1200.89058879</v>
      </c>
      <c r="E31" s="36">
        <f>SUMIFS(СВЦЭМ!$D$39:$D$782,СВЦЭМ!$A$39:$A$782,$A31,СВЦЭМ!$B$39:$B$782,E$11)+'СЕТ СН'!$F$14+СВЦЭМ!$D$10+'СЕТ СН'!$F$8*'СЕТ СН'!$F$9-'СЕТ СН'!$F$26</f>
        <v>1196.4738676500001</v>
      </c>
      <c r="F31" s="36">
        <f>SUMIFS(СВЦЭМ!$D$39:$D$782,СВЦЭМ!$A$39:$A$782,$A31,СВЦЭМ!$B$39:$B$782,F$11)+'СЕТ СН'!$F$14+СВЦЭМ!$D$10+'СЕТ СН'!$F$8*'СЕТ СН'!$F$9-'СЕТ СН'!$F$26</f>
        <v>1198.51627846</v>
      </c>
      <c r="G31" s="36">
        <f>SUMIFS(СВЦЭМ!$D$39:$D$782,СВЦЭМ!$A$39:$A$782,$A31,СВЦЭМ!$B$39:$B$782,G$11)+'СЕТ СН'!$F$14+СВЦЭМ!$D$10+'СЕТ СН'!$F$8*'СЕТ СН'!$F$9-'СЕТ СН'!$F$26</f>
        <v>1200.2512129199999</v>
      </c>
      <c r="H31" s="36">
        <f>SUMIFS(СВЦЭМ!$D$39:$D$782,СВЦЭМ!$A$39:$A$782,$A31,СВЦЭМ!$B$39:$B$782,H$11)+'СЕТ СН'!$F$14+СВЦЭМ!$D$10+'СЕТ СН'!$F$8*'СЕТ СН'!$F$9-'СЕТ СН'!$F$26</f>
        <v>1241.2650493599999</v>
      </c>
      <c r="I31" s="36">
        <f>SUMIFS(СВЦЭМ!$D$39:$D$782,СВЦЭМ!$A$39:$A$782,$A31,СВЦЭМ!$B$39:$B$782,I$11)+'СЕТ СН'!$F$14+СВЦЭМ!$D$10+'СЕТ СН'!$F$8*'СЕТ СН'!$F$9-'СЕТ СН'!$F$26</f>
        <v>1275.0062060299999</v>
      </c>
      <c r="J31" s="36">
        <f>SUMIFS(СВЦЭМ!$D$39:$D$782,СВЦЭМ!$A$39:$A$782,$A31,СВЦЭМ!$B$39:$B$782,J$11)+'СЕТ СН'!$F$14+СВЦЭМ!$D$10+'СЕТ СН'!$F$8*'СЕТ СН'!$F$9-'СЕТ СН'!$F$26</f>
        <v>1236.5907273800001</v>
      </c>
      <c r="K31" s="36">
        <f>SUMIFS(СВЦЭМ!$D$39:$D$782,СВЦЭМ!$A$39:$A$782,$A31,СВЦЭМ!$B$39:$B$782,K$11)+'СЕТ СН'!$F$14+СВЦЭМ!$D$10+'СЕТ СН'!$F$8*'СЕТ СН'!$F$9-'СЕТ СН'!$F$26</f>
        <v>1183.0554313299999</v>
      </c>
      <c r="L31" s="36">
        <f>SUMIFS(СВЦЭМ!$D$39:$D$782,СВЦЭМ!$A$39:$A$782,$A31,СВЦЭМ!$B$39:$B$782,L$11)+'СЕТ СН'!$F$14+СВЦЭМ!$D$10+'СЕТ СН'!$F$8*'СЕТ СН'!$F$9-'СЕТ СН'!$F$26</f>
        <v>1188.48558832</v>
      </c>
      <c r="M31" s="36">
        <f>SUMIFS(СВЦЭМ!$D$39:$D$782,СВЦЭМ!$A$39:$A$782,$A31,СВЦЭМ!$B$39:$B$782,M$11)+'СЕТ СН'!$F$14+СВЦЭМ!$D$10+'СЕТ СН'!$F$8*'СЕТ СН'!$F$9-'СЕТ СН'!$F$26</f>
        <v>1193.5480112099999</v>
      </c>
      <c r="N31" s="36">
        <f>SUMIFS(СВЦЭМ!$D$39:$D$782,СВЦЭМ!$A$39:$A$782,$A31,СВЦЭМ!$B$39:$B$782,N$11)+'СЕТ СН'!$F$14+СВЦЭМ!$D$10+'СЕТ СН'!$F$8*'СЕТ СН'!$F$9-'СЕТ СН'!$F$26</f>
        <v>1211.34152036</v>
      </c>
      <c r="O31" s="36">
        <f>SUMIFS(СВЦЭМ!$D$39:$D$782,СВЦЭМ!$A$39:$A$782,$A31,СВЦЭМ!$B$39:$B$782,O$11)+'СЕТ СН'!$F$14+СВЦЭМ!$D$10+'СЕТ СН'!$F$8*'СЕТ СН'!$F$9-'СЕТ СН'!$F$26</f>
        <v>1252.7568281299998</v>
      </c>
      <c r="P31" s="36">
        <f>SUMIFS(СВЦЭМ!$D$39:$D$782,СВЦЭМ!$A$39:$A$782,$A31,СВЦЭМ!$B$39:$B$782,P$11)+'СЕТ СН'!$F$14+СВЦЭМ!$D$10+'СЕТ СН'!$F$8*'СЕТ СН'!$F$9-'СЕТ СН'!$F$26</f>
        <v>1271.3151793899999</v>
      </c>
      <c r="Q31" s="36">
        <f>SUMIFS(СВЦЭМ!$D$39:$D$782,СВЦЭМ!$A$39:$A$782,$A31,СВЦЭМ!$B$39:$B$782,Q$11)+'СЕТ СН'!$F$14+СВЦЭМ!$D$10+'СЕТ СН'!$F$8*'СЕТ СН'!$F$9-'СЕТ СН'!$F$26</f>
        <v>1261.1195547699999</v>
      </c>
      <c r="R31" s="36">
        <f>SUMIFS(СВЦЭМ!$D$39:$D$782,СВЦЭМ!$A$39:$A$782,$A31,СВЦЭМ!$B$39:$B$782,R$11)+'СЕТ СН'!$F$14+СВЦЭМ!$D$10+'СЕТ СН'!$F$8*'СЕТ СН'!$F$9-'СЕТ СН'!$F$26</f>
        <v>1265.22530841</v>
      </c>
      <c r="S31" s="36">
        <f>SUMIFS(СВЦЭМ!$D$39:$D$782,СВЦЭМ!$A$39:$A$782,$A31,СВЦЭМ!$B$39:$B$782,S$11)+'СЕТ СН'!$F$14+СВЦЭМ!$D$10+'СЕТ СН'!$F$8*'СЕТ СН'!$F$9-'СЕТ СН'!$F$26</f>
        <v>1280.47746033</v>
      </c>
      <c r="T31" s="36">
        <f>SUMIFS(СВЦЭМ!$D$39:$D$782,СВЦЭМ!$A$39:$A$782,$A31,СВЦЭМ!$B$39:$B$782,T$11)+'СЕТ СН'!$F$14+СВЦЭМ!$D$10+'СЕТ СН'!$F$8*'СЕТ СН'!$F$9-'СЕТ СН'!$F$26</f>
        <v>1222.3831822899999</v>
      </c>
      <c r="U31" s="36">
        <f>SUMIFS(СВЦЭМ!$D$39:$D$782,СВЦЭМ!$A$39:$A$782,$A31,СВЦЭМ!$B$39:$B$782,U$11)+'СЕТ СН'!$F$14+СВЦЭМ!$D$10+'СЕТ СН'!$F$8*'СЕТ СН'!$F$9-'СЕТ СН'!$F$26</f>
        <v>1154.01279034</v>
      </c>
      <c r="V31" s="36">
        <f>SUMIFS(СВЦЭМ!$D$39:$D$782,СВЦЭМ!$A$39:$A$782,$A31,СВЦЭМ!$B$39:$B$782,V$11)+'СЕТ СН'!$F$14+СВЦЭМ!$D$10+'СЕТ СН'!$F$8*'СЕТ СН'!$F$9-'СЕТ СН'!$F$26</f>
        <v>1117.5049666899999</v>
      </c>
      <c r="W31" s="36">
        <f>SUMIFS(СВЦЭМ!$D$39:$D$782,СВЦЭМ!$A$39:$A$782,$A31,СВЦЭМ!$B$39:$B$782,W$11)+'СЕТ СН'!$F$14+СВЦЭМ!$D$10+'СЕТ СН'!$F$8*'СЕТ СН'!$F$9-'СЕТ СН'!$F$26</f>
        <v>1125.6909579999999</v>
      </c>
      <c r="X31" s="36">
        <f>SUMIFS(СВЦЭМ!$D$39:$D$782,СВЦЭМ!$A$39:$A$782,$A31,СВЦЭМ!$B$39:$B$782,X$11)+'СЕТ СН'!$F$14+СВЦЭМ!$D$10+'СЕТ СН'!$F$8*'СЕТ СН'!$F$9-'СЕТ СН'!$F$26</f>
        <v>1150.3138357</v>
      </c>
      <c r="Y31" s="36">
        <f>SUMIFS(СВЦЭМ!$D$39:$D$782,СВЦЭМ!$A$39:$A$782,$A31,СВЦЭМ!$B$39:$B$782,Y$11)+'СЕТ СН'!$F$14+СВЦЭМ!$D$10+'СЕТ СН'!$F$8*'СЕТ СН'!$F$9-'СЕТ СН'!$F$26</f>
        <v>1211.3284300400001</v>
      </c>
    </row>
    <row r="32" spans="1:25" ht="15.75" x14ac:dyDescent="0.2">
      <c r="A32" s="35">
        <f t="shared" si="0"/>
        <v>44307</v>
      </c>
      <c r="B32" s="36">
        <f>SUMIFS(СВЦЭМ!$D$39:$D$782,СВЦЭМ!$A$39:$A$782,$A32,СВЦЭМ!$B$39:$B$782,B$11)+'СЕТ СН'!$F$14+СВЦЭМ!$D$10+'СЕТ СН'!$F$8*'СЕТ СН'!$F$9-'СЕТ СН'!$F$26</f>
        <v>1229.4030366699999</v>
      </c>
      <c r="C32" s="36">
        <f>SUMIFS(СВЦЭМ!$D$39:$D$782,СВЦЭМ!$A$39:$A$782,$A32,СВЦЭМ!$B$39:$B$782,C$11)+'СЕТ СН'!$F$14+СВЦЭМ!$D$10+'СЕТ СН'!$F$8*'СЕТ СН'!$F$9-'СЕТ СН'!$F$26</f>
        <v>1247.6112839699999</v>
      </c>
      <c r="D32" s="36">
        <f>SUMIFS(СВЦЭМ!$D$39:$D$782,СВЦЭМ!$A$39:$A$782,$A32,СВЦЭМ!$B$39:$B$782,D$11)+'СЕТ СН'!$F$14+СВЦЭМ!$D$10+'СЕТ СН'!$F$8*'СЕТ СН'!$F$9-'СЕТ СН'!$F$26</f>
        <v>1196.9701783800001</v>
      </c>
      <c r="E32" s="36">
        <f>SUMIFS(СВЦЭМ!$D$39:$D$782,СВЦЭМ!$A$39:$A$782,$A32,СВЦЭМ!$B$39:$B$782,E$11)+'СЕТ СН'!$F$14+СВЦЭМ!$D$10+'СЕТ СН'!$F$8*'СЕТ СН'!$F$9-'СЕТ СН'!$F$26</f>
        <v>1203.85263674</v>
      </c>
      <c r="F32" s="36">
        <f>SUMIFS(СВЦЭМ!$D$39:$D$782,СВЦЭМ!$A$39:$A$782,$A32,СВЦЭМ!$B$39:$B$782,F$11)+'СЕТ СН'!$F$14+СВЦЭМ!$D$10+'СЕТ СН'!$F$8*'СЕТ СН'!$F$9-'СЕТ СН'!$F$26</f>
        <v>1205.0254389900001</v>
      </c>
      <c r="G32" s="36">
        <f>SUMIFS(СВЦЭМ!$D$39:$D$782,СВЦЭМ!$A$39:$A$782,$A32,СВЦЭМ!$B$39:$B$782,G$11)+'СЕТ СН'!$F$14+СВЦЭМ!$D$10+'СЕТ СН'!$F$8*'СЕТ СН'!$F$9-'СЕТ СН'!$F$26</f>
        <v>1200.7633236300001</v>
      </c>
      <c r="H32" s="36">
        <f>SUMIFS(СВЦЭМ!$D$39:$D$782,СВЦЭМ!$A$39:$A$782,$A32,СВЦЭМ!$B$39:$B$782,H$11)+'СЕТ СН'!$F$14+СВЦЭМ!$D$10+'СЕТ СН'!$F$8*'СЕТ СН'!$F$9-'СЕТ СН'!$F$26</f>
        <v>1231.4096611</v>
      </c>
      <c r="I32" s="36">
        <f>SUMIFS(СВЦЭМ!$D$39:$D$782,СВЦЭМ!$A$39:$A$782,$A32,СВЦЭМ!$B$39:$B$782,I$11)+'СЕТ СН'!$F$14+СВЦЭМ!$D$10+'СЕТ СН'!$F$8*'СЕТ СН'!$F$9-'СЕТ СН'!$F$26</f>
        <v>1227.99234611</v>
      </c>
      <c r="J32" s="36">
        <f>SUMIFS(СВЦЭМ!$D$39:$D$782,СВЦЭМ!$A$39:$A$782,$A32,СВЦЭМ!$B$39:$B$782,J$11)+'СЕТ СН'!$F$14+СВЦЭМ!$D$10+'СЕТ СН'!$F$8*'СЕТ СН'!$F$9-'СЕТ СН'!$F$26</f>
        <v>1197.6015084799999</v>
      </c>
      <c r="K32" s="36">
        <f>SUMIFS(СВЦЭМ!$D$39:$D$782,СВЦЭМ!$A$39:$A$782,$A32,СВЦЭМ!$B$39:$B$782,K$11)+'СЕТ СН'!$F$14+СВЦЭМ!$D$10+'СЕТ СН'!$F$8*'СЕТ СН'!$F$9-'СЕТ СН'!$F$26</f>
        <v>1154.5607218499999</v>
      </c>
      <c r="L32" s="36">
        <f>SUMIFS(СВЦЭМ!$D$39:$D$782,СВЦЭМ!$A$39:$A$782,$A32,СВЦЭМ!$B$39:$B$782,L$11)+'СЕТ СН'!$F$14+СВЦЭМ!$D$10+'СЕТ СН'!$F$8*'СЕТ СН'!$F$9-'СЕТ СН'!$F$26</f>
        <v>1157.52142323</v>
      </c>
      <c r="M32" s="36">
        <f>SUMIFS(СВЦЭМ!$D$39:$D$782,СВЦЭМ!$A$39:$A$782,$A32,СВЦЭМ!$B$39:$B$782,M$11)+'СЕТ СН'!$F$14+СВЦЭМ!$D$10+'СЕТ СН'!$F$8*'СЕТ СН'!$F$9-'СЕТ СН'!$F$26</f>
        <v>1165.3766414199999</v>
      </c>
      <c r="N32" s="36">
        <f>SUMIFS(СВЦЭМ!$D$39:$D$782,СВЦЭМ!$A$39:$A$782,$A32,СВЦЭМ!$B$39:$B$782,N$11)+'СЕТ СН'!$F$14+СВЦЭМ!$D$10+'СЕТ СН'!$F$8*'СЕТ СН'!$F$9-'СЕТ СН'!$F$26</f>
        <v>1184.2206893</v>
      </c>
      <c r="O32" s="36">
        <f>SUMIFS(СВЦЭМ!$D$39:$D$782,СВЦЭМ!$A$39:$A$782,$A32,СВЦЭМ!$B$39:$B$782,O$11)+'СЕТ СН'!$F$14+СВЦЭМ!$D$10+'СЕТ СН'!$F$8*'СЕТ СН'!$F$9-'СЕТ СН'!$F$26</f>
        <v>1218.6121448599999</v>
      </c>
      <c r="P32" s="36">
        <f>SUMIFS(СВЦЭМ!$D$39:$D$782,СВЦЭМ!$A$39:$A$782,$A32,СВЦЭМ!$B$39:$B$782,P$11)+'СЕТ СН'!$F$14+СВЦЭМ!$D$10+'СЕТ СН'!$F$8*'СЕТ СН'!$F$9-'СЕТ СН'!$F$26</f>
        <v>1233.7480675899999</v>
      </c>
      <c r="Q32" s="36">
        <f>SUMIFS(СВЦЭМ!$D$39:$D$782,СВЦЭМ!$A$39:$A$782,$A32,СВЦЭМ!$B$39:$B$782,Q$11)+'СЕТ СН'!$F$14+СВЦЭМ!$D$10+'СЕТ СН'!$F$8*'СЕТ СН'!$F$9-'СЕТ СН'!$F$26</f>
        <v>1232.6946084199999</v>
      </c>
      <c r="R32" s="36">
        <f>SUMIFS(СВЦЭМ!$D$39:$D$782,СВЦЭМ!$A$39:$A$782,$A32,СВЦЭМ!$B$39:$B$782,R$11)+'СЕТ СН'!$F$14+СВЦЭМ!$D$10+'СЕТ СН'!$F$8*'СЕТ СН'!$F$9-'СЕТ СН'!$F$26</f>
        <v>1219.3837901799998</v>
      </c>
      <c r="S32" s="36">
        <f>SUMIFS(СВЦЭМ!$D$39:$D$782,СВЦЭМ!$A$39:$A$782,$A32,СВЦЭМ!$B$39:$B$782,S$11)+'СЕТ СН'!$F$14+СВЦЭМ!$D$10+'СЕТ СН'!$F$8*'СЕТ СН'!$F$9-'СЕТ СН'!$F$26</f>
        <v>1229.6504237199999</v>
      </c>
      <c r="T32" s="36">
        <f>SUMIFS(СВЦЭМ!$D$39:$D$782,СВЦЭМ!$A$39:$A$782,$A32,СВЦЭМ!$B$39:$B$782,T$11)+'СЕТ СН'!$F$14+СВЦЭМ!$D$10+'СЕТ СН'!$F$8*'СЕТ СН'!$F$9-'СЕТ СН'!$F$26</f>
        <v>1184.6884185199999</v>
      </c>
      <c r="U32" s="36">
        <f>SUMIFS(СВЦЭМ!$D$39:$D$782,СВЦЭМ!$A$39:$A$782,$A32,СВЦЭМ!$B$39:$B$782,U$11)+'СЕТ СН'!$F$14+СВЦЭМ!$D$10+'СЕТ СН'!$F$8*'СЕТ СН'!$F$9-'СЕТ СН'!$F$26</f>
        <v>1118.41137011</v>
      </c>
      <c r="V32" s="36">
        <f>SUMIFS(СВЦЭМ!$D$39:$D$782,СВЦЭМ!$A$39:$A$782,$A32,СВЦЭМ!$B$39:$B$782,V$11)+'СЕТ СН'!$F$14+СВЦЭМ!$D$10+'СЕТ СН'!$F$8*'СЕТ СН'!$F$9-'СЕТ СН'!$F$26</f>
        <v>1085.24358241</v>
      </c>
      <c r="W32" s="36">
        <f>SUMIFS(СВЦЭМ!$D$39:$D$782,СВЦЭМ!$A$39:$A$782,$A32,СВЦЭМ!$B$39:$B$782,W$11)+'СЕТ СН'!$F$14+СВЦЭМ!$D$10+'СЕТ СН'!$F$8*'СЕТ СН'!$F$9-'СЕТ СН'!$F$26</f>
        <v>1098.53653551</v>
      </c>
      <c r="X32" s="36">
        <f>SUMIFS(СВЦЭМ!$D$39:$D$782,СВЦЭМ!$A$39:$A$782,$A32,СВЦЭМ!$B$39:$B$782,X$11)+'СЕТ СН'!$F$14+СВЦЭМ!$D$10+'СЕТ СН'!$F$8*'СЕТ СН'!$F$9-'СЕТ СН'!$F$26</f>
        <v>1122.12044268</v>
      </c>
      <c r="Y32" s="36">
        <f>SUMIFS(СВЦЭМ!$D$39:$D$782,СВЦЭМ!$A$39:$A$782,$A32,СВЦЭМ!$B$39:$B$782,Y$11)+'СЕТ СН'!$F$14+СВЦЭМ!$D$10+'СЕТ СН'!$F$8*'СЕТ СН'!$F$9-'СЕТ СН'!$F$26</f>
        <v>1174.45906296</v>
      </c>
    </row>
    <row r="33" spans="1:27" ht="15.75" x14ac:dyDescent="0.2">
      <c r="A33" s="35">
        <f t="shared" si="0"/>
        <v>44308</v>
      </c>
      <c r="B33" s="36">
        <f>SUMIFS(СВЦЭМ!$D$39:$D$782,СВЦЭМ!$A$39:$A$782,$A33,СВЦЭМ!$B$39:$B$782,B$11)+'СЕТ СН'!$F$14+СВЦЭМ!$D$10+'СЕТ СН'!$F$8*'СЕТ СН'!$F$9-'СЕТ СН'!$F$26</f>
        <v>1052.7954573699999</v>
      </c>
      <c r="C33" s="36">
        <f>SUMIFS(СВЦЭМ!$D$39:$D$782,СВЦЭМ!$A$39:$A$782,$A33,СВЦЭМ!$B$39:$B$782,C$11)+'СЕТ СН'!$F$14+СВЦЭМ!$D$10+'СЕТ СН'!$F$8*'СЕТ СН'!$F$9-'СЕТ СН'!$F$26</f>
        <v>1106.9528287800001</v>
      </c>
      <c r="D33" s="36">
        <f>SUMIFS(СВЦЭМ!$D$39:$D$782,СВЦЭМ!$A$39:$A$782,$A33,СВЦЭМ!$B$39:$B$782,D$11)+'СЕТ СН'!$F$14+СВЦЭМ!$D$10+'СЕТ СН'!$F$8*'СЕТ СН'!$F$9-'СЕТ СН'!$F$26</f>
        <v>1126.6967710500001</v>
      </c>
      <c r="E33" s="36">
        <f>SUMIFS(СВЦЭМ!$D$39:$D$782,СВЦЭМ!$A$39:$A$782,$A33,СВЦЭМ!$B$39:$B$782,E$11)+'СЕТ СН'!$F$14+СВЦЭМ!$D$10+'СЕТ СН'!$F$8*'СЕТ СН'!$F$9-'СЕТ СН'!$F$26</f>
        <v>1130.1044778200001</v>
      </c>
      <c r="F33" s="36">
        <f>SUMIFS(СВЦЭМ!$D$39:$D$782,СВЦЭМ!$A$39:$A$782,$A33,СВЦЭМ!$B$39:$B$782,F$11)+'СЕТ СН'!$F$14+СВЦЭМ!$D$10+'СЕТ СН'!$F$8*'СЕТ СН'!$F$9-'СЕТ СН'!$F$26</f>
        <v>1133.1706084699999</v>
      </c>
      <c r="G33" s="36">
        <f>SUMIFS(СВЦЭМ!$D$39:$D$782,СВЦЭМ!$A$39:$A$782,$A33,СВЦЭМ!$B$39:$B$782,G$11)+'СЕТ СН'!$F$14+СВЦЭМ!$D$10+'СЕТ СН'!$F$8*'СЕТ СН'!$F$9-'СЕТ СН'!$F$26</f>
        <v>1126.28535803</v>
      </c>
      <c r="H33" s="36">
        <f>SUMIFS(СВЦЭМ!$D$39:$D$782,СВЦЭМ!$A$39:$A$782,$A33,СВЦЭМ!$B$39:$B$782,H$11)+'СЕТ СН'!$F$14+СВЦЭМ!$D$10+'СЕТ СН'!$F$8*'СЕТ СН'!$F$9-'СЕТ СН'!$F$26</f>
        <v>1123.08279814</v>
      </c>
      <c r="I33" s="36">
        <f>SUMIFS(СВЦЭМ!$D$39:$D$782,СВЦЭМ!$A$39:$A$782,$A33,СВЦЭМ!$B$39:$B$782,I$11)+'СЕТ СН'!$F$14+СВЦЭМ!$D$10+'СЕТ СН'!$F$8*'СЕТ СН'!$F$9-'СЕТ СН'!$F$26</f>
        <v>1066.80555</v>
      </c>
      <c r="J33" s="36">
        <f>SUMIFS(СВЦЭМ!$D$39:$D$782,СВЦЭМ!$A$39:$A$782,$A33,СВЦЭМ!$B$39:$B$782,J$11)+'СЕТ СН'!$F$14+СВЦЭМ!$D$10+'СЕТ СН'!$F$8*'СЕТ СН'!$F$9-'СЕТ СН'!$F$26</f>
        <v>1013.5240782599999</v>
      </c>
      <c r="K33" s="36">
        <f>SUMIFS(СВЦЭМ!$D$39:$D$782,СВЦЭМ!$A$39:$A$782,$A33,СВЦЭМ!$B$39:$B$782,K$11)+'СЕТ СН'!$F$14+СВЦЭМ!$D$10+'СЕТ СН'!$F$8*'СЕТ СН'!$F$9-'СЕТ СН'!$F$26</f>
        <v>970.85297942000011</v>
      </c>
      <c r="L33" s="36">
        <f>SUMIFS(СВЦЭМ!$D$39:$D$782,СВЦЭМ!$A$39:$A$782,$A33,СВЦЭМ!$B$39:$B$782,L$11)+'СЕТ СН'!$F$14+СВЦЭМ!$D$10+'СЕТ СН'!$F$8*'СЕТ СН'!$F$9-'СЕТ СН'!$F$26</f>
        <v>979.1600147900001</v>
      </c>
      <c r="M33" s="36">
        <f>SUMIFS(СВЦЭМ!$D$39:$D$782,СВЦЭМ!$A$39:$A$782,$A33,СВЦЭМ!$B$39:$B$782,M$11)+'СЕТ СН'!$F$14+СВЦЭМ!$D$10+'СЕТ СН'!$F$8*'СЕТ СН'!$F$9-'СЕТ СН'!$F$26</f>
        <v>978.59532777999993</v>
      </c>
      <c r="N33" s="36">
        <f>SUMIFS(СВЦЭМ!$D$39:$D$782,СВЦЭМ!$A$39:$A$782,$A33,СВЦЭМ!$B$39:$B$782,N$11)+'СЕТ СН'!$F$14+СВЦЭМ!$D$10+'СЕТ СН'!$F$8*'СЕТ СН'!$F$9-'СЕТ СН'!$F$26</f>
        <v>997.46058532000006</v>
      </c>
      <c r="O33" s="36">
        <f>SUMIFS(СВЦЭМ!$D$39:$D$782,СВЦЭМ!$A$39:$A$782,$A33,СВЦЭМ!$B$39:$B$782,O$11)+'СЕТ СН'!$F$14+СВЦЭМ!$D$10+'СЕТ СН'!$F$8*'СЕТ СН'!$F$9-'СЕТ СН'!$F$26</f>
        <v>1061.91090661</v>
      </c>
      <c r="P33" s="36">
        <f>SUMIFS(СВЦЭМ!$D$39:$D$782,СВЦЭМ!$A$39:$A$782,$A33,СВЦЭМ!$B$39:$B$782,P$11)+'СЕТ СН'!$F$14+СВЦЭМ!$D$10+'СЕТ СН'!$F$8*'СЕТ СН'!$F$9-'СЕТ СН'!$F$26</f>
        <v>1063.0241081300001</v>
      </c>
      <c r="Q33" s="36">
        <f>SUMIFS(СВЦЭМ!$D$39:$D$782,СВЦЭМ!$A$39:$A$782,$A33,СВЦЭМ!$B$39:$B$782,Q$11)+'СЕТ СН'!$F$14+СВЦЭМ!$D$10+'СЕТ СН'!$F$8*'СЕТ СН'!$F$9-'СЕТ СН'!$F$26</f>
        <v>1063.0004405300001</v>
      </c>
      <c r="R33" s="36">
        <f>SUMIFS(СВЦЭМ!$D$39:$D$782,СВЦЭМ!$A$39:$A$782,$A33,СВЦЭМ!$B$39:$B$782,R$11)+'СЕТ СН'!$F$14+СВЦЭМ!$D$10+'СЕТ СН'!$F$8*'СЕТ СН'!$F$9-'СЕТ СН'!$F$26</f>
        <v>1048.2037909200001</v>
      </c>
      <c r="S33" s="36">
        <f>SUMIFS(СВЦЭМ!$D$39:$D$782,СВЦЭМ!$A$39:$A$782,$A33,СВЦЭМ!$B$39:$B$782,S$11)+'СЕТ СН'!$F$14+СВЦЭМ!$D$10+'СЕТ СН'!$F$8*'СЕТ СН'!$F$9-'СЕТ СН'!$F$26</f>
        <v>1053.8421507600001</v>
      </c>
      <c r="T33" s="36">
        <f>SUMIFS(СВЦЭМ!$D$39:$D$782,СВЦЭМ!$A$39:$A$782,$A33,СВЦЭМ!$B$39:$B$782,T$11)+'СЕТ СН'!$F$14+СВЦЭМ!$D$10+'СЕТ СН'!$F$8*'СЕТ СН'!$F$9-'СЕТ СН'!$F$26</f>
        <v>998.47713328000009</v>
      </c>
      <c r="U33" s="36">
        <f>SUMIFS(СВЦЭМ!$D$39:$D$782,СВЦЭМ!$A$39:$A$782,$A33,СВЦЭМ!$B$39:$B$782,U$11)+'СЕТ СН'!$F$14+СВЦЭМ!$D$10+'СЕТ СН'!$F$8*'СЕТ СН'!$F$9-'СЕТ СН'!$F$26</f>
        <v>1000.4995515800001</v>
      </c>
      <c r="V33" s="36">
        <f>SUMIFS(СВЦЭМ!$D$39:$D$782,СВЦЭМ!$A$39:$A$782,$A33,СВЦЭМ!$B$39:$B$782,V$11)+'СЕТ СН'!$F$14+СВЦЭМ!$D$10+'СЕТ СН'!$F$8*'СЕТ СН'!$F$9-'СЕТ СН'!$F$26</f>
        <v>1033.09409721</v>
      </c>
      <c r="W33" s="36">
        <f>SUMIFS(СВЦЭМ!$D$39:$D$782,СВЦЭМ!$A$39:$A$782,$A33,СВЦЭМ!$B$39:$B$782,W$11)+'СЕТ СН'!$F$14+СВЦЭМ!$D$10+'СЕТ СН'!$F$8*'СЕТ СН'!$F$9-'СЕТ СН'!$F$26</f>
        <v>1046.4663992400001</v>
      </c>
      <c r="X33" s="36">
        <f>SUMIFS(СВЦЭМ!$D$39:$D$782,СВЦЭМ!$A$39:$A$782,$A33,СВЦЭМ!$B$39:$B$782,X$11)+'СЕТ СН'!$F$14+СВЦЭМ!$D$10+'СЕТ СН'!$F$8*'СЕТ СН'!$F$9-'СЕТ СН'!$F$26</f>
        <v>1022.6511329</v>
      </c>
      <c r="Y33" s="36">
        <f>SUMIFS(СВЦЭМ!$D$39:$D$782,СВЦЭМ!$A$39:$A$782,$A33,СВЦЭМ!$B$39:$B$782,Y$11)+'СЕТ СН'!$F$14+СВЦЭМ!$D$10+'СЕТ СН'!$F$8*'СЕТ СН'!$F$9-'СЕТ СН'!$F$26</f>
        <v>1004.5874411100001</v>
      </c>
    </row>
    <row r="34" spans="1:27" ht="15.75" x14ac:dyDescent="0.2">
      <c r="A34" s="35">
        <f t="shared" si="0"/>
        <v>44309</v>
      </c>
      <c r="B34" s="36">
        <f>SUMIFS(СВЦЭМ!$D$39:$D$782,СВЦЭМ!$A$39:$A$782,$A34,СВЦЭМ!$B$39:$B$782,B$11)+'СЕТ СН'!$F$14+СВЦЭМ!$D$10+'СЕТ СН'!$F$8*'СЕТ СН'!$F$9-'СЕТ СН'!$F$26</f>
        <v>1003.4261361399999</v>
      </c>
      <c r="C34" s="36">
        <f>SUMIFS(СВЦЭМ!$D$39:$D$782,СВЦЭМ!$A$39:$A$782,$A34,СВЦЭМ!$B$39:$B$782,C$11)+'СЕТ СН'!$F$14+СВЦЭМ!$D$10+'СЕТ СН'!$F$8*'СЕТ СН'!$F$9-'СЕТ СН'!$F$26</f>
        <v>1056.56023319</v>
      </c>
      <c r="D34" s="36">
        <f>SUMIFS(СВЦЭМ!$D$39:$D$782,СВЦЭМ!$A$39:$A$782,$A34,СВЦЭМ!$B$39:$B$782,D$11)+'СЕТ СН'!$F$14+СВЦЭМ!$D$10+'СЕТ СН'!$F$8*'СЕТ СН'!$F$9-'СЕТ СН'!$F$26</f>
        <v>1082.65587069</v>
      </c>
      <c r="E34" s="36">
        <f>SUMIFS(СВЦЭМ!$D$39:$D$782,СВЦЭМ!$A$39:$A$782,$A34,СВЦЭМ!$B$39:$B$782,E$11)+'СЕТ СН'!$F$14+СВЦЭМ!$D$10+'СЕТ СН'!$F$8*'СЕТ СН'!$F$9-'СЕТ СН'!$F$26</f>
        <v>1083.3706058499999</v>
      </c>
      <c r="F34" s="36">
        <f>SUMIFS(СВЦЭМ!$D$39:$D$782,СВЦЭМ!$A$39:$A$782,$A34,СВЦЭМ!$B$39:$B$782,F$11)+'СЕТ СН'!$F$14+СВЦЭМ!$D$10+'СЕТ СН'!$F$8*'СЕТ СН'!$F$9-'СЕТ СН'!$F$26</f>
        <v>1083.1432254199999</v>
      </c>
      <c r="G34" s="36">
        <f>SUMIFS(СВЦЭМ!$D$39:$D$782,СВЦЭМ!$A$39:$A$782,$A34,СВЦЭМ!$B$39:$B$782,G$11)+'СЕТ СН'!$F$14+СВЦЭМ!$D$10+'СЕТ СН'!$F$8*'СЕТ СН'!$F$9-'СЕТ СН'!$F$26</f>
        <v>1068.6100881699999</v>
      </c>
      <c r="H34" s="36">
        <f>SUMIFS(СВЦЭМ!$D$39:$D$782,СВЦЭМ!$A$39:$A$782,$A34,СВЦЭМ!$B$39:$B$782,H$11)+'СЕТ СН'!$F$14+СВЦЭМ!$D$10+'СЕТ СН'!$F$8*'СЕТ СН'!$F$9-'СЕТ СН'!$F$26</f>
        <v>1051.71374997</v>
      </c>
      <c r="I34" s="36">
        <f>SUMIFS(СВЦЭМ!$D$39:$D$782,СВЦЭМ!$A$39:$A$782,$A34,СВЦЭМ!$B$39:$B$782,I$11)+'СЕТ СН'!$F$14+СВЦЭМ!$D$10+'СЕТ СН'!$F$8*'СЕТ СН'!$F$9-'СЕТ СН'!$F$26</f>
        <v>1014.01038447</v>
      </c>
      <c r="J34" s="36">
        <f>SUMIFS(СВЦЭМ!$D$39:$D$782,СВЦЭМ!$A$39:$A$782,$A34,СВЦЭМ!$B$39:$B$782,J$11)+'СЕТ СН'!$F$14+СВЦЭМ!$D$10+'СЕТ СН'!$F$8*'СЕТ СН'!$F$9-'СЕТ СН'!$F$26</f>
        <v>1021.1540469700001</v>
      </c>
      <c r="K34" s="36">
        <f>SUMIFS(СВЦЭМ!$D$39:$D$782,СВЦЭМ!$A$39:$A$782,$A34,СВЦЭМ!$B$39:$B$782,K$11)+'СЕТ СН'!$F$14+СВЦЭМ!$D$10+'СЕТ СН'!$F$8*'СЕТ СН'!$F$9-'СЕТ СН'!$F$26</f>
        <v>985.42349919999992</v>
      </c>
      <c r="L34" s="36">
        <f>SUMIFS(СВЦЭМ!$D$39:$D$782,СВЦЭМ!$A$39:$A$782,$A34,СВЦЭМ!$B$39:$B$782,L$11)+'СЕТ СН'!$F$14+СВЦЭМ!$D$10+'СЕТ СН'!$F$8*'СЕТ СН'!$F$9-'СЕТ СН'!$F$26</f>
        <v>989.91534307000006</v>
      </c>
      <c r="M34" s="36">
        <f>SUMIFS(СВЦЭМ!$D$39:$D$782,СВЦЭМ!$A$39:$A$782,$A34,СВЦЭМ!$B$39:$B$782,M$11)+'СЕТ СН'!$F$14+СВЦЭМ!$D$10+'СЕТ СН'!$F$8*'СЕТ СН'!$F$9-'СЕТ СН'!$F$26</f>
        <v>981.11412657000005</v>
      </c>
      <c r="N34" s="36">
        <f>SUMIFS(СВЦЭМ!$D$39:$D$782,СВЦЭМ!$A$39:$A$782,$A34,СВЦЭМ!$B$39:$B$782,N$11)+'СЕТ СН'!$F$14+СВЦЭМ!$D$10+'СЕТ СН'!$F$8*'СЕТ СН'!$F$9-'СЕТ СН'!$F$26</f>
        <v>990.44584734999989</v>
      </c>
      <c r="O34" s="36">
        <f>SUMIFS(СВЦЭМ!$D$39:$D$782,СВЦЭМ!$A$39:$A$782,$A34,СВЦЭМ!$B$39:$B$782,O$11)+'СЕТ СН'!$F$14+СВЦЭМ!$D$10+'СЕТ СН'!$F$8*'СЕТ СН'!$F$9-'СЕТ СН'!$F$26</f>
        <v>1027.3580617099999</v>
      </c>
      <c r="P34" s="36">
        <f>SUMIFS(СВЦЭМ!$D$39:$D$782,СВЦЭМ!$A$39:$A$782,$A34,СВЦЭМ!$B$39:$B$782,P$11)+'СЕТ СН'!$F$14+СВЦЭМ!$D$10+'СЕТ СН'!$F$8*'СЕТ СН'!$F$9-'СЕТ СН'!$F$26</f>
        <v>1009.9509411199999</v>
      </c>
      <c r="Q34" s="36">
        <f>SUMIFS(СВЦЭМ!$D$39:$D$782,СВЦЭМ!$A$39:$A$782,$A34,СВЦЭМ!$B$39:$B$782,Q$11)+'СЕТ СН'!$F$14+СВЦЭМ!$D$10+'СЕТ СН'!$F$8*'СЕТ СН'!$F$9-'СЕТ СН'!$F$26</f>
        <v>1004.1725260799999</v>
      </c>
      <c r="R34" s="36">
        <f>SUMIFS(СВЦЭМ!$D$39:$D$782,СВЦЭМ!$A$39:$A$782,$A34,СВЦЭМ!$B$39:$B$782,R$11)+'СЕТ СН'!$F$14+СВЦЭМ!$D$10+'СЕТ СН'!$F$8*'СЕТ СН'!$F$9-'СЕТ СН'!$F$26</f>
        <v>1002.32656873</v>
      </c>
      <c r="S34" s="36">
        <f>SUMIFS(СВЦЭМ!$D$39:$D$782,СВЦЭМ!$A$39:$A$782,$A34,СВЦЭМ!$B$39:$B$782,S$11)+'СЕТ СН'!$F$14+СВЦЭМ!$D$10+'СЕТ СН'!$F$8*'СЕТ СН'!$F$9-'СЕТ СН'!$F$26</f>
        <v>1018.9062726499999</v>
      </c>
      <c r="T34" s="36">
        <f>SUMIFS(СВЦЭМ!$D$39:$D$782,СВЦЭМ!$A$39:$A$782,$A34,СВЦЭМ!$B$39:$B$782,T$11)+'СЕТ СН'!$F$14+СВЦЭМ!$D$10+'СЕТ СН'!$F$8*'СЕТ СН'!$F$9-'СЕТ СН'!$F$26</f>
        <v>997.70654450000006</v>
      </c>
      <c r="U34" s="36">
        <f>SUMIFS(СВЦЭМ!$D$39:$D$782,СВЦЭМ!$A$39:$A$782,$A34,СВЦЭМ!$B$39:$B$782,U$11)+'СЕТ СН'!$F$14+СВЦЭМ!$D$10+'СЕТ СН'!$F$8*'СЕТ СН'!$F$9-'СЕТ СН'!$F$26</f>
        <v>962.58455047000007</v>
      </c>
      <c r="V34" s="36">
        <f>SUMIFS(СВЦЭМ!$D$39:$D$782,СВЦЭМ!$A$39:$A$782,$A34,СВЦЭМ!$B$39:$B$782,V$11)+'СЕТ СН'!$F$14+СВЦЭМ!$D$10+'СЕТ СН'!$F$8*'СЕТ СН'!$F$9-'СЕТ СН'!$F$26</f>
        <v>982.62677516999997</v>
      </c>
      <c r="W34" s="36">
        <f>SUMIFS(СВЦЭМ!$D$39:$D$782,СВЦЭМ!$A$39:$A$782,$A34,СВЦЭМ!$B$39:$B$782,W$11)+'СЕТ СН'!$F$14+СВЦЭМ!$D$10+'СЕТ СН'!$F$8*'СЕТ СН'!$F$9-'СЕТ СН'!$F$26</f>
        <v>1002.8275721</v>
      </c>
      <c r="X34" s="36">
        <f>SUMIFS(СВЦЭМ!$D$39:$D$782,СВЦЭМ!$A$39:$A$782,$A34,СВЦЭМ!$B$39:$B$782,X$11)+'СЕТ СН'!$F$14+СВЦЭМ!$D$10+'СЕТ СН'!$F$8*'СЕТ СН'!$F$9-'СЕТ СН'!$F$26</f>
        <v>963.00612307000006</v>
      </c>
      <c r="Y34" s="36">
        <f>SUMIFS(СВЦЭМ!$D$39:$D$782,СВЦЭМ!$A$39:$A$782,$A34,СВЦЭМ!$B$39:$B$782,Y$11)+'СЕТ СН'!$F$14+СВЦЭМ!$D$10+'СЕТ СН'!$F$8*'СЕТ СН'!$F$9-'СЕТ СН'!$F$26</f>
        <v>948.5990003899999</v>
      </c>
    </row>
    <row r="35" spans="1:27" ht="15.75" x14ac:dyDescent="0.2">
      <c r="A35" s="35">
        <f t="shared" si="0"/>
        <v>44310</v>
      </c>
      <c r="B35" s="36">
        <f>SUMIFS(СВЦЭМ!$D$39:$D$782,СВЦЭМ!$A$39:$A$782,$A35,СВЦЭМ!$B$39:$B$782,B$11)+'СЕТ СН'!$F$14+СВЦЭМ!$D$10+'СЕТ СН'!$F$8*'СЕТ СН'!$F$9-'СЕТ СН'!$F$26</f>
        <v>1148.43942459</v>
      </c>
      <c r="C35" s="36">
        <f>SUMIFS(СВЦЭМ!$D$39:$D$782,СВЦЭМ!$A$39:$A$782,$A35,СВЦЭМ!$B$39:$B$782,C$11)+'СЕТ СН'!$F$14+СВЦЭМ!$D$10+'СЕТ СН'!$F$8*'СЕТ СН'!$F$9-'СЕТ СН'!$F$26</f>
        <v>1234.15164093</v>
      </c>
      <c r="D35" s="36">
        <f>SUMIFS(СВЦЭМ!$D$39:$D$782,СВЦЭМ!$A$39:$A$782,$A35,СВЦЭМ!$B$39:$B$782,D$11)+'СЕТ СН'!$F$14+СВЦЭМ!$D$10+'СЕТ СН'!$F$8*'СЕТ СН'!$F$9-'СЕТ СН'!$F$26</f>
        <v>1289.9395415500001</v>
      </c>
      <c r="E35" s="36">
        <f>SUMIFS(СВЦЭМ!$D$39:$D$782,СВЦЭМ!$A$39:$A$782,$A35,СВЦЭМ!$B$39:$B$782,E$11)+'СЕТ СН'!$F$14+СВЦЭМ!$D$10+'СЕТ СН'!$F$8*'СЕТ СН'!$F$9-'СЕТ СН'!$F$26</f>
        <v>1281.44858183</v>
      </c>
      <c r="F35" s="36">
        <f>SUMIFS(СВЦЭМ!$D$39:$D$782,СВЦЭМ!$A$39:$A$782,$A35,СВЦЭМ!$B$39:$B$782,F$11)+'СЕТ СН'!$F$14+СВЦЭМ!$D$10+'СЕТ СН'!$F$8*'СЕТ СН'!$F$9-'СЕТ СН'!$F$26</f>
        <v>1294.80806889</v>
      </c>
      <c r="G35" s="36">
        <f>SUMIFS(СВЦЭМ!$D$39:$D$782,СВЦЭМ!$A$39:$A$782,$A35,СВЦЭМ!$B$39:$B$782,G$11)+'СЕТ СН'!$F$14+СВЦЭМ!$D$10+'СЕТ СН'!$F$8*'СЕТ СН'!$F$9-'СЕТ СН'!$F$26</f>
        <v>1270.0511065399999</v>
      </c>
      <c r="H35" s="36">
        <f>SUMIFS(СВЦЭМ!$D$39:$D$782,СВЦЭМ!$A$39:$A$782,$A35,СВЦЭМ!$B$39:$B$782,H$11)+'СЕТ СН'!$F$14+СВЦЭМ!$D$10+'СЕТ СН'!$F$8*'СЕТ СН'!$F$9-'СЕТ СН'!$F$26</f>
        <v>1230.30218833</v>
      </c>
      <c r="I35" s="36">
        <f>SUMIFS(СВЦЭМ!$D$39:$D$782,СВЦЭМ!$A$39:$A$782,$A35,СВЦЭМ!$B$39:$B$782,I$11)+'СЕТ СН'!$F$14+СВЦЭМ!$D$10+'СЕТ СН'!$F$8*'СЕТ СН'!$F$9-'СЕТ СН'!$F$26</f>
        <v>1189.8284835500001</v>
      </c>
      <c r="J35" s="36">
        <f>SUMIFS(СВЦЭМ!$D$39:$D$782,СВЦЭМ!$A$39:$A$782,$A35,СВЦЭМ!$B$39:$B$782,J$11)+'СЕТ СН'!$F$14+СВЦЭМ!$D$10+'СЕТ СН'!$F$8*'СЕТ СН'!$F$9-'СЕТ СН'!$F$26</f>
        <v>1107.17811504</v>
      </c>
      <c r="K35" s="36">
        <f>SUMIFS(СВЦЭМ!$D$39:$D$782,СВЦЭМ!$A$39:$A$782,$A35,СВЦЭМ!$B$39:$B$782,K$11)+'СЕТ СН'!$F$14+СВЦЭМ!$D$10+'СЕТ СН'!$F$8*'СЕТ СН'!$F$9-'СЕТ СН'!$F$26</f>
        <v>1043.7629459699999</v>
      </c>
      <c r="L35" s="36">
        <f>SUMIFS(СВЦЭМ!$D$39:$D$782,СВЦЭМ!$A$39:$A$782,$A35,СВЦЭМ!$B$39:$B$782,L$11)+'СЕТ СН'!$F$14+СВЦЭМ!$D$10+'СЕТ СН'!$F$8*'СЕТ СН'!$F$9-'СЕТ СН'!$F$26</f>
        <v>1039.7290529899999</v>
      </c>
      <c r="M35" s="36">
        <f>SUMIFS(СВЦЭМ!$D$39:$D$782,СВЦЭМ!$A$39:$A$782,$A35,СВЦЭМ!$B$39:$B$782,M$11)+'СЕТ СН'!$F$14+СВЦЭМ!$D$10+'СЕТ СН'!$F$8*'СЕТ СН'!$F$9-'СЕТ СН'!$F$26</f>
        <v>1052.5779484100001</v>
      </c>
      <c r="N35" s="36">
        <f>SUMIFS(СВЦЭМ!$D$39:$D$782,СВЦЭМ!$A$39:$A$782,$A35,СВЦЭМ!$B$39:$B$782,N$11)+'СЕТ СН'!$F$14+СВЦЭМ!$D$10+'СЕТ СН'!$F$8*'СЕТ СН'!$F$9-'СЕТ СН'!$F$26</f>
        <v>1073.96458308</v>
      </c>
      <c r="O35" s="36">
        <f>SUMIFS(СВЦЭМ!$D$39:$D$782,СВЦЭМ!$A$39:$A$782,$A35,СВЦЭМ!$B$39:$B$782,O$11)+'СЕТ СН'!$F$14+СВЦЭМ!$D$10+'СЕТ СН'!$F$8*'СЕТ СН'!$F$9-'СЕТ СН'!$F$26</f>
        <v>1130.52622976</v>
      </c>
      <c r="P35" s="36">
        <f>SUMIFS(СВЦЭМ!$D$39:$D$782,СВЦЭМ!$A$39:$A$782,$A35,СВЦЭМ!$B$39:$B$782,P$11)+'СЕТ СН'!$F$14+СВЦЭМ!$D$10+'СЕТ СН'!$F$8*'СЕТ СН'!$F$9-'СЕТ СН'!$F$26</f>
        <v>1183.3896674099999</v>
      </c>
      <c r="Q35" s="36">
        <f>SUMIFS(СВЦЭМ!$D$39:$D$782,СВЦЭМ!$A$39:$A$782,$A35,СВЦЭМ!$B$39:$B$782,Q$11)+'СЕТ СН'!$F$14+СВЦЭМ!$D$10+'СЕТ СН'!$F$8*'СЕТ СН'!$F$9-'СЕТ СН'!$F$26</f>
        <v>1189.0451990199999</v>
      </c>
      <c r="R35" s="36">
        <f>SUMIFS(СВЦЭМ!$D$39:$D$782,СВЦЭМ!$A$39:$A$782,$A35,СВЦЭМ!$B$39:$B$782,R$11)+'СЕТ СН'!$F$14+СВЦЭМ!$D$10+'СЕТ СН'!$F$8*'СЕТ СН'!$F$9-'СЕТ СН'!$F$26</f>
        <v>1182.82334034</v>
      </c>
      <c r="S35" s="36">
        <f>SUMIFS(СВЦЭМ!$D$39:$D$782,СВЦЭМ!$A$39:$A$782,$A35,СВЦЭМ!$B$39:$B$782,S$11)+'СЕТ СН'!$F$14+СВЦЭМ!$D$10+'СЕТ СН'!$F$8*'СЕТ СН'!$F$9-'СЕТ СН'!$F$26</f>
        <v>1161.7038631299999</v>
      </c>
      <c r="T35" s="36">
        <f>SUMIFS(СВЦЭМ!$D$39:$D$782,СВЦЭМ!$A$39:$A$782,$A35,СВЦЭМ!$B$39:$B$782,T$11)+'СЕТ СН'!$F$14+СВЦЭМ!$D$10+'СЕТ СН'!$F$8*'СЕТ СН'!$F$9-'СЕТ СН'!$F$26</f>
        <v>1086.85528851</v>
      </c>
      <c r="U35" s="36">
        <f>SUMIFS(СВЦЭМ!$D$39:$D$782,СВЦЭМ!$A$39:$A$782,$A35,СВЦЭМ!$B$39:$B$782,U$11)+'СЕТ СН'!$F$14+СВЦЭМ!$D$10+'СЕТ СН'!$F$8*'СЕТ СН'!$F$9-'СЕТ СН'!$F$26</f>
        <v>1024.51545717</v>
      </c>
      <c r="V35" s="36">
        <f>SUMIFS(СВЦЭМ!$D$39:$D$782,СВЦЭМ!$A$39:$A$782,$A35,СВЦЭМ!$B$39:$B$782,V$11)+'СЕТ СН'!$F$14+СВЦЭМ!$D$10+'СЕТ СН'!$F$8*'СЕТ СН'!$F$9-'СЕТ СН'!$F$26</f>
        <v>973.98844071999997</v>
      </c>
      <c r="W35" s="36">
        <f>SUMIFS(СВЦЭМ!$D$39:$D$782,СВЦЭМ!$A$39:$A$782,$A35,СВЦЭМ!$B$39:$B$782,W$11)+'СЕТ СН'!$F$14+СВЦЭМ!$D$10+'СЕТ СН'!$F$8*'СЕТ СН'!$F$9-'СЕТ СН'!$F$26</f>
        <v>999.46315150999999</v>
      </c>
      <c r="X35" s="36">
        <f>SUMIFS(СВЦЭМ!$D$39:$D$782,СВЦЭМ!$A$39:$A$782,$A35,СВЦЭМ!$B$39:$B$782,X$11)+'СЕТ СН'!$F$14+СВЦЭМ!$D$10+'СЕТ СН'!$F$8*'СЕТ СН'!$F$9-'СЕТ СН'!$F$26</f>
        <v>1019.31515072</v>
      </c>
      <c r="Y35" s="36">
        <f>SUMIFS(СВЦЭМ!$D$39:$D$782,СВЦЭМ!$A$39:$A$782,$A35,СВЦЭМ!$B$39:$B$782,Y$11)+'СЕТ СН'!$F$14+СВЦЭМ!$D$10+'СЕТ СН'!$F$8*'СЕТ СН'!$F$9-'СЕТ СН'!$F$26</f>
        <v>1074.95433701</v>
      </c>
    </row>
    <row r="36" spans="1:27" ht="15.75" x14ac:dyDescent="0.2">
      <c r="A36" s="35">
        <f t="shared" si="0"/>
        <v>44311</v>
      </c>
      <c r="B36" s="36">
        <f>SUMIFS(СВЦЭМ!$D$39:$D$782,СВЦЭМ!$A$39:$A$782,$A36,СВЦЭМ!$B$39:$B$782,B$11)+'СЕТ СН'!$F$14+СВЦЭМ!$D$10+'СЕТ СН'!$F$8*'СЕТ СН'!$F$9-'СЕТ СН'!$F$26</f>
        <v>1107.12313038</v>
      </c>
      <c r="C36" s="36">
        <f>SUMIFS(СВЦЭМ!$D$39:$D$782,СВЦЭМ!$A$39:$A$782,$A36,СВЦЭМ!$B$39:$B$782,C$11)+'СЕТ СН'!$F$14+СВЦЭМ!$D$10+'СЕТ СН'!$F$8*'СЕТ СН'!$F$9-'СЕТ СН'!$F$26</f>
        <v>1150.7385427700001</v>
      </c>
      <c r="D36" s="36">
        <f>SUMIFS(СВЦЭМ!$D$39:$D$782,СВЦЭМ!$A$39:$A$782,$A36,СВЦЭМ!$B$39:$B$782,D$11)+'СЕТ СН'!$F$14+СВЦЭМ!$D$10+'СЕТ СН'!$F$8*'СЕТ СН'!$F$9-'СЕТ СН'!$F$26</f>
        <v>1102.7846636199999</v>
      </c>
      <c r="E36" s="36">
        <f>SUMIFS(СВЦЭМ!$D$39:$D$782,СВЦЭМ!$A$39:$A$782,$A36,СВЦЭМ!$B$39:$B$782,E$11)+'СЕТ СН'!$F$14+СВЦЭМ!$D$10+'СЕТ СН'!$F$8*'СЕТ СН'!$F$9-'СЕТ СН'!$F$26</f>
        <v>1092.6768405400001</v>
      </c>
      <c r="F36" s="36">
        <f>SUMIFS(СВЦЭМ!$D$39:$D$782,СВЦЭМ!$A$39:$A$782,$A36,СВЦЭМ!$B$39:$B$782,F$11)+'СЕТ СН'!$F$14+СВЦЭМ!$D$10+'СЕТ СН'!$F$8*'СЕТ СН'!$F$9-'СЕТ СН'!$F$26</f>
        <v>1091.54456684</v>
      </c>
      <c r="G36" s="36">
        <f>SUMIFS(СВЦЭМ!$D$39:$D$782,СВЦЭМ!$A$39:$A$782,$A36,СВЦЭМ!$B$39:$B$782,G$11)+'СЕТ СН'!$F$14+СВЦЭМ!$D$10+'СЕТ СН'!$F$8*'СЕТ СН'!$F$9-'СЕТ СН'!$F$26</f>
        <v>1096.3156907699999</v>
      </c>
      <c r="H36" s="36">
        <f>SUMIFS(СВЦЭМ!$D$39:$D$782,СВЦЭМ!$A$39:$A$782,$A36,СВЦЭМ!$B$39:$B$782,H$11)+'СЕТ СН'!$F$14+СВЦЭМ!$D$10+'СЕТ СН'!$F$8*'СЕТ СН'!$F$9-'СЕТ СН'!$F$26</f>
        <v>1102.37389983</v>
      </c>
      <c r="I36" s="36">
        <f>SUMIFS(СВЦЭМ!$D$39:$D$782,СВЦЭМ!$A$39:$A$782,$A36,СВЦЭМ!$B$39:$B$782,I$11)+'СЕТ СН'!$F$14+СВЦЭМ!$D$10+'СЕТ СН'!$F$8*'СЕТ СН'!$F$9-'СЕТ СН'!$F$26</f>
        <v>1121.2539808500001</v>
      </c>
      <c r="J36" s="36">
        <f>SUMIFS(СВЦЭМ!$D$39:$D$782,СВЦЭМ!$A$39:$A$782,$A36,СВЦЭМ!$B$39:$B$782,J$11)+'СЕТ СН'!$F$14+СВЦЭМ!$D$10+'СЕТ СН'!$F$8*'СЕТ СН'!$F$9-'СЕТ СН'!$F$26</f>
        <v>1068.6905895299999</v>
      </c>
      <c r="K36" s="36">
        <f>SUMIFS(СВЦЭМ!$D$39:$D$782,СВЦЭМ!$A$39:$A$782,$A36,СВЦЭМ!$B$39:$B$782,K$11)+'СЕТ СН'!$F$14+СВЦЭМ!$D$10+'СЕТ СН'!$F$8*'СЕТ СН'!$F$9-'СЕТ СН'!$F$26</f>
        <v>1004.6701537399999</v>
      </c>
      <c r="L36" s="36">
        <f>SUMIFS(СВЦЭМ!$D$39:$D$782,СВЦЭМ!$A$39:$A$782,$A36,СВЦЭМ!$B$39:$B$782,L$11)+'СЕТ СН'!$F$14+СВЦЭМ!$D$10+'СЕТ СН'!$F$8*'СЕТ СН'!$F$9-'СЕТ СН'!$F$26</f>
        <v>1010.5286885600001</v>
      </c>
      <c r="M36" s="36">
        <f>SUMIFS(СВЦЭМ!$D$39:$D$782,СВЦЭМ!$A$39:$A$782,$A36,СВЦЭМ!$B$39:$B$782,M$11)+'СЕТ СН'!$F$14+СВЦЭМ!$D$10+'СЕТ СН'!$F$8*'СЕТ СН'!$F$9-'СЕТ СН'!$F$26</f>
        <v>1008.2929115899999</v>
      </c>
      <c r="N36" s="36">
        <f>SUMIFS(СВЦЭМ!$D$39:$D$782,СВЦЭМ!$A$39:$A$782,$A36,СВЦЭМ!$B$39:$B$782,N$11)+'СЕТ СН'!$F$14+СВЦЭМ!$D$10+'СЕТ СН'!$F$8*'СЕТ СН'!$F$9-'СЕТ СН'!$F$26</f>
        <v>1031.6092834799999</v>
      </c>
      <c r="O36" s="36">
        <f>SUMIFS(СВЦЭМ!$D$39:$D$782,СВЦЭМ!$A$39:$A$782,$A36,СВЦЭМ!$B$39:$B$782,O$11)+'СЕТ СН'!$F$14+СВЦЭМ!$D$10+'СЕТ СН'!$F$8*'СЕТ СН'!$F$9-'СЕТ СН'!$F$26</f>
        <v>1093.48839269</v>
      </c>
      <c r="P36" s="36">
        <f>SUMIFS(СВЦЭМ!$D$39:$D$782,СВЦЭМ!$A$39:$A$782,$A36,СВЦЭМ!$B$39:$B$782,P$11)+'СЕТ СН'!$F$14+СВЦЭМ!$D$10+'СЕТ СН'!$F$8*'СЕТ СН'!$F$9-'СЕТ СН'!$F$26</f>
        <v>1080.9398782400001</v>
      </c>
      <c r="Q36" s="36">
        <f>SUMIFS(СВЦЭМ!$D$39:$D$782,СВЦЭМ!$A$39:$A$782,$A36,СВЦЭМ!$B$39:$B$782,Q$11)+'СЕТ СН'!$F$14+СВЦЭМ!$D$10+'СЕТ СН'!$F$8*'СЕТ СН'!$F$9-'СЕТ СН'!$F$26</f>
        <v>1055.4480673200001</v>
      </c>
      <c r="R36" s="36">
        <f>SUMIFS(СВЦЭМ!$D$39:$D$782,СВЦЭМ!$A$39:$A$782,$A36,СВЦЭМ!$B$39:$B$782,R$11)+'СЕТ СН'!$F$14+СВЦЭМ!$D$10+'СЕТ СН'!$F$8*'СЕТ СН'!$F$9-'СЕТ СН'!$F$26</f>
        <v>1059.9968083399999</v>
      </c>
      <c r="S36" s="36">
        <f>SUMIFS(СВЦЭМ!$D$39:$D$782,СВЦЭМ!$A$39:$A$782,$A36,СВЦЭМ!$B$39:$B$782,S$11)+'СЕТ СН'!$F$14+СВЦЭМ!$D$10+'СЕТ СН'!$F$8*'СЕТ СН'!$F$9-'СЕТ СН'!$F$26</f>
        <v>1084.6696904</v>
      </c>
      <c r="T36" s="36">
        <f>SUMIFS(СВЦЭМ!$D$39:$D$782,СВЦЭМ!$A$39:$A$782,$A36,СВЦЭМ!$B$39:$B$782,T$11)+'СЕТ СН'!$F$14+СВЦЭМ!$D$10+'СЕТ СН'!$F$8*'СЕТ СН'!$F$9-'СЕТ СН'!$F$26</f>
        <v>1020.78276779</v>
      </c>
      <c r="U36" s="36">
        <f>SUMIFS(СВЦЭМ!$D$39:$D$782,СВЦЭМ!$A$39:$A$782,$A36,СВЦЭМ!$B$39:$B$782,U$11)+'СЕТ СН'!$F$14+СВЦЭМ!$D$10+'СЕТ СН'!$F$8*'СЕТ СН'!$F$9-'СЕТ СН'!$F$26</f>
        <v>957.79726987999993</v>
      </c>
      <c r="V36" s="36">
        <f>SUMIFS(СВЦЭМ!$D$39:$D$782,СВЦЭМ!$A$39:$A$782,$A36,СВЦЭМ!$B$39:$B$782,V$11)+'СЕТ СН'!$F$14+СВЦЭМ!$D$10+'СЕТ СН'!$F$8*'СЕТ СН'!$F$9-'СЕТ СН'!$F$26</f>
        <v>941.83799687999999</v>
      </c>
      <c r="W36" s="36">
        <f>SUMIFS(СВЦЭМ!$D$39:$D$782,СВЦЭМ!$A$39:$A$782,$A36,СВЦЭМ!$B$39:$B$782,W$11)+'СЕТ СН'!$F$14+СВЦЭМ!$D$10+'СЕТ СН'!$F$8*'СЕТ СН'!$F$9-'СЕТ СН'!$F$26</f>
        <v>958.51238171</v>
      </c>
      <c r="X36" s="36">
        <f>SUMIFS(СВЦЭМ!$D$39:$D$782,СВЦЭМ!$A$39:$A$782,$A36,СВЦЭМ!$B$39:$B$782,X$11)+'СЕТ СН'!$F$14+СВЦЭМ!$D$10+'СЕТ СН'!$F$8*'СЕТ СН'!$F$9-'СЕТ СН'!$F$26</f>
        <v>936.99181694999993</v>
      </c>
      <c r="Y36" s="36">
        <f>SUMIFS(СВЦЭМ!$D$39:$D$782,СВЦЭМ!$A$39:$A$782,$A36,СВЦЭМ!$B$39:$B$782,Y$11)+'СЕТ СН'!$F$14+СВЦЭМ!$D$10+'СЕТ СН'!$F$8*'СЕТ СН'!$F$9-'СЕТ СН'!$F$26</f>
        <v>956.21094878000008</v>
      </c>
    </row>
    <row r="37" spans="1:27" ht="15.75" x14ac:dyDescent="0.2">
      <c r="A37" s="35">
        <f t="shared" si="0"/>
        <v>44312</v>
      </c>
      <c r="B37" s="36">
        <f>SUMIFS(СВЦЭМ!$D$39:$D$782,СВЦЭМ!$A$39:$A$782,$A37,СВЦЭМ!$B$39:$B$782,B$11)+'СЕТ СН'!$F$14+СВЦЭМ!$D$10+'СЕТ СН'!$F$8*'СЕТ СН'!$F$9-'СЕТ СН'!$F$26</f>
        <v>1049.23225346</v>
      </c>
      <c r="C37" s="36">
        <f>SUMIFS(СВЦЭМ!$D$39:$D$782,СВЦЭМ!$A$39:$A$782,$A37,СВЦЭМ!$B$39:$B$782,C$11)+'СЕТ СН'!$F$14+СВЦЭМ!$D$10+'СЕТ СН'!$F$8*'СЕТ СН'!$F$9-'СЕТ СН'!$F$26</f>
        <v>1056.3209057199999</v>
      </c>
      <c r="D37" s="36">
        <f>SUMIFS(СВЦЭМ!$D$39:$D$782,СВЦЭМ!$A$39:$A$782,$A37,СВЦЭМ!$B$39:$B$782,D$11)+'СЕТ СН'!$F$14+СВЦЭМ!$D$10+'СЕТ СН'!$F$8*'СЕТ СН'!$F$9-'СЕТ СН'!$F$26</f>
        <v>1091.3794359200001</v>
      </c>
      <c r="E37" s="36">
        <f>SUMIFS(СВЦЭМ!$D$39:$D$782,СВЦЭМ!$A$39:$A$782,$A37,СВЦЭМ!$B$39:$B$782,E$11)+'СЕТ СН'!$F$14+СВЦЭМ!$D$10+'СЕТ СН'!$F$8*'СЕТ СН'!$F$9-'СЕТ СН'!$F$26</f>
        <v>1089.0383250100001</v>
      </c>
      <c r="F37" s="36">
        <f>SUMIFS(СВЦЭМ!$D$39:$D$782,СВЦЭМ!$A$39:$A$782,$A37,СВЦЭМ!$B$39:$B$782,F$11)+'СЕТ СН'!$F$14+СВЦЭМ!$D$10+'СЕТ СН'!$F$8*'СЕТ СН'!$F$9-'СЕТ СН'!$F$26</f>
        <v>1101.13348389</v>
      </c>
      <c r="G37" s="36">
        <f>SUMIFS(СВЦЭМ!$D$39:$D$782,СВЦЭМ!$A$39:$A$782,$A37,СВЦЭМ!$B$39:$B$782,G$11)+'СЕТ СН'!$F$14+СВЦЭМ!$D$10+'СЕТ СН'!$F$8*'СЕТ СН'!$F$9-'СЕТ СН'!$F$26</f>
        <v>1113.5641261000001</v>
      </c>
      <c r="H37" s="36">
        <f>SUMIFS(СВЦЭМ!$D$39:$D$782,СВЦЭМ!$A$39:$A$782,$A37,СВЦЭМ!$B$39:$B$782,H$11)+'СЕТ СН'!$F$14+СВЦЭМ!$D$10+'СЕТ СН'!$F$8*'СЕТ СН'!$F$9-'СЕТ СН'!$F$26</f>
        <v>1146.62626826</v>
      </c>
      <c r="I37" s="36">
        <f>SUMIFS(СВЦЭМ!$D$39:$D$782,СВЦЭМ!$A$39:$A$782,$A37,СВЦЭМ!$B$39:$B$782,I$11)+'СЕТ СН'!$F$14+СВЦЭМ!$D$10+'СЕТ СН'!$F$8*'СЕТ СН'!$F$9-'СЕТ СН'!$F$26</f>
        <v>1094.1774965100001</v>
      </c>
      <c r="J37" s="36">
        <f>SUMIFS(СВЦЭМ!$D$39:$D$782,СВЦЭМ!$A$39:$A$782,$A37,СВЦЭМ!$B$39:$B$782,J$11)+'СЕТ СН'!$F$14+СВЦЭМ!$D$10+'СЕТ СН'!$F$8*'СЕТ СН'!$F$9-'СЕТ СН'!$F$26</f>
        <v>1067.89786585</v>
      </c>
      <c r="K37" s="36">
        <f>SUMIFS(СВЦЭМ!$D$39:$D$782,СВЦЭМ!$A$39:$A$782,$A37,СВЦЭМ!$B$39:$B$782,K$11)+'СЕТ СН'!$F$14+СВЦЭМ!$D$10+'СЕТ СН'!$F$8*'СЕТ СН'!$F$9-'СЕТ СН'!$F$26</f>
        <v>1011.29233411</v>
      </c>
      <c r="L37" s="36">
        <f>SUMIFS(СВЦЭМ!$D$39:$D$782,СВЦЭМ!$A$39:$A$782,$A37,СВЦЭМ!$B$39:$B$782,L$11)+'СЕТ СН'!$F$14+СВЦЭМ!$D$10+'СЕТ СН'!$F$8*'СЕТ СН'!$F$9-'СЕТ СН'!$F$26</f>
        <v>1012.6164409</v>
      </c>
      <c r="M37" s="36">
        <f>SUMIFS(СВЦЭМ!$D$39:$D$782,СВЦЭМ!$A$39:$A$782,$A37,СВЦЭМ!$B$39:$B$782,M$11)+'СЕТ СН'!$F$14+СВЦЭМ!$D$10+'СЕТ СН'!$F$8*'СЕТ СН'!$F$9-'СЕТ СН'!$F$26</f>
        <v>1013.54701449</v>
      </c>
      <c r="N37" s="36">
        <f>SUMIFS(СВЦЭМ!$D$39:$D$782,СВЦЭМ!$A$39:$A$782,$A37,СВЦЭМ!$B$39:$B$782,N$11)+'СЕТ СН'!$F$14+СВЦЭМ!$D$10+'СЕТ СН'!$F$8*'СЕТ СН'!$F$9-'СЕТ СН'!$F$26</f>
        <v>1038.79464751</v>
      </c>
      <c r="O37" s="36">
        <f>SUMIFS(СВЦЭМ!$D$39:$D$782,СВЦЭМ!$A$39:$A$782,$A37,СВЦЭМ!$B$39:$B$782,O$11)+'СЕТ СН'!$F$14+СВЦЭМ!$D$10+'СЕТ СН'!$F$8*'СЕТ СН'!$F$9-'СЕТ СН'!$F$26</f>
        <v>1085.7462094800001</v>
      </c>
      <c r="P37" s="36">
        <f>SUMIFS(СВЦЭМ!$D$39:$D$782,СВЦЭМ!$A$39:$A$782,$A37,СВЦЭМ!$B$39:$B$782,P$11)+'СЕТ СН'!$F$14+СВЦЭМ!$D$10+'СЕТ СН'!$F$8*'СЕТ СН'!$F$9-'СЕТ СН'!$F$26</f>
        <v>1132.09504253</v>
      </c>
      <c r="Q37" s="36">
        <f>SUMIFS(СВЦЭМ!$D$39:$D$782,СВЦЭМ!$A$39:$A$782,$A37,СВЦЭМ!$B$39:$B$782,Q$11)+'СЕТ СН'!$F$14+СВЦЭМ!$D$10+'СЕТ СН'!$F$8*'СЕТ СН'!$F$9-'СЕТ СН'!$F$26</f>
        <v>1140.15340625</v>
      </c>
      <c r="R37" s="36">
        <f>SUMIFS(СВЦЭМ!$D$39:$D$782,СВЦЭМ!$A$39:$A$782,$A37,СВЦЭМ!$B$39:$B$782,R$11)+'СЕТ СН'!$F$14+СВЦЭМ!$D$10+'СЕТ СН'!$F$8*'СЕТ СН'!$F$9-'СЕТ СН'!$F$26</f>
        <v>1121.3557153100001</v>
      </c>
      <c r="S37" s="36">
        <f>SUMIFS(СВЦЭМ!$D$39:$D$782,СВЦЭМ!$A$39:$A$782,$A37,СВЦЭМ!$B$39:$B$782,S$11)+'СЕТ СН'!$F$14+СВЦЭМ!$D$10+'СЕТ СН'!$F$8*'СЕТ СН'!$F$9-'СЕТ СН'!$F$26</f>
        <v>1100.46004242</v>
      </c>
      <c r="T37" s="36">
        <f>SUMIFS(СВЦЭМ!$D$39:$D$782,СВЦЭМ!$A$39:$A$782,$A37,СВЦЭМ!$B$39:$B$782,T$11)+'СЕТ СН'!$F$14+СВЦЭМ!$D$10+'СЕТ СН'!$F$8*'СЕТ СН'!$F$9-'СЕТ СН'!$F$26</f>
        <v>1044.29974668</v>
      </c>
      <c r="U37" s="36">
        <f>SUMIFS(СВЦЭМ!$D$39:$D$782,СВЦЭМ!$A$39:$A$782,$A37,СВЦЭМ!$B$39:$B$782,U$11)+'СЕТ СН'!$F$14+СВЦЭМ!$D$10+'СЕТ СН'!$F$8*'СЕТ СН'!$F$9-'СЕТ СН'!$F$26</f>
        <v>993.8760192499999</v>
      </c>
      <c r="V37" s="36">
        <f>SUMIFS(СВЦЭМ!$D$39:$D$782,СВЦЭМ!$A$39:$A$782,$A37,СВЦЭМ!$B$39:$B$782,V$11)+'СЕТ СН'!$F$14+СВЦЭМ!$D$10+'СЕТ СН'!$F$8*'СЕТ СН'!$F$9-'СЕТ СН'!$F$26</f>
        <v>991.4130889999999</v>
      </c>
      <c r="W37" s="36">
        <f>SUMIFS(СВЦЭМ!$D$39:$D$782,СВЦЭМ!$A$39:$A$782,$A37,СВЦЭМ!$B$39:$B$782,W$11)+'СЕТ СН'!$F$14+СВЦЭМ!$D$10+'СЕТ СН'!$F$8*'СЕТ СН'!$F$9-'СЕТ СН'!$F$26</f>
        <v>1004.37714985</v>
      </c>
      <c r="X37" s="36">
        <f>SUMIFS(СВЦЭМ!$D$39:$D$782,СВЦЭМ!$A$39:$A$782,$A37,СВЦЭМ!$B$39:$B$782,X$11)+'СЕТ СН'!$F$14+СВЦЭМ!$D$10+'СЕТ СН'!$F$8*'СЕТ СН'!$F$9-'СЕТ СН'!$F$26</f>
        <v>1001.5901569</v>
      </c>
      <c r="Y37" s="36">
        <f>SUMIFS(СВЦЭМ!$D$39:$D$782,СВЦЭМ!$A$39:$A$782,$A37,СВЦЭМ!$B$39:$B$782,Y$11)+'СЕТ СН'!$F$14+СВЦЭМ!$D$10+'СЕТ СН'!$F$8*'СЕТ СН'!$F$9-'СЕТ СН'!$F$26</f>
        <v>1043.0116450400001</v>
      </c>
    </row>
    <row r="38" spans="1:27" ht="15.75" x14ac:dyDescent="0.2">
      <c r="A38" s="35">
        <f t="shared" si="0"/>
        <v>44313</v>
      </c>
      <c r="B38" s="36">
        <f>SUMIFS(СВЦЭМ!$D$39:$D$782,СВЦЭМ!$A$39:$A$782,$A38,СВЦЭМ!$B$39:$B$782,B$11)+'СЕТ СН'!$F$14+СВЦЭМ!$D$10+'СЕТ СН'!$F$8*'СЕТ СН'!$F$9-'СЕТ СН'!$F$26</f>
        <v>1251.6209753599999</v>
      </c>
      <c r="C38" s="36">
        <f>SUMIFS(СВЦЭМ!$D$39:$D$782,СВЦЭМ!$A$39:$A$782,$A38,СВЦЭМ!$B$39:$B$782,C$11)+'СЕТ СН'!$F$14+СВЦЭМ!$D$10+'СЕТ СН'!$F$8*'СЕТ СН'!$F$9-'СЕТ СН'!$F$26</f>
        <v>1326.4582859299999</v>
      </c>
      <c r="D38" s="36">
        <f>SUMIFS(СВЦЭМ!$D$39:$D$782,СВЦЭМ!$A$39:$A$782,$A38,СВЦЭМ!$B$39:$B$782,D$11)+'СЕТ СН'!$F$14+СВЦЭМ!$D$10+'СЕТ СН'!$F$8*'СЕТ СН'!$F$9-'СЕТ СН'!$F$26</f>
        <v>1303.61834294</v>
      </c>
      <c r="E38" s="36">
        <f>SUMIFS(СВЦЭМ!$D$39:$D$782,СВЦЭМ!$A$39:$A$782,$A38,СВЦЭМ!$B$39:$B$782,E$11)+'СЕТ СН'!$F$14+СВЦЭМ!$D$10+'СЕТ СН'!$F$8*'СЕТ СН'!$F$9-'СЕТ СН'!$F$26</f>
        <v>1300.49707085</v>
      </c>
      <c r="F38" s="36">
        <f>SUMIFS(СВЦЭМ!$D$39:$D$782,СВЦЭМ!$A$39:$A$782,$A38,СВЦЭМ!$B$39:$B$782,F$11)+'СЕТ СН'!$F$14+СВЦЭМ!$D$10+'СЕТ СН'!$F$8*'СЕТ СН'!$F$9-'СЕТ СН'!$F$26</f>
        <v>1300.62319587</v>
      </c>
      <c r="G38" s="36">
        <f>SUMIFS(СВЦЭМ!$D$39:$D$782,СВЦЭМ!$A$39:$A$782,$A38,СВЦЭМ!$B$39:$B$782,G$11)+'СЕТ СН'!$F$14+СВЦЭМ!$D$10+'СЕТ СН'!$F$8*'СЕТ СН'!$F$9-'СЕТ СН'!$F$26</f>
        <v>1310.09051163</v>
      </c>
      <c r="H38" s="36">
        <f>SUMIFS(СВЦЭМ!$D$39:$D$782,СВЦЭМ!$A$39:$A$782,$A38,СВЦЭМ!$B$39:$B$782,H$11)+'СЕТ СН'!$F$14+СВЦЭМ!$D$10+'СЕТ СН'!$F$8*'СЕТ СН'!$F$9-'СЕТ СН'!$F$26</f>
        <v>1321.7195862399999</v>
      </c>
      <c r="I38" s="36">
        <f>SUMIFS(СВЦЭМ!$D$39:$D$782,СВЦЭМ!$A$39:$A$782,$A38,СВЦЭМ!$B$39:$B$782,I$11)+'СЕТ СН'!$F$14+СВЦЭМ!$D$10+'СЕТ СН'!$F$8*'СЕТ СН'!$F$9-'СЕТ СН'!$F$26</f>
        <v>1259.46081811</v>
      </c>
      <c r="J38" s="36">
        <f>SUMIFS(СВЦЭМ!$D$39:$D$782,СВЦЭМ!$A$39:$A$782,$A38,СВЦЭМ!$B$39:$B$782,J$11)+'СЕТ СН'!$F$14+СВЦЭМ!$D$10+'СЕТ СН'!$F$8*'СЕТ СН'!$F$9-'СЕТ СН'!$F$26</f>
        <v>1188.2160638299999</v>
      </c>
      <c r="K38" s="36">
        <f>SUMIFS(СВЦЭМ!$D$39:$D$782,СВЦЭМ!$A$39:$A$782,$A38,СВЦЭМ!$B$39:$B$782,K$11)+'СЕТ СН'!$F$14+СВЦЭМ!$D$10+'СЕТ СН'!$F$8*'СЕТ СН'!$F$9-'СЕТ СН'!$F$26</f>
        <v>1142.7076791500001</v>
      </c>
      <c r="L38" s="36">
        <f>SUMIFS(СВЦЭМ!$D$39:$D$782,СВЦЭМ!$A$39:$A$782,$A38,СВЦЭМ!$B$39:$B$782,L$11)+'СЕТ СН'!$F$14+СВЦЭМ!$D$10+'СЕТ СН'!$F$8*'СЕТ СН'!$F$9-'СЕТ СН'!$F$26</f>
        <v>1148.6308732699999</v>
      </c>
      <c r="M38" s="36">
        <f>SUMIFS(СВЦЭМ!$D$39:$D$782,СВЦЭМ!$A$39:$A$782,$A38,СВЦЭМ!$B$39:$B$782,M$11)+'СЕТ СН'!$F$14+СВЦЭМ!$D$10+'СЕТ СН'!$F$8*'СЕТ СН'!$F$9-'СЕТ СН'!$F$26</f>
        <v>1158.95978251</v>
      </c>
      <c r="N38" s="36">
        <f>SUMIFS(СВЦЭМ!$D$39:$D$782,СВЦЭМ!$A$39:$A$782,$A38,СВЦЭМ!$B$39:$B$782,N$11)+'СЕТ СН'!$F$14+СВЦЭМ!$D$10+'СЕТ СН'!$F$8*'СЕТ СН'!$F$9-'СЕТ СН'!$F$26</f>
        <v>1185.24595583</v>
      </c>
      <c r="O38" s="36">
        <f>SUMIFS(СВЦЭМ!$D$39:$D$782,СВЦЭМ!$A$39:$A$782,$A38,СВЦЭМ!$B$39:$B$782,O$11)+'СЕТ СН'!$F$14+СВЦЭМ!$D$10+'СЕТ СН'!$F$8*'СЕТ СН'!$F$9-'СЕТ СН'!$F$26</f>
        <v>1232.99040324</v>
      </c>
      <c r="P38" s="36">
        <f>SUMIFS(СВЦЭМ!$D$39:$D$782,СВЦЭМ!$A$39:$A$782,$A38,СВЦЭМ!$B$39:$B$782,P$11)+'СЕТ СН'!$F$14+СВЦЭМ!$D$10+'СЕТ СН'!$F$8*'СЕТ СН'!$F$9-'СЕТ СН'!$F$26</f>
        <v>1247.5975768699998</v>
      </c>
      <c r="Q38" s="36">
        <f>SUMIFS(СВЦЭМ!$D$39:$D$782,СВЦЭМ!$A$39:$A$782,$A38,СВЦЭМ!$B$39:$B$782,Q$11)+'СЕТ СН'!$F$14+СВЦЭМ!$D$10+'СЕТ СН'!$F$8*'СЕТ СН'!$F$9-'СЕТ СН'!$F$26</f>
        <v>1232.9527515799998</v>
      </c>
      <c r="R38" s="36">
        <f>SUMIFS(СВЦЭМ!$D$39:$D$782,СВЦЭМ!$A$39:$A$782,$A38,СВЦЭМ!$B$39:$B$782,R$11)+'СЕТ СН'!$F$14+СВЦЭМ!$D$10+'СЕТ СН'!$F$8*'СЕТ СН'!$F$9-'СЕТ СН'!$F$26</f>
        <v>1233.4329038899998</v>
      </c>
      <c r="S38" s="36">
        <f>SUMIFS(СВЦЭМ!$D$39:$D$782,СВЦЭМ!$A$39:$A$782,$A38,СВЦЭМ!$B$39:$B$782,S$11)+'СЕТ СН'!$F$14+СВЦЭМ!$D$10+'СЕТ СН'!$F$8*'СЕТ СН'!$F$9-'СЕТ СН'!$F$26</f>
        <v>1253.3949926299999</v>
      </c>
      <c r="T38" s="36">
        <f>SUMIFS(СВЦЭМ!$D$39:$D$782,СВЦЭМ!$A$39:$A$782,$A38,СВЦЭМ!$B$39:$B$782,T$11)+'СЕТ СН'!$F$14+СВЦЭМ!$D$10+'СЕТ СН'!$F$8*'СЕТ СН'!$F$9-'СЕТ СН'!$F$26</f>
        <v>1181.36816894</v>
      </c>
      <c r="U38" s="36">
        <f>SUMIFS(СВЦЭМ!$D$39:$D$782,СВЦЭМ!$A$39:$A$782,$A38,СВЦЭМ!$B$39:$B$782,U$11)+'СЕТ СН'!$F$14+СВЦЭМ!$D$10+'СЕТ СН'!$F$8*'СЕТ СН'!$F$9-'СЕТ СН'!$F$26</f>
        <v>1107.5470148700001</v>
      </c>
      <c r="V38" s="36">
        <f>SUMIFS(СВЦЭМ!$D$39:$D$782,СВЦЭМ!$A$39:$A$782,$A38,СВЦЭМ!$B$39:$B$782,V$11)+'СЕТ СН'!$F$14+СВЦЭМ!$D$10+'СЕТ СН'!$F$8*'СЕТ СН'!$F$9-'СЕТ СН'!$F$26</f>
        <v>1091.6995392000001</v>
      </c>
      <c r="W38" s="36">
        <f>SUMIFS(СВЦЭМ!$D$39:$D$782,СВЦЭМ!$A$39:$A$782,$A38,СВЦЭМ!$B$39:$B$782,W$11)+'СЕТ СН'!$F$14+СВЦЭМ!$D$10+'СЕТ СН'!$F$8*'СЕТ СН'!$F$9-'СЕТ СН'!$F$26</f>
        <v>1099.4988757000001</v>
      </c>
      <c r="X38" s="36">
        <f>SUMIFS(СВЦЭМ!$D$39:$D$782,СВЦЭМ!$A$39:$A$782,$A38,СВЦЭМ!$B$39:$B$782,X$11)+'СЕТ СН'!$F$14+СВЦЭМ!$D$10+'СЕТ СН'!$F$8*'СЕТ СН'!$F$9-'СЕТ СН'!$F$26</f>
        <v>1097.0299451400001</v>
      </c>
      <c r="Y38" s="36">
        <f>SUMIFS(СВЦЭМ!$D$39:$D$782,СВЦЭМ!$A$39:$A$782,$A38,СВЦЭМ!$B$39:$B$782,Y$11)+'СЕТ СН'!$F$14+СВЦЭМ!$D$10+'СЕТ СН'!$F$8*'СЕТ СН'!$F$9-'СЕТ СН'!$F$26</f>
        <v>1132.9555742</v>
      </c>
    </row>
    <row r="39" spans="1:27" ht="15.75" x14ac:dyDescent="0.2">
      <c r="A39" s="35">
        <f t="shared" si="0"/>
        <v>44314</v>
      </c>
      <c r="B39" s="36">
        <f>SUMIFS(СВЦЭМ!$D$39:$D$782,СВЦЭМ!$A$39:$A$782,$A39,СВЦЭМ!$B$39:$B$782,B$11)+'СЕТ СН'!$F$14+СВЦЭМ!$D$10+'СЕТ СН'!$F$8*'СЕТ СН'!$F$9-'СЕТ СН'!$F$26</f>
        <v>1250.99369301</v>
      </c>
      <c r="C39" s="36">
        <f>SUMIFS(СВЦЭМ!$D$39:$D$782,СВЦЭМ!$A$39:$A$782,$A39,СВЦЭМ!$B$39:$B$782,C$11)+'СЕТ СН'!$F$14+СВЦЭМ!$D$10+'СЕТ СН'!$F$8*'СЕТ СН'!$F$9-'СЕТ СН'!$F$26</f>
        <v>1327.4645360699999</v>
      </c>
      <c r="D39" s="36">
        <f>SUMIFS(СВЦЭМ!$D$39:$D$782,СВЦЭМ!$A$39:$A$782,$A39,СВЦЭМ!$B$39:$B$782,D$11)+'СЕТ СН'!$F$14+СВЦЭМ!$D$10+'СЕТ СН'!$F$8*'СЕТ СН'!$F$9-'СЕТ СН'!$F$26</f>
        <v>1348.6836764099999</v>
      </c>
      <c r="E39" s="36">
        <f>SUMIFS(СВЦЭМ!$D$39:$D$782,СВЦЭМ!$A$39:$A$782,$A39,СВЦЭМ!$B$39:$B$782,E$11)+'СЕТ СН'!$F$14+СВЦЭМ!$D$10+'СЕТ СН'!$F$8*'СЕТ СН'!$F$9-'СЕТ СН'!$F$26</f>
        <v>1348.5830766899999</v>
      </c>
      <c r="F39" s="36">
        <f>SUMIFS(СВЦЭМ!$D$39:$D$782,СВЦЭМ!$A$39:$A$782,$A39,СВЦЭМ!$B$39:$B$782,F$11)+'СЕТ СН'!$F$14+СВЦЭМ!$D$10+'СЕТ СН'!$F$8*'СЕТ СН'!$F$9-'СЕТ СН'!$F$26</f>
        <v>1357.62104284</v>
      </c>
      <c r="G39" s="36">
        <f>SUMIFS(СВЦЭМ!$D$39:$D$782,СВЦЭМ!$A$39:$A$782,$A39,СВЦЭМ!$B$39:$B$782,G$11)+'СЕТ СН'!$F$14+СВЦЭМ!$D$10+'СЕТ СН'!$F$8*'СЕТ СН'!$F$9-'СЕТ СН'!$F$26</f>
        <v>1364.1523023099999</v>
      </c>
      <c r="H39" s="36">
        <f>SUMIFS(СВЦЭМ!$D$39:$D$782,СВЦЭМ!$A$39:$A$782,$A39,СВЦЭМ!$B$39:$B$782,H$11)+'СЕТ СН'!$F$14+СВЦЭМ!$D$10+'СЕТ СН'!$F$8*'СЕТ СН'!$F$9-'СЕТ СН'!$F$26</f>
        <v>1354.8639599799999</v>
      </c>
      <c r="I39" s="36">
        <f>SUMIFS(СВЦЭМ!$D$39:$D$782,СВЦЭМ!$A$39:$A$782,$A39,СВЦЭМ!$B$39:$B$782,I$11)+'СЕТ СН'!$F$14+СВЦЭМ!$D$10+'СЕТ СН'!$F$8*'СЕТ СН'!$F$9-'СЕТ СН'!$F$26</f>
        <v>1280.5006452</v>
      </c>
      <c r="J39" s="36">
        <f>SUMIFS(СВЦЭМ!$D$39:$D$782,СВЦЭМ!$A$39:$A$782,$A39,СВЦЭМ!$B$39:$B$782,J$11)+'СЕТ СН'!$F$14+СВЦЭМ!$D$10+'СЕТ СН'!$F$8*'СЕТ СН'!$F$9-'СЕТ СН'!$F$26</f>
        <v>1208.530223</v>
      </c>
      <c r="K39" s="36">
        <f>SUMIFS(СВЦЭМ!$D$39:$D$782,СВЦЭМ!$A$39:$A$782,$A39,СВЦЭМ!$B$39:$B$782,K$11)+'СЕТ СН'!$F$14+СВЦЭМ!$D$10+'СЕТ СН'!$F$8*'СЕТ СН'!$F$9-'СЕТ СН'!$F$26</f>
        <v>1152.3323707500001</v>
      </c>
      <c r="L39" s="36">
        <f>SUMIFS(СВЦЭМ!$D$39:$D$782,СВЦЭМ!$A$39:$A$782,$A39,СВЦЭМ!$B$39:$B$782,L$11)+'СЕТ СН'!$F$14+СВЦЭМ!$D$10+'СЕТ СН'!$F$8*'СЕТ СН'!$F$9-'СЕТ СН'!$F$26</f>
        <v>1148.92759189</v>
      </c>
      <c r="M39" s="36">
        <f>SUMIFS(СВЦЭМ!$D$39:$D$782,СВЦЭМ!$A$39:$A$782,$A39,СВЦЭМ!$B$39:$B$782,M$11)+'СЕТ СН'!$F$14+СВЦЭМ!$D$10+'СЕТ СН'!$F$8*'СЕТ СН'!$F$9-'СЕТ СН'!$F$26</f>
        <v>1162.4312597400001</v>
      </c>
      <c r="N39" s="36">
        <f>SUMIFS(СВЦЭМ!$D$39:$D$782,СВЦЭМ!$A$39:$A$782,$A39,СВЦЭМ!$B$39:$B$782,N$11)+'СЕТ СН'!$F$14+СВЦЭМ!$D$10+'СЕТ СН'!$F$8*'СЕТ СН'!$F$9-'СЕТ СН'!$F$26</f>
        <v>1198.75271896</v>
      </c>
      <c r="O39" s="36">
        <f>SUMIFS(СВЦЭМ!$D$39:$D$782,СВЦЭМ!$A$39:$A$782,$A39,СВЦЭМ!$B$39:$B$782,O$11)+'СЕТ СН'!$F$14+СВЦЭМ!$D$10+'СЕТ СН'!$F$8*'СЕТ СН'!$F$9-'СЕТ СН'!$F$26</f>
        <v>1236.5607530300001</v>
      </c>
      <c r="P39" s="36">
        <f>SUMIFS(СВЦЭМ!$D$39:$D$782,СВЦЭМ!$A$39:$A$782,$A39,СВЦЭМ!$B$39:$B$782,P$11)+'СЕТ СН'!$F$14+СВЦЭМ!$D$10+'СЕТ СН'!$F$8*'СЕТ СН'!$F$9-'СЕТ СН'!$F$26</f>
        <v>1279.5137781199999</v>
      </c>
      <c r="Q39" s="36">
        <f>SUMIFS(СВЦЭМ!$D$39:$D$782,СВЦЭМ!$A$39:$A$782,$A39,СВЦЭМ!$B$39:$B$782,Q$11)+'СЕТ СН'!$F$14+СВЦЭМ!$D$10+'СЕТ СН'!$F$8*'СЕТ СН'!$F$9-'СЕТ СН'!$F$26</f>
        <v>1280.90981915</v>
      </c>
      <c r="R39" s="36">
        <f>SUMIFS(СВЦЭМ!$D$39:$D$782,СВЦЭМ!$A$39:$A$782,$A39,СВЦЭМ!$B$39:$B$782,R$11)+'СЕТ СН'!$F$14+СВЦЭМ!$D$10+'СЕТ СН'!$F$8*'СЕТ СН'!$F$9-'СЕТ СН'!$F$26</f>
        <v>1278.7224017999999</v>
      </c>
      <c r="S39" s="36">
        <f>SUMIFS(СВЦЭМ!$D$39:$D$782,СВЦЭМ!$A$39:$A$782,$A39,СВЦЭМ!$B$39:$B$782,S$11)+'СЕТ СН'!$F$14+СВЦЭМ!$D$10+'СЕТ СН'!$F$8*'СЕТ СН'!$F$9-'СЕТ СН'!$F$26</f>
        <v>1284.73809304</v>
      </c>
      <c r="T39" s="36">
        <f>SUMIFS(СВЦЭМ!$D$39:$D$782,СВЦЭМ!$A$39:$A$782,$A39,СВЦЭМ!$B$39:$B$782,T$11)+'СЕТ СН'!$F$14+СВЦЭМ!$D$10+'СЕТ СН'!$F$8*'СЕТ СН'!$F$9-'СЕТ СН'!$F$26</f>
        <v>1208.2754881599999</v>
      </c>
      <c r="U39" s="36">
        <f>SUMIFS(СВЦЭМ!$D$39:$D$782,СВЦЭМ!$A$39:$A$782,$A39,СВЦЭМ!$B$39:$B$782,U$11)+'СЕТ СН'!$F$14+СВЦЭМ!$D$10+'СЕТ СН'!$F$8*'СЕТ СН'!$F$9-'СЕТ СН'!$F$26</f>
        <v>1142.4113277700001</v>
      </c>
      <c r="V39" s="36">
        <f>SUMIFS(СВЦЭМ!$D$39:$D$782,СВЦЭМ!$A$39:$A$782,$A39,СВЦЭМ!$B$39:$B$782,V$11)+'СЕТ СН'!$F$14+СВЦЭМ!$D$10+'СЕТ СН'!$F$8*'СЕТ СН'!$F$9-'СЕТ СН'!$F$26</f>
        <v>1116.6552750999999</v>
      </c>
      <c r="W39" s="36">
        <f>SUMIFS(СВЦЭМ!$D$39:$D$782,СВЦЭМ!$A$39:$A$782,$A39,СВЦЭМ!$B$39:$B$782,W$11)+'СЕТ СН'!$F$14+СВЦЭМ!$D$10+'СЕТ СН'!$F$8*'СЕТ СН'!$F$9-'СЕТ СН'!$F$26</f>
        <v>1133.26838587</v>
      </c>
      <c r="X39" s="36">
        <f>SUMIFS(СВЦЭМ!$D$39:$D$782,СВЦЭМ!$A$39:$A$782,$A39,СВЦЭМ!$B$39:$B$782,X$11)+'СЕТ СН'!$F$14+СВЦЭМ!$D$10+'СЕТ СН'!$F$8*'СЕТ СН'!$F$9-'СЕТ СН'!$F$26</f>
        <v>1164.7887485199999</v>
      </c>
      <c r="Y39" s="36">
        <f>SUMIFS(СВЦЭМ!$D$39:$D$782,СВЦЭМ!$A$39:$A$782,$A39,СВЦЭМ!$B$39:$B$782,Y$11)+'СЕТ СН'!$F$14+СВЦЭМ!$D$10+'СЕТ СН'!$F$8*'СЕТ СН'!$F$9-'СЕТ СН'!$F$26</f>
        <v>1222.9306107599998</v>
      </c>
    </row>
    <row r="40" spans="1:27" ht="15.75" x14ac:dyDescent="0.2">
      <c r="A40" s="35">
        <f t="shared" si="0"/>
        <v>44315</v>
      </c>
      <c r="B40" s="36">
        <f>SUMIFS(СВЦЭМ!$D$39:$D$782,СВЦЭМ!$A$39:$A$782,$A40,СВЦЭМ!$B$39:$B$782,B$11)+'СЕТ СН'!$F$14+СВЦЭМ!$D$10+'СЕТ СН'!$F$8*'СЕТ СН'!$F$9-'СЕТ СН'!$F$26</f>
        <v>1257.7619636899999</v>
      </c>
      <c r="C40" s="36">
        <f>SUMIFS(СВЦЭМ!$D$39:$D$782,СВЦЭМ!$A$39:$A$782,$A40,СВЦЭМ!$B$39:$B$782,C$11)+'СЕТ СН'!$F$14+СВЦЭМ!$D$10+'СЕТ СН'!$F$8*'СЕТ СН'!$F$9-'СЕТ СН'!$F$26</f>
        <v>1343.21849238</v>
      </c>
      <c r="D40" s="36">
        <f>SUMIFS(СВЦЭМ!$D$39:$D$782,СВЦЭМ!$A$39:$A$782,$A40,СВЦЭМ!$B$39:$B$782,D$11)+'СЕТ СН'!$F$14+СВЦЭМ!$D$10+'СЕТ СН'!$F$8*'СЕТ СН'!$F$9-'СЕТ СН'!$F$26</f>
        <v>1345.9491502599999</v>
      </c>
      <c r="E40" s="36">
        <f>SUMIFS(СВЦЭМ!$D$39:$D$782,СВЦЭМ!$A$39:$A$782,$A40,СВЦЭМ!$B$39:$B$782,E$11)+'СЕТ СН'!$F$14+СВЦЭМ!$D$10+'СЕТ СН'!$F$8*'СЕТ СН'!$F$9-'СЕТ СН'!$F$26</f>
        <v>1342.5172481099999</v>
      </c>
      <c r="F40" s="36">
        <f>SUMIFS(СВЦЭМ!$D$39:$D$782,СВЦЭМ!$A$39:$A$782,$A40,СВЦЭМ!$B$39:$B$782,F$11)+'СЕТ СН'!$F$14+СВЦЭМ!$D$10+'СЕТ СН'!$F$8*'СЕТ СН'!$F$9-'СЕТ СН'!$F$26</f>
        <v>1353.80844073</v>
      </c>
      <c r="G40" s="36">
        <f>SUMIFS(СВЦЭМ!$D$39:$D$782,СВЦЭМ!$A$39:$A$782,$A40,СВЦЭМ!$B$39:$B$782,G$11)+'СЕТ СН'!$F$14+СВЦЭМ!$D$10+'СЕТ СН'!$F$8*'СЕТ СН'!$F$9-'СЕТ СН'!$F$26</f>
        <v>1361.2348917499999</v>
      </c>
      <c r="H40" s="36">
        <f>SUMIFS(СВЦЭМ!$D$39:$D$782,СВЦЭМ!$A$39:$A$782,$A40,СВЦЭМ!$B$39:$B$782,H$11)+'СЕТ СН'!$F$14+СВЦЭМ!$D$10+'СЕТ СН'!$F$8*'СЕТ СН'!$F$9-'СЕТ СН'!$F$26</f>
        <v>1361.4001210199999</v>
      </c>
      <c r="I40" s="36">
        <f>SUMIFS(СВЦЭМ!$D$39:$D$782,СВЦЭМ!$A$39:$A$782,$A40,СВЦЭМ!$B$39:$B$782,I$11)+'СЕТ СН'!$F$14+СВЦЭМ!$D$10+'СЕТ СН'!$F$8*'СЕТ СН'!$F$9-'СЕТ СН'!$F$26</f>
        <v>1272.7107611399999</v>
      </c>
      <c r="J40" s="36">
        <f>SUMIFS(СВЦЭМ!$D$39:$D$782,СВЦЭМ!$A$39:$A$782,$A40,СВЦЭМ!$B$39:$B$782,J$11)+'СЕТ СН'!$F$14+СВЦЭМ!$D$10+'СЕТ СН'!$F$8*'СЕТ СН'!$F$9-'СЕТ СН'!$F$26</f>
        <v>1213.85716443</v>
      </c>
      <c r="K40" s="36">
        <f>SUMIFS(СВЦЭМ!$D$39:$D$782,СВЦЭМ!$A$39:$A$782,$A40,СВЦЭМ!$B$39:$B$782,K$11)+'СЕТ СН'!$F$14+СВЦЭМ!$D$10+'СЕТ СН'!$F$8*'СЕТ СН'!$F$9-'СЕТ СН'!$F$26</f>
        <v>1156.1176319900001</v>
      </c>
      <c r="L40" s="36">
        <f>SUMIFS(СВЦЭМ!$D$39:$D$782,СВЦЭМ!$A$39:$A$782,$A40,СВЦЭМ!$B$39:$B$782,L$11)+'СЕТ СН'!$F$14+СВЦЭМ!$D$10+'СЕТ СН'!$F$8*'СЕТ СН'!$F$9-'СЕТ СН'!$F$26</f>
        <v>1160.3486927599999</v>
      </c>
      <c r="M40" s="36">
        <f>SUMIFS(СВЦЭМ!$D$39:$D$782,СВЦЭМ!$A$39:$A$782,$A40,СВЦЭМ!$B$39:$B$782,M$11)+'СЕТ СН'!$F$14+СВЦЭМ!$D$10+'СЕТ СН'!$F$8*'СЕТ СН'!$F$9-'СЕТ СН'!$F$26</f>
        <v>1168.8869716900001</v>
      </c>
      <c r="N40" s="36">
        <f>SUMIFS(СВЦЭМ!$D$39:$D$782,СВЦЭМ!$A$39:$A$782,$A40,СВЦЭМ!$B$39:$B$782,N$11)+'СЕТ СН'!$F$14+СВЦЭМ!$D$10+'СЕТ СН'!$F$8*'СЕТ СН'!$F$9-'СЕТ СН'!$F$26</f>
        <v>1197.0803110300001</v>
      </c>
      <c r="O40" s="36">
        <f>SUMIFS(СВЦЭМ!$D$39:$D$782,СВЦЭМ!$A$39:$A$782,$A40,СВЦЭМ!$B$39:$B$782,O$11)+'СЕТ СН'!$F$14+СВЦЭМ!$D$10+'СЕТ СН'!$F$8*'СЕТ СН'!$F$9-'СЕТ СН'!$F$26</f>
        <v>1243.1357771400001</v>
      </c>
      <c r="P40" s="36">
        <f>SUMIFS(СВЦЭМ!$D$39:$D$782,СВЦЭМ!$A$39:$A$782,$A40,СВЦЭМ!$B$39:$B$782,P$11)+'СЕТ СН'!$F$14+СВЦЭМ!$D$10+'СЕТ СН'!$F$8*'СЕТ СН'!$F$9-'СЕТ СН'!$F$26</f>
        <v>1278.0693898</v>
      </c>
      <c r="Q40" s="36">
        <f>SUMIFS(СВЦЭМ!$D$39:$D$782,СВЦЭМ!$A$39:$A$782,$A40,СВЦЭМ!$B$39:$B$782,Q$11)+'СЕТ СН'!$F$14+СВЦЭМ!$D$10+'СЕТ СН'!$F$8*'СЕТ СН'!$F$9-'СЕТ СН'!$F$26</f>
        <v>1272.59002693</v>
      </c>
      <c r="R40" s="36">
        <f>SUMIFS(СВЦЭМ!$D$39:$D$782,СВЦЭМ!$A$39:$A$782,$A40,СВЦЭМ!$B$39:$B$782,R$11)+'СЕТ СН'!$F$14+СВЦЭМ!$D$10+'СЕТ СН'!$F$8*'СЕТ СН'!$F$9-'СЕТ СН'!$F$26</f>
        <v>1275.0078410599999</v>
      </c>
      <c r="S40" s="36">
        <f>SUMIFS(СВЦЭМ!$D$39:$D$782,СВЦЭМ!$A$39:$A$782,$A40,СВЦЭМ!$B$39:$B$782,S$11)+'СЕТ СН'!$F$14+СВЦЭМ!$D$10+'СЕТ СН'!$F$8*'СЕТ СН'!$F$9-'СЕТ СН'!$F$26</f>
        <v>1293.47394388</v>
      </c>
      <c r="T40" s="36">
        <f>SUMIFS(СВЦЭМ!$D$39:$D$782,СВЦЭМ!$A$39:$A$782,$A40,СВЦЭМ!$B$39:$B$782,T$11)+'СЕТ СН'!$F$14+СВЦЭМ!$D$10+'СЕТ СН'!$F$8*'СЕТ СН'!$F$9-'СЕТ СН'!$F$26</f>
        <v>1211.53974442</v>
      </c>
      <c r="U40" s="36">
        <f>SUMIFS(СВЦЭМ!$D$39:$D$782,СВЦЭМ!$A$39:$A$782,$A40,СВЦЭМ!$B$39:$B$782,U$11)+'СЕТ СН'!$F$14+СВЦЭМ!$D$10+'СЕТ СН'!$F$8*'СЕТ СН'!$F$9-'СЕТ СН'!$F$26</f>
        <v>1133.8620463499999</v>
      </c>
      <c r="V40" s="36">
        <f>SUMIFS(СВЦЭМ!$D$39:$D$782,СВЦЭМ!$A$39:$A$782,$A40,СВЦЭМ!$B$39:$B$782,V$11)+'СЕТ СН'!$F$14+СВЦЭМ!$D$10+'СЕТ СН'!$F$8*'СЕТ СН'!$F$9-'СЕТ СН'!$F$26</f>
        <v>1105.69710117</v>
      </c>
      <c r="W40" s="36">
        <f>SUMIFS(СВЦЭМ!$D$39:$D$782,СВЦЭМ!$A$39:$A$782,$A40,СВЦЭМ!$B$39:$B$782,W$11)+'СЕТ СН'!$F$14+СВЦЭМ!$D$10+'СЕТ СН'!$F$8*'СЕТ СН'!$F$9-'СЕТ СН'!$F$26</f>
        <v>1112.33030497</v>
      </c>
      <c r="X40" s="36">
        <f>SUMIFS(СВЦЭМ!$D$39:$D$782,СВЦЭМ!$A$39:$A$782,$A40,СВЦЭМ!$B$39:$B$782,X$11)+'СЕТ СН'!$F$14+СВЦЭМ!$D$10+'СЕТ СН'!$F$8*'СЕТ СН'!$F$9-'СЕТ СН'!$F$26</f>
        <v>1134.0279720399999</v>
      </c>
      <c r="Y40" s="36">
        <f>SUMIFS(СВЦЭМ!$D$39:$D$782,СВЦЭМ!$A$39:$A$782,$A40,СВЦЭМ!$B$39:$B$782,Y$11)+'СЕТ СН'!$F$14+СВЦЭМ!$D$10+'СЕТ СН'!$F$8*'СЕТ СН'!$F$9-'СЕТ СН'!$F$26</f>
        <v>1193.0037781000001</v>
      </c>
    </row>
    <row r="41" spans="1:27" ht="15.75" x14ac:dyDescent="0.2">
      <c r="A41" s="35">
        <f t="shared" si="0"/>
        <v>44316</v>
      </c>
      <c r="B41" s="36">
        <f>SUMIFS(СВЦЭМ!$D$39:$D$782,СВЦЭМ!$A$39:$A$782,$A41,СВЦЭМ!$B$39:$B$782,B$11)+'СЕТ СН'!$F$14+СВЦЭМ!$D$10+'СЕТ СН'!$F$8*'СЕТ СН'!$F$9-'СЕТ СН'!$F$26</f>
        <v>1244.0965619699998</v>
      </c>
      <c r="C41" s="36">
        <f>SUMIFS(СВЦЭМ!$D$39:$D$782,СВЦЭМ!$A$39:$A$782,$A41,СВЦЭМ!$B$39:$B$782,C$11)+'СЕТ СН'!$F$14+СВЦЭМ!$D$10+'СЕТ СН'!$F$8*'СЕТ СН'!$F$9-'СЕТ СН'!$F$26</f>
        <v>1318.4935879899999</v>
      </c>
      <c r="D41" s="36">
        <f>SUMIFS(СВЦЭМ!$D$39:$D$782,СВЦЭМ!$A$39:$A$782,$A41,СВЦЭМ!$B$39:$B$782,D$11)+'СЕТ СН'!$F$14+СВЦЭМ!$D$10+'СЕТ СН'!$F$8*'СЕТ СН'!$F$9-'СЕТ СН'!$F$26</f>
        <v>1338.6270420199999</v>
      </c>
      <c r="E41" s="36">
        <f>SUMIFS(СВЦЭМ!$D$39:$D$782,СВЦЭМ!$A$39:$A$782,$A41,СВЦЭМ!$B$39:$B$782,E$11)+'СЕТ СН'!$F$14+СВЦЭМ!$D$10+'СЕТ СН'!$F$8*'СЕТ СН'!$F$9-'СЕТ СН'!$F$26</f>
        <v>1334.4853312400001</v>
      </c>
      <c r="F41" s="36">
        <f>SUMIFS(СВЦЭМ!$D$39:$D$782,СВЦЭМ!$A$39:$A$782,$A41,СВЦЭМ!$B$39:$B$782,F$11)+'СЕТ СН'!$F$14+СВЦЭМ!$D$10+'СЕТ СН'!$F$8*'СЕТ СН'!$F$9-'СЕТ СН'!$F$26</f>
        <v>1345.48301988</v>
      </c>
      <c r="G41" s="36">
        <f>SUMIFS(СВЦЭМ!$D$39:$D$782,СВЦЭМ!$A$39:$A$782,$A41,СВЦЭМ!$B$39:$B$782,G$11)+'СЕТ СН'!$F$14+СВЦЭМ!$D$10+'СЕТ СН'!$F$8*'СЕТ СН'!$F$9-'СЕТ СН'!$F$26</f>
        <v>1360.8279516600001</v>
      </c>
      <c r="H41" s="36">
        <f>SUMIFS(СВЦЭМ!$D$39:$D$782,СВЦЭМ!$A$39:$A$782,$A41,СВЦЭМ!$B$39:$B$782,H$11)+'СЕТ СН'!$F$14+СВЦЭМ!$D$10+'СЕТ СН'!$F$8*'СЕТ СН'!$F$9-'СЕТ СН'!$F$26</f>
        <v>1363.8203176499999</v>
      </c>
      <c r="I41" s="36">
        <f>SUMIFS(СВЦЭМ!$D$39:$D$782,СВЦЭМ!$A$39:$A$782,$A41,СВЦЭМ!$B$39:$B$782,I$11)+'СЕТ СН'!$F$14+СВЦЭМ!$D$10+'СЕТ СН'!$F$8*'СЕТ СН'!$F$9-'СЕТ СН'!$F$26</f>
        <v>1293.5398010899999</v>
      </c>
      <c r="J41" s="36">
        <f>SUMIFS(СВЦЭМ!$D$39:$D$782,СВЦЭМ!$A$39:$A$782,$A41,СВЦЭМ!$B$39:$B$782,J$11)+'СЕТ СН'!$F$14+СВЦЭМ!$D$10+'СЕТ СН'!$F$8*'СЕТ СН'!$F$9-'СЕТ СН'!$F$26</f>
        <v>1231.8567595899999</v>
      </c>
      <c r="K41" s="36">
        <f>SUMIFS(СВЦЭМ!$D$39:$D$782,СВЦЭМ!$A$39:$A$782,$A41,СВЦЭМ!$B$39:$B$782,K$11)+'СЕТ СН'!$F$14+СВЦЭМ!$D$10+'СЕТ СН'!$F$8*'СЕТ СН'!$F$9-'СЕТ СН'!$F$26</f>
        <v>1200.49000138</v>
      </c>
      <c r="L41" s="36">
        <f>SUMIFS(СВЦЭМ!$D$39:$D$782,СВЦЭМ!$A$39:$A$782,$A41,СВЦЭМ!$B$39:$B$782,L$11)+'СЕТ СН'!$F$14+СВЦЭМ!$D$10+'СЕТ СН'!$F$8*'СЕТ СН'!$F$9-'СЕТ СН'!$F$26</f>
        <v>1178.0604126600001</v>
      </c>
      <c r="M41" s="36">
        <f>SUMIFS(СВЦЭМ!$D$39:$D$782,СВЦЭМ!$A$39:$A$782,$A41,СВЦЭМ!$B$39:$B$782,M$11)+'СЕТ СН'!$F$14+СВЦЭМ!$D$10+'СЕТ СН'!$F$8*'СЕТ СН'!$F$9-'СЕТ СН'!$F$26</f>
        <v>1185.3027388099999</v>
      </c>
      <c r="N41" s="36">
        <f>SUMIFS(СВЦЭМ!$D$39:$D$782,СВЦЭМ!$A$39:$A$782,$A41,СВЦЭМ!$B$39:$B$782,N$11)+'СЕТ СН'!$F$14+СВЦЭМ!$D$10+'СЕТ СН'!$F$8*'СЕТ СН'!$F$9-'СЕТ СН'!$F$26</f>
        <v>1242.3254400799999</v>
      </c>
      <c r="O41" s="36">
        <f>SUMIFS(СВЦЭМ!$D$39:$D$782,СВЦЭМ!$A$39:$A$782,$A41,СВЦЭМ!$B$39:$B$782,O$11)+'СЕТ СН'!$F$14+СВЦЭМ!$D$10+'СЕТ СН'!$F$8*'СЕТ СН'!$F$9-'СЕТ СН'!$F$26</f>
        <v>1278.23657095</v>
      </c>
      <c r="P41" s="36">
        <f>SUMIFS(СВЦЭМ!$D$39:$D$782,СВЦЭМ!$A$39:$A$782,$A41,СВЦЭМ!$B$39:$B$782,P$11)+'СЕТ СН'!$F$14+СВЦЭМ!$D$10+'СЕТ СН'!$F$8*'СЕТ СН'!$F$9-'СЕТ СН'!$F$26</f>
        <v>1301.70112292</v>
      </c>
      <c r="Q41" s="36">
        <f>SUMIFS(СВЦЭМ!$D$39:$D$782,СВЦЭМ!$A$39:$A$782,$A41,СВЦЭМ!$B$39:$B$782,Q$11)+'СЕТ СН'!$F$14+СВЦЭМ!$D$10+'СЕТ СН'!$F$8*'СЕТ СН'!$F$9-'СЕТ СН'!$F$26</f>
        <v>1296.721063</v>
      </c>
      <c r="R41" s="36">
        <f>SUMIFS(СВЦЭМ!$D$39:$D$782,СВЦЭМ!$A$39:$A$782,$A41,СВЦЭМ!$B$39:$B$782,R$11)+'СЕТ СН'!$F$14+СВЦЭМ!$D$10+'СЕТ СН'!$F$8*'СЕТ СН'!$F$9-'СЕТ СН'!$F$26</f>
        <v>1288.24464066</v>
      </c>
      <c r="S41" s="36">
        <f>SUMIFS(СВЦЭМ!$D$39:$D$782,СВЦЭМ!$A$39:$A$782,$A41,СВЦЭМ!$B$39:$B$782,S$11)+'СЕТ СН'!$F$14+СВЦЭМ!$D$10+'СЕТ СН'!$F$8*'СЕТ СН'!$F$9-'СЕТ СН'!$F$26</f>
        <v>1279.84832091</v>
      </c>
      <c r="T41" s="36">
        <f>SUMIFS(СВЦЭМ!$D$39:$D$782,СВЦЭМ!$A$39:$A$782,$A41,СВЦЭМ!$B$39:$B$782,T$11)+'СЕТ СН'!$F$14+СВЦЭМ!$D$10+'СЕТ СН'!$F$8*'СЕТ СН'!$F$9-'СЕТ СН'!$F$26</f>
        <v>1196.7032341500001</v>
      </c>
      <c r="U41" s="36">
        <f>SUMIFS(СВЦЭМ!$D$39:$D$782,СВЦЭМ!$A$39:$A$782,$A41,СВЦЭМ!$B$39:$B$782,U$11)+'СЕТ СН'!$F$14+СВЦЭМ!$D$10+'СЕТ СН'!$F$8*'СЕТ СН'!$F$9-'СЕТ СН'!$F$26</f>
        <v>1123.6958843100001</v>
      </c>
      <c r="V41" s="36">
        <f>SUMIFS(СВЦЭМ!$D$39:$D$782,СВЦЭМ!$A$39:$A$782,$A41,СВЦЭМ!$B$39:$B$782,V$11)+'СЕТ СН'!$F$14+СВЦЭМ!$D$10+'СЕТ СН'!$F$8*'СЕТ СН'!$F$9-'СЕТ СН'!$F$26</f>
        <v>1096.1920999199999</v>
      </c>
      <c r="W41" s="36">
        <f>SUMIFS(СВЦЭМ!$D$39:$D$782,СВЦЭМ!$A$39:$A$782,$A41,СВЦЭМ!$B$39:$B$782,W$11)+'СЕТ СН'!$F$14+СВЦЭМ!$D$10+'СЕТ СН'!$F$8*'СЕТ СН'!$F$9-'СЕТ СН'!$F$26</f>
        <v>1102.15863236</v>
      </c>
      <c r="X41" s="36">
        <f>SUMIFS(СВЦЭМ!$D$39:$D$782,СВЦЭМ!$A$39:$A$782,$A41,СВЦЭМ!$B$39:$B$782,X$11)+'СЕТ СН'!$F$14+СВЦЭМ!$D$10+'СЕТ СН'!$F$8*'СЕТ СН'!$F$9-'СЕТ СН'!$F$26</f>
        <v>1138.2826476400001</v>
      </c>
      <c r="Y41" s="36">
        <f>SUMIFS(СВЦЭМ!$D$39:$D$782,СВЦЭМ!$A$39:$A$782,$A41,СВЦЭМ!$B$39:$B$782,Y$11)+'СЕТ СН'!$F$14+СВЦЭМ!$D$10+'СЕТ СН'!$F$8*'СЕТ СН'!$F$9-'СЕТ СН'!$F$26</f>
        <v>1210.16160356</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01.04.2021</v>
      </c>
      <c r="B48" s="36">
        <f>SUMIFS(СВЦЭМ!$D$39:$D$782,СВЦЭМ!$A$39:$A$782,$A48,СВЦЭМ!$B$39:$B$782,B$47)+'СЕТ СН'!$F$14+СВЦЭМ!$D$10+'СЕТ СН'!$F$6-'СЕТ СН'!$F$26</f>
        <v>1081.4628990199999</v>
      </c>
      <c r="C48" s="36">
        <f>SUMIFS(СВЦЭМ!$D$39:$D$782,СВЦЭМ!$A$39:$A$782,$A48,СВЦЭМ!$B$39:$B$782,C$47)+'СЕТ СН'!$F$14+СВЦЭМ!$D$10+'СЕТ СН'!$F$6-'СЕТ СН'!$F$26</f>
        <v>1152.73170108</v>
      </c>
      <c r="D48" s="36">
        <f>SUMIFS(СВЦЭМ!$D$39:$D$782,СВЦЭМ!$A$39:$A$782,$A48,СВЦЭМ!$B$39:$B$782,D$47)+'СЕТ СН'!$F$14+СВЦЭМ!$D$10+'СЕТ СН'!$F$6-'СЕТ СН'!$F$26</f>
        <v>1191.6935090700001</v>
      </c>
      <c r="E48" s="36">
        <f>SUMIFS(СВЦЭМ!$D$39:$D$782,СВЦЭМ!$A$39:$A$782,$A48,СВЦЭМ!$B$39:$B$782,E$47)+'СЕТ СН'!$F$14+СВЦЭМ!$D$10+'СЕТ СН'!$F$6-'СЕТ СН'!$F$26</f>
        <v>1191.5609462100001</v>
      </c>
      <c r="F48" s="36">
        <f>SUMIFS(СВЦЭМ!$D$39:$D$782,СВЦЭМ!$A$39:$A$782,$A48,СВЦЭМ!$B$39:$B$782,F$47)+'СЕТ СН'!$F$14+СВЦЭМ!$D$10+'СЕТ СН'!$F$6-'СЕТ СН'!$F$26</f>
        <v>1187.4465032200001</v>
      </c>
      <c r="G48" s="36">
        <f>SUMIFS(СВЦЭМ!$D$39:$D$782,СВЦЭМ!$A$39:$A$782,$A48,СВЦЭМ!$B$39:$B$782,G$47)+'СЕТ СН'!$F$14+СВЦЭМ!$D$10+'СЕТ СН'!$F$6-'СЕТ СН'!$F$26</f>
        <v>1179.44865222</v>
      </c>
      <c r="H48" s="36">
        <f>SUMIFS(СВЦЭМ!$D$39:$D$782,СВЦЭМ!$A$39:$A$782,$A48,СВЦЭМ!$B$39:$B$782,H$47)+'СЕТ СН'!$F$14+СВЦЭМ!$D$10+'СЕТ СН'!$F$6-'СЕТ СН'!$F$26</f>
        <v>1125.6774738900001</v>
      </c>
      <c r="I48" s="36">
        <f>SUMIFS(СВЦЭМ!$D$39:$D$782,СВЦЭМ!$A$39:$A$782,$A48,СВЦЭМ!$B$39:$B$782,I$47)+'СЕТ СН'!$F$14+СВЦЭМ!$D$10+'СЕТ СН'!$F$6-'СЕТ СН'!$F$26</f>
        <v>1097.1571874599999</v>
      </c>
      <c r="J48" s="36">
        <f>SUMIFS(СВЦЭМ!$D$39:$D$782,СВЦЭМ!$A$39:$A$782,$A48,СВЦЭМ!$B$39:$B$782,J$47)+'СЕТ СН'!$F$14+СВЦЭМ!$D$10+'СЕТ СН'!$F$6-'СЕТ СН'!$F$26</f>
        <v>1058.00350245</v>
      </c>
      <c r="K48" s="36">
        <f>SUMIFS(СВЦЭМ!$D$39:$D$782,СВЦЭМ!$A$39:$A$782,$A48,СВЦЭМ!$B$39:$B$782,K$47)+'СЕТ СН'!$F$14+СВЦЭМ!$D$10+'СЕТ СН'!$F$6-'СЕТ СН'!$F$26</f>
        <v>995.38029341000004</v>
      </c>
      <c r="L48" s="36">
        <f>SUMIFS(СВЦЭМ!$D$39:$D$782,СВЦЭМ!$A$39:$A$782,$A48,СВЦЭМ!$B$39:$B$782,L$47)+'СЕТ СН'!$F$14+СВЦЭМ!$D$10+'СЕТ СН'!$F$6-'СЕТ СН'!$F$26</f>
        <v>995.10875027999998</v>
      </c>
      <c r="M48" s="36">
        <f>SUMIFS(СВЦЭМ!$D$39:$D$782,СВЦЭМ!$A$39:$A$782,$A48,СВЦЭМ!$B$39:$B$782,M$47)+'СЕТ СН'!$F$14+СВЦЭМ!$D$10+'СЕТ СН'!$F$6-'СЕТ СН'!$F$26</f>
        <v>998.41389325</v>
      </c>
      <c r="N48" s="36">
        <f>SUMIFS(СВЦЭМ!$D$39:$D$782,СВЦЭМ!$A$39:$A$782,$A48,СВЦЭМ!$B$39:$B$782,N$47)+'СЕТ СН'!$F$14+СВЦЭМ!$D$10+'СЕТ СН'!$F$6-'СЕТ СН'!$F$26</f>
        <v>1023.25755998</v>
      </c>
      <c r="O48" s="36">
        <f>SUMIFS(СВЦЭМ!$D$39:$D$782,СВЦЭМ!$A$39:$A$782,$A48,СВЦЭМ!$B$39:$B$782,O$47)+'СЕТ СН'!$F$14+СВЦЭМ!$D$10+'СЕТ СН'!$F$6-'СЕТ СН'!$F$26</f>
        <v>1057.87096309</v>
      </c>
      <c r="P48" s="36">
        <f>SUMIFS(СВЦЭМ!$D$39:$D$782,СВЦЭМ!$A$39:$A$782,$A48,СВЦЭМ!$B$39:$B$782,P$47)+'СЕТ СН'!$F$14+СВЦЭМ!$D$10+'СЕТ СН'!$F$6-'СЕТ СН'!$F$26</f>
        <v>1097.9167791099999</v>
      </c>
      <c r="Q48" s="36">
        <f>SUMIFS(СВЦЭМ!$D$39:$D$782,СВЦЭМ!$A$39:$A$782,$A48,СВЦЭМ!$B$39:$B$782,Q$47)+'СЕТ СН'!$F$14+СВЦЭМ!$D$10+'СЕТ СН'!$F$6-'СЕТ СН'!$F$26</f>
        <v>1120.99321143</v>
      </c>
      <c r="R48" s="36">
        <f>SUMIFS(СВЦЭМ!$D$39:$D$782,СВЦЭМ!$A$39:$A$782,$A48,СВЦЭМ!$B$39:$B$782,R$47)+'СЕТ СН'!$F$14+СВЦЭМ!$D$10+'СЕТ СН'!$F$6-'СЕТ СН'!$F$26</f>
        <v>1108.95641667</v>
      </c>
      <c r="S48" s="36">
        <f>SUMIFS(СВЦЭМ!$D$39:$D$782,СВЦЭМ!$A$39:$A$782,$A48,СВЦЭМ!$B$39:$B$782,S$47)+'СЕТ СН'!$F$14+СВЦЭМ!$D$10+'СЕТ СН'!$F$6-'СЕТ СН'!$F$26</f>
        <v>1092.32309452</v>
      </c>
      <c r="T48" s="36">
        <f>SUMIFS(СВЦЭМ!$D$39:$D$782,СВЦЭМ!$A$39:$A$782,$A48,СВЦЭМ!$B$39:$B$782,T$47)+'СЕТ СН'!$F$14+СВЦЭМ!$D$10+'СЕТ СН'!$F$6-'СЕТ СН'!$F$26</f>
        <v>1060.4724781899999</v>
      </c>
      <c r="U48" s="36">
        <f>SUMIFS(СВЦЭМ!$D$39:$D$782,СВЦЭМ!$A$39:$A$782,$A48,СВЦЭМ!$B$39:$B$782,U$47)+'СЕТ СН'!$F$14+СВЦЭМ!$D$10+'СЕТ СН'!$F$6-'СЕТ СН'!$F$26</f>
        <v>999.12245868000002</v>
      </c>
      <c r="V48" s="36">
        <f>SUMIFS(СВЦЭМ!$D$39:$D$782,СВЦЭМ!$A$39:$A$782,$A48,СВЦЭМ!$B$39:$B$782,V$47)+'СЕТ СН'!$F$14+СВЦЭМ!$D$10+'СЕТ СН'!$F$6-'СЕТ СН'!$F$26</f>
        <v>967.73093934999997</v>
      </c>
      <c r="W48" s="36">
        <f>SUMIFS(СВЦЭМ!$D$39:$D$782,СВЦЭМ!$A$39:$A$782,$A48,СВЦЭМ!$B$39:$B$782,W$47)+'СЕТ СН'!$F$14+СВЦЭМ!$D$10+'СЕТ СН'!$F$6-'СЕТ СН'!$F$26</f>
        <v>958.42845405000003</v>
      </c>
      <c r="X48" s="36">
        <f>SUMIFS(СВЦЭМ!$D$39:$D$782,СВЦЭМ!$A$39:$A$782,$A48,СВЦЭМ!$B$39:$B$782,X$47)+'СЕТ СН'!$F$14+СВЦЭМ!$D$10+'СЕТ СН'!$F$6-'СЕТ СН'!$F$26</f>
        <v>975.33112223000001</v>
      </c>
      <c r="Y48" s="36">
        <f>SUMIFS(СВЦЭМ!$D$39:$D$782,СВЦЭМ!$A$39:$A$782,$A48,СВЦЭМ!$B$39:$B$782,Y$47)+'СЕТ СН'!$F$14+СВЦЭМ!$D$10+'СЕТ СН'!$F$6-'СЕТ СН'!$F$26</f>
        <v>993.15552822000006</v>
      </c>
      <c r="AA48" s="45"/>
    </row>
    <row r="49" spans="1:25" ht="15.75" x14ac:dyDescent="0.2">
      <c r="A49" s="35">
        <f>A48+1</f>
        <v>44288</v>
      </c>
      <c r="B49" s="36">
        <f>SUMIFS(СВЦЭМ!$D$39:$D$782,СВЦЭМ!$A$39:$A$782,$A49,СВЦЭМ!$B$39:$B$782,B$47)+'СЕТ СН'!$F$14+СВЦЭМ!$D$10+'СЕТ СН'!$F$6-'СЕТ СН'!$F$26</f>
        <v>1051.19142444</v>
      </c>
      <c r="C49" s="36">
        <f>SUMIFS(СВЦЭМ!$D$39:$D$782,СВЦЭМ!$A$39:$A$782,$A49,СВЦЭМ!$B$39:$B$782,C$47)+'СЕТ СН'!$F$14+СВЦЭМ!$D$10+'СЕТ СН'!$F$6-'СЕТ СН'!$F$26</f>
        <v>1099.7891910199999</v>
      </c>
      <c r="D49" s="36">
        <f>SUMIFS(СВЦЭМ!$D$39:$D$782,СВЦЭМ!$A$39:$A$782,$A49,СВЦЭМ!$B$39:$B$782,D$47)+'СЕТ СН'!$F$14+СВЦЭМ!$D$10+'СЕТ СН'!$F$6-'СЕТ СН'!$F$26</f>
        <v>1141.9215424700001</v>
      </c>
      <c r="E49" s="36">
        <f>SUMIFS(СВЦЭМ!$D$39:$D$782,СВЦЭМ!$A$39:$A$782,$A49,СВЦЭМ!$B$39:$B$782,E$47)+'СЕТ СН'!$F$14+СВЦЭМ!$D$10+'СЕТ СН'!$F$6-'СЕТ СН'!$F$26</f>
        <v>1152.9023004800001</v>
      </c>
      <c r="F49" s="36">
        <f>SUMIFS(СВЦЭМ!$D$39:$D$782,СВЦЭМ!$A$39:$A$782,$A49,СВЦЭМ!$B$39:$B$782,F$47)+'СЕТ СН'!$F$14+СВЦЭМ!$D$10+'СЕТ СН'!$F$6-'СЕТ СН'!$F$26</f>
        <v>1146.4012528200001</v>
      </c>
      <c r="G49" s="36">
        <f>SUMIFS(СВЦЭМ!$D$39:$D$782,СВЦЭМ!$A$39:$A$782,$A49,СВЦЭМ!$B$39:$B$782,G$47)+'СЕТ СН'!$F$14+СВЦЭМ!$D$10+'СЕТ СН'!$F$6-'СЕТ СН'!$F$26</f>
        <v>1120.59528989</v>
      </c>
      <c r="H49" s="36">
        <f>SUMIFS(СВЦЭМ!$D$39:$D$782,СВЦЭМ!$A$39:$A$782,$A49,СВЦЭМ!$B$39:$B$782,H$47)+'СЕТ СН'!$F$14+СВЦЭМ!$D$10+'СЕТ СН'!$F$6-'СЕТ СН'!$F$26</f>
        <v>1090.8046179999999</v>
      </c>
      <c r="I49" s="36">
        <f>SUMIFS(СВЦЭМ!$D$39:$D$782,СВЦЭМ!$A$39:$A$782,$A49,СВЦЭМ!$B$39:$B$782,I$47)+'СЕТ СН'!$F$14+СВЦЭМ!$D$10+'СЕТ СН'!$F$6-'СЕТ СН'!$F$26</f>
        <v>1065.7742214699999</v>
      </c>
      <c r="J49" s="36">
        <f>SUMIFS(СВЦЭМ!$D$39:$D$782,СВЦЭМ!$A$39:$A$782,$A49,СВЦЭМ!$B$39:$B$782,J$47)+'СЕТ СН'!$F$14+СВЦЭМ!$D$10+'СЕТ СН'!$F$6-'СЕТ СН'!$F$26</f>
        <v>1031.7071001499999</v>
      </c>
      <c r="K49" s="36">
        <f>SUMIFS(СВЦЭМ!$D$39:$D$782,СВЦЭМ!$A$39:$A$782,$A49,СВЦЭМ!$B$39:$B$782,K$47)+'СЕТ СН'!$F$14+СВЦЭМ!$D$10+'СЕТ СН'!$F$6-'СЕТ СН'!$F$26</f>
        <v>1007.55935041</v>
      </c>
      <c r="L49" s="36">
        <f>SUMIFS(СВЦЭМ!$D$39:$D$782,СВЦЭМ!$A$39:$A$782,$A49,СВЦЭМ!$B$39:$B$782,L$47)+'СЕТ СН'!$F$14+СВЦЭМ!$D$10+'СЕТ СН'!$F$6-'СЕТ СН'!$F$26</f>
        <v>1023.57387939</v>
      </c>
      <c r="M49" s="36">
        <f>SUMIFS(СВЦЭМ!$D$39:$D$782,СВЦЭМ!$A$39:$A$782,$A49,СВЦЭМ!$B$39:$B$782,M$47)+'СЕТ СН'!$F$14+СВЦЭМ!$D$10+'СЕТ СН'!$F$6-'СЕТ СН'!$F$26</f>
        <v>1012.3466692200001</v>
      </c>
      <c r="N49" s="36">
        <f>SUMIFS(СВЦЭМ!$D$39:$D$782,СВЦЭМ!$A$39:$A$782,$A49,СВЦЭМ!$B$39:$B$782,N$47)+'СЕТ СН'!$F$14+СВЦЭМ!$D$10+'СЕТ СН'!$F$6-'СЕТ СН'!$F$26</f>
        <v>1038.6062485099999</v>
      </c>
      <c r="O49" s="36">
        <f>SUMIFS(СВЦЭМ!$D$39:$D$782,СВЦЭМ!$A$39:$A$782,$A49,СВЦЭМ!$B$39:$B$782,O$47)+'СЕТ СН'!$F$14+СВЦЭМ!$D$10+'СЕТ СН'!$F$6-'СЕТ СН'!$F$26</f>
        <v>1069.7684694100001</v>
      </c>
      <c r="P49" s="36">
        <f>SUMIFS(СВЦЭМ!$D$39:$D$782,СВЦЭМ!$A$39:$A$782,$A49,СВЦЭМ!$B$39:$B$782,P$47)+'СЕТ СН'!$F$14+СВЦЭМ!$D$10+'СЕТ СН'!$F$6-'СЕТ СН'!$F$26</f>
        <v>1110.3096828499999</v>
      </c>
      <c r="Q49" s="36">
        <f>SUMIFS(СВЦЭМ!$D$39:$D$782,СВЦЭМ!$A$39:$A$782,$A49,СВЦЭМ!$B$39:$B$782,Q$47)+'СЕТ СН'!$F$14+СВЦЭМ!$D$10+'СЕТ СН'!$F$6-'СЕТ СН'!$F$26</f>
        <v>1125.5302114600001</v>
      </c>
      <c r="R49" s="36">
        <f>SUMIFS(СВЦЭМ!$D$39:$D$782,СВЦЭМ!$A$39:$A$782,$A49,СВЦЭМ!$B$39:$B$782,R$47)+'СЕТ СН'!$F$14+СВЦЭМ!$D$10+'СЕТ СН'!$F$6-'СЕТ СН'!$F$26</f>
        <v>1127.49910737</v>
      </c>
      <c r="S49" s="36">
        <f>SUMIFS(СВЦЭМ!$D$39:$D$782,СВЦЭМ!$A$39:$A$782,$A49,СВЦЭМ!$B$39:$B$782,S$47)+'СЕТ СН'!$F$14+СВЦЭМ!$D$10+'СЕТ СН'!$F$6-'СЕТ СН'!$F$26</f>
        <v>1122.2850523300001</v>
      </c>
      <c r="T49" s="36">
        <f>SUMIFS(СВЦЭМ!$D$39:$D$782,СВЦЭМ!$A$39:$A$782,$A49,СВЦЭМ!$B$39:$B$782,T$47)+'СЕТ СН'!$F$14+СВЦЭМ!$D$10+'СЕТ СН'!$F$6-'СЕТ СН'!$F$26</f>
        <v>1067.08207096</v>
      </c>
      <c r="U49" s="36">
        <f>SUMIFS(СВЦЭМ!$D$39:$D$782,СВЦЭМ!$A$39:$A$782,$A49,СВЦЭМ!$B$39:$B$782,U$47)+'СЕТ СН'!$F$14+СВЦЭМ!$D$10+'СЕТ СН'!$F$6-'СЕТ СН'!$F$26</f>
        <v>1002.71494324</v>
      </c>
      <c r="V49" s="36">
        <f>SUMIFS(СВЦЭМ!$D$39:$D$782,СВЦЭМ!$A$39:$A$782,$A49,СВЦЭМ!$B$39:$B$782,V$47)+'СЕТ СН'!$F$14+СВЦЭМ!$D$10+'СЕТ СН'!$F$6-'СЕТ СН'!$F$26</f>
        <v>971.00792579000006</v>
      </c>
      <c r="W49" s="36">
        <f>SUMIFS(СВЦЭМ!$D$39:$D$782,СВЦЭМ!$A$39:$A$782,$A49,СВЦЭМ!$B$39:$B$782,W$47)+'СЕТ СН'!$F$14+СВЦЭМ!$D$10+'СЕТ СН'!$F$6-'СЕТ СН'!$F$26</f>
        <v>969.82318592000001</v>
      </c>
      <c r="X49" s="36">
        <f>SUMIFS(СВЦЭМ!$D$39:$D$782,СВЦЭМ!$A$39:$A$782,$A49,СВЦЭМ!$B$39:$B$782,X$47)+'СЕТ СН'!$F$14+СВЦЭМ!$D$10+'СЕТ СН'!$F$6-'СЕТ СН'!$F$26</f>
        <v>993.85894084000006</v>
      </c>
      <c r="Y49" s="36">
        <f>SUMIFS(СВЦЭМ!$D$39:$D$782,СВЦЭМ!$A$39:$A$782,$A49,СВЦЭМ!$B$39:$B$782,Y$47)+'СЕТ СН'!$F$14+СВЦЭМ!$D$10+'СЕТ СН'!$F$6-'СЕТ СН'!$F$26</f>
        <v>1034.3249329600001</v>
      </c>
    </row>
    <row r="50" spans="1:25" ht="15.75" x14ac:dyDescent="0.2">
      <c r="A50" s="35">
        <f t="shared" ref="A50:A77" si="1">A49+1</f>
        <v>44289</v>
      </c>
      <c r="B50" s="36">
        <f>SUMIFS(СВЦЭМ!$D$39:$D$782,СВЦЭМ!$A$39:$A$782,$A50,СВЦЭМ!$B$39:$B$782,B$47)+'СЕТ СН'!$F$14+СВЦЭМ!$D$10+'СЕТ СН'!$F$6-'СЕТ СН'!$F$26</f>
        <v>1115.90900661</v>
      </c>
      <c r="C50" s="36">
        <f>SUMIFS(СВЦЭМ!$D$39:$D$782,СВЦЭМ!$A$39:$A$782,$A50,СВЦЭМ!$B$39:$B$782,C$47)+'СЕТ СН'!$F$14+СВЦЭМ!$D$10+'СЕТ СН'!$F$6-'СЕТ СН'!$F$26</f>
        <v>1164.0450248700001</v>
      </c>
      <c r="D50" s="36">
        <f>SUMIFS(СВЦЭМ!$D$39:$D$782,СВЦЭМ!$A$39:$A$782,$A50,СВЦЭМ!$B$39:$B$782,D$47)+'СЕТ СН'!$F$14+СВЦЭМ!$D$10+'СЕТ СН'!$F$6-'СЕТ СН'!$F$26</f>
        <v>1195.09894229</v>
      </c>
      <c r="E50" s="36">
        <f>SUMIFS(СВЦЭМ!$D$39:$D$782,СВЦЭМ!$A$39:$A$782,$A50,СВЦЭМ!$B$39:$B$782,E$47)+'СЕТ СН'!$F$14+СВЦЭМ!$D$10+'СЕТ СН'!$F$6-'СЕТ СН'!$F$26</f>
        <v>1182.94852704</v>
      </c>
      <c r="F50" s="36">
        <f>SUMIFS(СВЦЭМ!$D$39:$D$782,СВЦЭМ!$A$39:$A$782,$A50,СВЦЭМ!$B$39:$B$782,F$47)+'СЕТ СН'!$F$14+СВЦЭМ!$D$10+'СЕТ СН'!$F$6-'СЕТ СН'!$F$26</f>
        <v>1196.48503013</v>
      </c>
      <c r="G50" s="36">
        <f>SUMIFS(СВЦЭМ!$D$39:$D$782,СВЦЭМ!$A$39:$A$782,$A50,СВЦЭМ!$B$39:$B$782,G$47)+'СЕТ СН'!$F$14+СВЦЭМ!$D$10+'СЕТ СН'!$F$6-'СЕТ СН'!$F$26</f>
        <v>1184.95864031</v>
      </c>
      <c r="H50" s="36">
        <f>SUMIFS(СВЦЭМ!$D$39:$D$782,СВЦЭМ!$A$39:$A$782,$A50,СВЦЭМ!$B$39:$B$782,H$47)+'СЕТ СН'!$F$14+СВЦЭМ!$D$10+'СЕТ СН'!$F$6-'СЕТ СН'!$F$26</f>
        <v>1109.99904829</v>
      </c>
      <c r="I50" s="36">
        <f>SUMIFS(СВЦЭМ!$D$39:$D$782,СВЦЭМ!$A$39:$A$782,$A50,СВЦЭМ!$B$39:$B$782,I$47)+'СЕТ СН'!$F$14+СВЦЭМ!$D$10+'СЕТ СН'!$F$6-'СЕТ СН'!$F$26</f>
        <v>1079.4552776400001</v>
      </c>
      <c r="J50" s="36">
        <f>SUMIFS(СВЦЭМ!$D$39:$D$782,СВЦЭМ!$A$39:$A$782,$A50,СВЦЭМ!$B$39:$B$782,J$47)+'СЕТ СН'!$F$14+СВЦЭМ!$D$10+'СЕТ СН'!$F$6-'СЕТ СН'!$F$26</f>
        <v>1025.9207052300001</v>
      </c>
      <c r="K50" s="36">
        <f>SUMIFS(СВЦЭМ!$D$39:$D$782,СВЦЭМ!$A$39:$A$782,$A50,СВЦЭМ!$B$39:$B$782,K$47)+'СЕТ СН'!$F$14+СВЦЭМ!$D$10+'СЕТ СН'!$F$6-'СЕТ СН'!$F$26</f>
        <v>974.51202797000008</v>
      </c>
      <c r="L50" s="36">
        <f>SUMIFS(СВЦЭМ!$D$39:$D$782,СВЦЭМ!$A$39:$A$782,$A50,СВЦЭМ!$B$39:$B$782,L$47)+'СЕТ СН'!$F$14+СВЦЭМ!$D$10+'СЕТ СН'!$F$6-'СЕТ СН'!$F$26</f>
        <v>981.9606301</v>
      </c>
      <c r="M50" s="36">
        <f>SUMIFS(СВЦЭМ!$D$39:$D$782,СВЦЭМ!$A$39:$A$782,$A50,СВЦЭМ!$B$39:$B$782,M$47)+'СЕТ СН'!$F$14+СВЦЭМ!$D$10+'СЕТ СН'!$F$6-'СЕТ СН'!$F$26</f>
        <v>991.82436046999999</v>
      </c>
      <c r="N50" s="36">
        <f>SUMIFS(СВЦЭМ!$D$39:$D$782,СВЦЭМ!$A$39:$A$782,$A50,СВЦЭМ!$B$39:$B$782,N$47)+'СЕТ СН'!$F$14+СВЦЭМ!$D$10+'СЕТ СН'!$F$6-'СЕТ СН'!$F$26</f>
        <v>1022.33333798</v>
      </c>
      <c r="O50" s="36">
        <f>SUMIFS(СВЦЭМ!$D$39:$D$782,СВЦЭМ!$A$39:$A$782,$A50,СВЦЭМ!$B$39:$B$782,O$47)+'СЕТ СН'!$F$14+СВЦЭМ!$D$10+'СЕТ СН'!$F$6-'СЕТ СН'!$F$26</f>
        <v>1060.3709244300001</v>
      </c>
      <c r="P50" s="36">
        <f>SUMIFS(СВЦЭМ!$D$39:$D$782,СВЦЭМ!$A$39:$A$782,$A50,СВЦЭМ!$B$39:$B$782,P$47)+'СЕТ СН'!$F$14+СВЦЭМ!$D$10+'СЕТ СН'!$F$6-'СЕТ СН'!$F$26</f>
        <v>1108.0810317</v>
      </c>
      <c r="Q50" s="36">
        <f>SUMIFS(СВЦЭМ!$D$39:$D$782,СВЦЭМ!$A$39:$A$782,$A50,СВЦЭМ!$B$39:$B$782,Q$47)+'СЕТ СН'!$F$14+СВЦЭМ!$D$10+'СЕТ СН'!$F$6-'СЕТ СН'!$F$26</f>
        <v>1128.6976313800001</v>
      </c>
      <c r="R50" s="36">
        <f>SUMIFS(СВЦЭМ!$D$39:$D$782,СВЦЭМ!$A$39:$A$782,$A50,СВЦЭМ!$B$39:$B$782,R$47)+'СЕТ СН'!$F$14+СВЦЭМ!$D$10+'СЕТ СН'!$F$6-'СЕТ СН'!$F$26</f>
        <v>1119.5471150800001</v>
      </c>
      <c r="S50" s="36">
        <f>SUMIFS(СВЦЭМ!$D$39:$D$782,СВЦЭМ!$A$39:$A$782,$A50,СВЦЭМ!$B$39:$B$782,S$47)+'СЕТ СН'!$F$14+СВЦЭМ!$D$10+'СЕТ СН'!$F$6-'СЕТ СН'!$F$26</f>
        <v>1102.7632365100001</v>
      </c>
      <c r="T50" s="36">
        <f>SUMIFS(СВЦЭМ!$D$39:$D$782,СВЦЭМ!$A$39:$A$782,$A50,СВЦЭМ!$B$39:$B$782,T$47)+'СЕТ СН'!$F$14+СВЦЭМ!$D$10+'СЕТ СН'!$F$6-'СЕТ СН'!$F$26</f>
        <v>1031.6927386499999</v>
      </c>
      <c r="U50" s="36">
        <f>SUMIFS(СВЦЭМ!$D$39:$D$782,СВЦЭМ!$A$39:$A$782,$A50,СВЦЭМ!$B$39:$B$782,U$47)+'СЕТ СН'!$F$14+СВЦЭМ!$D$10+'СЕТ СН'!$F$6-'СЕТ СН'!$F$26</f>
        <v>960.67116928000007</v>
      </c>
      <c r="V50" s="36">
        <f>SUMIFS(СВЦЭМ!$D$39:$D$782,СВЦЭМ!$A$39:$A$782,$A50,СВЦЭМ!$B$39:$B$782,V$47)+'СЕТ СН'!$F$14+СВЦЭМ!$D$10+'СЕТ СН'!$F$6-'СЕТ СН'!$F$26</f>
        <v>938.65480347000005</v>
      </c>
      <c r="W50" s="36">
        <f>SUMIFS(СВЦЭМ!$D$39:$D$782,СВЦЭМ!$A$39:$A$782,$A50,СВЦЭМ!$B$39:$B$782,W$47)+'СЕТ СН'!$F$14+СВЦЭМ!$D$10+'СЕТ СН'!$F$6-'СЕТ СН'!$F$26</f>
        <v>935.13491546</v>
      </c>
      <c r="X50" s="36">
        <f>SUMIFS(СВЦЭМ!$D$39:$D$782,СВЦЭМ!$A$39:$A$782,$A50,СВЦЭМ!$B$39:$B$782,X$47)+'СЕТ СН'!$F$14+СВЦЭМ!$D$10+'СЕТ СН'!$F$6-'СЕТ СН'!$F$26</f>
        <v>956.79199176999998</v>
      </c>
      <c r="Y50" s="36">
        <f>SUMIFS(СВЦЭМ!$D$39:$D$782,СВЦЭМ!$A$39:$A$782,$A50,СВЦЭМ!$B$39:$B$782,Y$47)+'СЕТ СН'!$F$14+СВЦЭМ!$D$10+'СЕТ СН'!$F$6-'СЕТ СН'!$F$26</f>
        <v>1003.72435382</v>
      </c>
    </row>
    <row r="51" spans="1:25" ht="15.75" x14ac:dyDescent="0.2">
      <c r="A51" s="35">
        <f t="shared" si="1"/>
        <v>44290</v>
      </c>
      <c r="B51" s="36">
        <f>SUMIFS(СВЦЭМ!$D$39:$D$782,СВЦЭМ!$A$39:$A$782,$A51,СВЦЭМ!$B$39:$B$782,B$47)+'СЕТ СН'!$F$14+СВЦЭМ!$D$10+'СЕТ СН'!$F$6-'СЕТ СН'!$F$26</f>
        <v>1069.7613746100001</v>
      </c>
      <c r="C51" s="36">
        <f>SUMIFS(СВЦЭМ!$D$39:$D$782,СВЦЭМ!$A$39:$A$782,$A51,СВЦЭМ!$B$39:$B$782,C$47)+'СЕТ СН'!$F$14+СВЦЭМ!$D$10+'СЕТ СН'!$F$6-'СЕТ СН'!$F$26</f>
        <v>1140.8519094599999</v>
      </c>
      <c r="D51" s="36">
        <f>SUMIFS(СВЦЭМ!$D$39:$D$782,СВЦЭМ!$A$39:$A$782,$A51,СВЦЭМ!$B$39:$B$782,D$47)+'СЕТ СН'!$F$14+СВЦЭМ!$D$10+'СЕТ СН'!$F$6-'СЕТ СН'!$F$26</f>
        <v>1179.95471527</v>
      </c>
      <c r="E51" s="36">
        <f>SUMIFS(СВЦЭМ!$D$39:$D$782,СВЦЭМ!$A$39:$A$782,$A51,СВЦЭМ!$B$39:$B$782,E$47)+'СЕТ СН'!$F$14+СВЦЭМ!$D$10+'СЕТ СН'!$F$6-'СЕТ СН'!$F$26</f>
        <v>1186.2174280199999</v>
      </c>
      <c r="F51" s="36">
        <f>SUMIFS(СВЦЭМ!$D$39:$D$782,СВЦЭМ!$A$39:$A$782,$A51,СВЦЭМ!$B$39:$B$782,F$47)+'СЕТ СН'!$F$14+СВЦЭМ!$D$10+'СЕТ СН'!$F$6-'СЕТ СН'!$F$26</f>
        <v>1196.6767479</v>
      </c>
      <c r="G51" s="36">
        <f>SUMIFS(СВЦЭМ!$D$39:$D$782,СВЦЭМ!$A$39:$A$782,$A51,СВЦЭМ!$B$39:$B$782,G$47)+'СЕТ СН'!$F$14+СВЦЭМ!$D$10+'СЕТ СН'!$F$6-'СЕТ СН'!$F$26</f>
        <v>1188.6940274000001</v>
      </c>
      <c r="H51" s="36">
        <f>SUMIFS(СВЦЭМ!$D$39:$D$782,СВЦЭМ!$A$39:$A$782,$A51,СВЦЭМ!$B$39:$B$782,H$47)+'СЕТ СН'!$F$14+СВЦЭМ!$D$10+'СЕТ СН'!$F$6-'СЕТ СН'!$F$26</f>
        <v>1171.8270293099999</v>
      </c>
      <c r="I51" s="36">
        <f>SUMIFS(СВЦЭМ!$D$39:$D$782,СВЦЭМ!$A$39:$A$782,$A51,СВЦЭМ!$B$39:$B$782,I$47)+'СЕТ СН'!$F$14+СВЦЭМ!$D$10+'СЕТ СН'!$F$6-'СЕТ СН'!$F$26</f>
        <v>1119.3085581600001</v>
      </c>
      <c r="J51" s="36">
        <f>SUMIFS(СВЦЭМ!$D$39:$D$782,СВЦЭМ!$A$39:$A$782,$A51,СВЦЭМ!$B$39:$B$782,J$47)+'СЕТ СН'!$F$14+СВЦЭМ!$D$10+'СЕТ СН'!$F$6-'СЕТ СН'!$F$26</f>
        <v>1051.78091423</v>
      </c>
      <c r="K51" s="36">
        <f>SUMIFS(СВЦЭМ!$D$39:$D$782,СВЦЭМ!$A$39:$A$782,$A51,СВЦЭМ!$B$39:$B$782,K$47)+'СЕТ СН'!$F$14+СВЦЭМ!$D$10+'СЕТ СН'!$F$6-'СЕТ СН'!$F$26</f>
        <v>989.79099016999999</v>
      </c>
      <c r="L51" s="36">
        <f>SUMIFS(СВЦЭМ!$D$39:$D$782,СВЦЭМ!$A$39:$A$782,$A51,СВЦЭМ!$B$39:$B$782,L$47)+'СЕТ СН'!$F$14+СВЦЭМ!$D$10+'СЕТ СН'!$F$6-'СЕТ СН'!$F$26</f>
        <v>973.51734233000002</v>
      </c>
      <c r="M51" s="36">
        <f>SUMIFS(СВЦЭМ!$D$39:$D$782,СВЦЭМ!$A$39:$A$782,$A51,СВЦЭМ!$B$39:$B$782,M$47)+'СЕТ СН'!$F$14+СВЦЭМ!$D$10+'СЕТ СН'!$F$6-'СЕТ СН'!$F$26</f>
        <v>978.55382134000001</v>
      </c>
      <c r="N51" s="36">
        <f>SUMIFS(СВЦЭМ!$D$39:$D$782,СВЦЭМ!$A$39:$A$782,$A51,СВЦЭМ!$B$39:$B$782,N$47)+'СЕТ СН'!$F$14+СВЦЭМ!$D$10+'СЕТ СН'!$F$6-'СЕТ СН'!$F$26</f>
        <v>997.52298407000001</v>
      </c>
      <c r="O51" s="36">
        <f>SUMIFS(СВЦЭМ!$D$39:$D$782,СВЦЭМ!$A$39:$A$782,$A51,СВЦЭМ!$B$39:$B$782,O$47)+'СЕТ СН'!$F$14+СВЦЭМ!$D$10+'СЕТ СН'!$F$6-'СЕТ СН'!$F$26</f>
        <v>1028.0733621899999</v>
      </c>
      <c r="P51" s="36">
        <f>SUMIFS(СВЦЭМ!$D$39:$D$782,СВЦЭМ!$A$39:$A$782,$A51,СВЦЭМ!$B$39:$B$782,P$47)+'СЕТ СН'!$F$14+СВЦЭМ!$D$10+'СЕТ СН'!$F$6-'СЕТ СН'!$F$26</f>
        <v>1074.8528036600001</v>
      </c>
      <c r="Q51" s="36">
        <f>SUMIFS(СВЦЭМ!$D$39:$D$782,СВЦЭМ!$A$39:$A$782,$A51,СВЦЭМ!$B$39:$B$782,Q$47)+'СЕТ СН'!$F$14+СВЦЭМ!$D$10+'СЕТ СН'!$F$6-'СЕТ СН'!$F$26</f>
        <v>1101.6053005000001</v>
      </c>
      <c r="R51" s="36">
        <f>SUMIFS(СВЦЭМ!$D$39:$D$782,СВЦЭМ!$A$39:$A$782,$A51,СВЦЭМ!$B$39:$B$782,R$47)+'СЕТ СН'!$F$14+СВЦЭМ!$D$10+'СЕТ СН'!$F$6-'СЕТ СН'!$F$26</f>
        <v>1095.07687549</v>
      </c>
      <c r="S51" s="36">
        <f>SUMIFS(СВЦЭМ!$D$39:$D$782,СВЦЭМ!$A$39:$A$782,$A51,СВЦЭМ!$B$39:$B$782,S$47)+'СЕТ СН'!$F$14+СВЦЭМ!$D$10+'СЕТ СН'!$F$6-'СЕТ СН'!$F$26</f>
        <v>1065.82910339</v>
      </c>
      <c r="T51" s="36">
        <f>SUMIFS(СВЦЭМ!$D$39:$D$782,СВЦЭМ!$A$39:$A$782,$A51,СВЦЭМ!$B$39:$B$782,T$47)+'СЕТ СН'!$F$14+СВЦЭМ!$D$10+'СЕТ СН'!$F$6-'СЕТ СН'!$F$26</f>
        <v>982.61593979000008</v>
      </c>
      <c r="U51" s="36">
        <f>SUMIFS(СВЦЭМ!$D$39:$D$782,СВЦЭМ!$A$39:$A$782,$A51,СВЦЭМ!$B$39:$B$782,U$47)+'СЕТ СН'!$F$14+СВЦЭМ!$D$10+'СЕТ СН'!$F$6-'СЕТ СН'!$F$26</f>
        <v>917.30062908000002</v>
      </c>
      <c r="V51" s="36">
        <f>SUMIFS(СВЦЭМ!$D$39:$D$782,СВЦЭМ!$A$39:$A$782,$A51,СВЦЭМ!$B$39:$B$782,V$47)+'СЕТ СН'!$F$14+СВЦЭМ!$D$10+'СЕТ СН'!$F$6-'СЕТ СН'!$F$26</f>
        <v>912.86430043000007</v>
      </c>
      <c r="W51" s="36">
        <f>SUMIFS(СВЦЭМ!$D$39:$D$782,СВЦЭМ!$A$39:$A$782,$A51,СВЦЭМ!$B$39:$B$782,W$47)+'СЕТ СН'!$F$14+СВЦЭМ!$D$10+'СЕТ СН'!$F$6-'СЕТ СН'!$F$26</f>
        <v>924.93112499000006</v>
      </c>
      <c r="X51" s="36">
        <f>SUMIFS(СВЦЭМ!$D$39:$D$782,СВЦЭМ!$A$39:$A$782,$A51,СВЦЭМ!$B$39:$B$782,X$47)+'СЕТ СН'!$F$14+СВЦЭМ!$D$10+'СЕТ СН'!$F$6-'СЕТ СН'!$F$26</f>
        <v>946.82732025000007</v>
      </c>
      <c r="Y51" s="36">
        <f>SUMIFS(СВЦЭМ!$D$39:$D$782,СВЦЭМ!$A$39:$A$782,$A51,СВЦЭМ!$B$39:$B$782,Y$47)+'СЕТ СН'!$F$14+СВЦЭМ!$D$10+'СЕТ СН'!$F$6-'СЕТ СН'!$F$26</f>
        <v>989.79336492000004</v>
      </c>
    </row>
    <row r="52" spans="1:25" ht="15.75" x14ac:dyDescent="0.2">
      <c r="A52" s="35">
        <f t="shared" si="1"/>
        <v>44291</v>
      </c>
      <c r="B52" s="36">
        <f>SUMIFS(СВЦЭМ!$D$39:$D$782,СВЦЭМ!$A$39:$A$782,$A52,СВЦЭМ!$B$39:$B$782,B$47)+'СЕТ СН'!$F$14+СВЦЭМ!$D$10+'СЕТ СН'!$F$6-'СЕТ СН'!$F$26</f>
        <v>1061.9794863899999</v>
      </c>
      <c r="C52" s="36">
        <f>SUMIFS(СВЦЭМ!$D$39:$D$782,СВЦЭМ!$A$39:$A$782,$A52,СВЦЭМ!$B$39:$B$782,C$47)+'СЕТ СН'!$F$14+СВЦЭМ!$D$10+'СЕТ СН'!$F$6-'СЕТ СН'!$F$26</f>
        <v>1139.7225677500001</v>
      </c>
      <c r="D52" s="36">
        <f>SUMIFS(СВЦЭМ!$D$39:$D$782,СВЦЭМ!$A$39:$A$782,$A52,СВЦЭМ!$B$39:$B$782,D$47)+'СЕТ СН'!$F$14+СВЦЭМ!$D$10+'СЕТ СН'!$F$6-'СЕТ СН'!$F$26</f>
        <v>1187.6832683499999</v>
      </c>
      <c r="E52" s="36">
        <f>SUMIFS(СВЦЭМ!$D$39:$D$782,СВЦЭМ!$A$39:$A$782,$A52,СВЦЭМ!$B$39:$B$782,E$47)+'СЕТ СН'!$F$14+СВЦЭМ!$D$10+'СЕТ СН'!$F$6-'СЕТ СН'!$F$26</f>
        <v>1194.1784963100001</v>
      </c>
      <c r="F52" s="36">
        <f>SUMIFS(СВЦЭМ!$D$39:$D$782,СВЦЭМ!$A$39:$A$782,$A52,СВЦЭМ!$B$39:$B$782,F$47)+'СЕТ СН'!$F$14+СВЦЭМ!$D$10+'СЕТ СН'!$F$6-'СЕТ СН'!$F$26</f>
        <v>1197.2844468200001</v>
      </c>
      <c r="G52" s="36">
        <f>SUMIFS(СВЦЭМ!$D$39:$D$782,СВЦЭМ!$A$39:$A$782,$A52,СВЦЭМ!$B$39:$B$782,G$47)+'СЕТ СН'!$F$14+СВЦЭМ!$D$10+'СЕТ СН'!$F$6-'СЕТ СН'!$F$26</f>
        <v>1195.30613227</v>
      </c>
      <c r="H52" s="36">
        <f>SUMIFS(СВЦЭМ!$D$39:$D$782,СВЦЭМ!$A$39:$A$782,$A52,СВЦЭМ!$B$39:$B$782,H$47)+'СЕТ СН'!$F$14+СВЦЭМ!$D$10+'СЕТ СН'!$F$6-'СЕТ СН'!$F$26</f>
        <v>1149.31209891</v>
      </c>
      <c r="I52" s="36">
        <f>SUMIFS(СВЦЭМ!$D$39:$D$782,СВЦЭМ!$A$39:$A$782,$A52,СВЦЭМ!$B$39:$B$782,I$47)+'СЕТ СН'!$F$14+СВЦЭМ!$D$10+'СЕТ СН'!$F$6-'СЕТ СН'!$F$26</f>
        <v>1084.83351715</v>
      </c>
      <c r="J52" s="36">
        <f>SUMIFS(СВЦЭМ!$D$39:$D$782,СВЦЭМ!$A$39:$A$782,$A52,СВЦЭМ!$B$39:$B$782,J$47)+'СЕТ СН'!$F$14+СВЦЭМ!$D$10+'СЕТ СН'!$F$6-'СЕТ СН'!$F$26</f>
        <v>1050.4120838399999</v>
      </c>
      <c r="K52" s="36">
        <f>SUMIFS(СВЦЭМ!$D$39:$D$782,СВЦЭМ!$A$39:$A$782,$A52,СВЦЭМ!$B$39:$B$782,K$47)+'СЕТ СН'!$F$14+СВЦЭМ!$D$10+'СЕТ СН'!$F$6-'СЕТ СН'!$F$26</f>
        <v>1014.00992316</v>
      </c>
      <c r="L52" s="36">
        <f>SUMIFS(СВЦЭМ!$D$39:$D$782,СВЦЭМ!$A$39:$A$782,$A52,СВЦЭМ!$B$39:$B$782,L$47)+'СЕТ СН'!$F$14+СВЦЭМ!$D$10+'СЕТ СН'!$F$6-'СЕТ СН'!$F$26</f>
        <v>1028.26378039</v>
      </c>
      <c r="M52" s="36">
        <f>SUMIFS(СВЦЭМ!$D$39:$D$782,СВЦЭМ!$A$39:$A$782,$A52,СВЦЭМ!$B$39:$B$782,M$47)+'СЕТ СН'!$F$14+СВЦЭМ!$D$10+'СЕТ СН'!$F$6-'СЕТ СН'!$F$26</f>
        <v>1022.3974322700001</v>
      </c>
      <c r="N52" s="36">
        <f>SUMIFS(СВЦЭМ!$D$39:$D$782,СВЦЭМ!$A$39:$A$782,$A52,СВЦЭМ!$B$39:$B$782,N$47)+'СЕТ СН'!$F$14+СВЦЭМ!$D$10+'СЕТ СН'!$F$6-'СЕТ СН'!$F$26</f>
        <v>1023.48014893</v>
      </c>
      <c r="O52" s="36">
        <f>SUMIFS(СВЦЭМ!$D$39:$D$782,СВЦЭМ!$A$39:$A$782,$A52,СВЦЭМ!$B$39:$B$782,O$47)+'СЕТ СН'!$F$14+СВЦЭМ!$D$10+'СЕТ СН'!$F$6-'СЕТ СН'!$F$26</f>
        <v>1057.67071603</v>
      </c>
      <c r="P52" s="36">
        <f>SUMIFS(СВЦЭМ!$D$39:$D$782,СВЦЭМ!$A$39:$A$782,$A52,СВЦЭМ!$B$39:$B$782,P$47)+'СЕТ СН'!$F$14+СВЦЭМ!$D$10+'СЕТ СН'!$F$6-'СЕТ СН'!$F$26</f>
        <v>1103.5517974000002</v>
      </c>
      <c r="Q52" s="36">
        <f>SUMIFS(СВЦЭМ!$D$39:$D$782,СВЦЭМ!$A$39:$A$782,$A52,СВЦЭМ!$B$39:$B$782,Q$47)+'СЕТ СН'!$F$14+СВЦЭМ!$D$10+'СЕТ СН'!$F$6-'СЕТ СН'!$F$26</f>
        <v>1122.99762145</v>
      </c>
      <c r="R52" s="36">
        <f>SUMIFS(СВЦЭМ!$D$39:$D$782,СВЦЭМ!$A$39:$A$782,$A52,СВЦЭМ!$B$39:$B$782,R$47)+'СЕТ СН'!$F$14+СВЦЭМ!$D$10+'СЕТ СН'!$F$6-'СЕТ СН'!$F$26</f>
        <v>1113.1133923700002</v>
      </c>
      <c r="S52" s="36">
        <f>SUMIFS(СВЦЭМ!$D$39:$D$782,СВЦЭМ!$A$39:$A$782,$A52,СВЦЭМ!$B$39:$B$782,S$47)+'СЕТ СН'!$F$14+СВЦЭМ!$D$10+'СЕТ СН'!$F$6-'СЕТ СН'!$F$26</f>
        <v>1091.27059203</v>
      </c>
      <c r="T52" s="36">
        <f>SUMIFS(СВЦЭМ!$D$39:$D$782,СВЦЭМ!$A$39:$A$782,$A52,СВЦЭМ!$B$39:$B$782,T$47)+'СЕТ СН'!$F$14+СВЦЭМ!$D$10+'СЕТ СН'!$F$6-'СЕТ СН'!$F$26</f>
        <v>1032.5322687400001</v>
      </c>
      <c r="U52" s="36">
        <f>SUMIFS(СВЦЭМ!$D$39:$D$782,СВЦЭМ!$A$39:$A$782,$A52,СВЦЭМ!$B$39:$B$782,U$47)+'СЕТ СН'!$F$14+СВЦЭМ!$D$10+'СЕТ СН'!$F$6-'СЕТ СН'!$F$26</f>
        <v>985.35353006000003</v>
      </c>
      <c r="V52" s="36">
        <f>SUMIFS(СВЦЭМ!$D$39:$D$782,СВЦЭМ!$A$39:$A$782,$A52,СВЦЭМ!$B$39:$B$782,V$47)+'СЕТ СН'!$F$14+СВЦЭМ!$D$10+'СЕТ СН'!$F$6-'СЕТ СН'!$F$26</f>
        <v>981.70997409000006</v>
      </c>
      <c r="W52" s="36">
        <f>SUMIFS(СВЦЭМ!$D$39:$D$782,СВЦЭМ!$A$39:$A$782,$A52,СВЦЭМ!$B$39:$B$782,W$47)+'СЕТ СН'!$F$14+СВЦЭМ!$D$10+'СЕТ СН'!$F$6-'СЕТ СН'!$F$26</f>
        <v>998.14895447000004</v>
      </c>
      <c r="X52" s="36">
        <f>SUMIFS(СВЦЭМ!$D$39:$D$782,СВЦЭМ!$A$39:$A$782,$A52,СВЦЭМ!$B$39:$B$782,X$47)+'СЕТ СН'!$F$14+СВЦЭМ!$D$10+'СЕТ СН'!$F$6-'СЕТ СН'!$F$26</f>
        <v>981.66361938</v>
      </c>
      <c r="Y52" s="36">
        <f>SUMIFS(СВЦЭМ!$D$39:$D$782,СВЦЭМ!$A$39:$A$782,$A52,СВЦЭМ!$B$39:$B$782,Y$47)+'СЕТ СН'!$F$14+СВЦЭМ!$D$10+'СЕТ СН'!$F$6-'СЕТ СН'!$F$26</f>
        <v>1002.62675458</v>
      </c>
    </row>
    <row r="53" spans="1:25" ht="15.75" x14ac:dyDescent="0.2">
      <c r="A53" s="35">
        <f t="shared" si="1"/>
        <v>44292</v>
      </c>
      <c r="B53" s="36">
        <f>SUMIFS(СВЦЭМ!$D$39:$D$782,СВЦЭМ!$A$39:$A$782,$A53,СВЦЭМ!$B$39:$B$782,B$47)+'СЕТ СН'!$F$14+СВЦЭМ!$D$10+'СЕТ СН'!$F$6-'СЕТ СН'!$F$26</f>
        <v>1011.19902059</v>
      </c>
      <c r="C53" s="36">
        <f>SUMIFS(СВЦЭМ!$D$39:$D$782,СВЦЭМ!$A$39:$A$782,$A53,СВЦЭМ!$B$39:$B$782,C$47)+'СЕТ СН'!$F$14+СВЦЭМ!$D$10+'СЕТ СН'!$F$6-'СЕТ СН'!$F$26</f>
        <v>1074.49207585</v>
      </c>
      <c r="D53" s="36">
        <f>SUMIFS(СВЦЭМ!$D$39:$D$782,СВЦЭМ!$A$39:$A$782,$A53,СВЦЭМ!$B$39:$B$782,D$47)+'СЕТ СН'!$F$14+СВЦЭМ!$D$10+'СЕТ СН'!$F$6-'СЕТ СН'!$F$26</f>
        <v>1133.5432972000001</v>
      </c>
      <c r="E53" s="36">
        <f>SUMIFS(СВЦЭМ!$D$39:$D$782,СВЦЭМ!$A$39:$A$782,$A53,СВЦЭМ!$B$39:$B$782,E$47)+'СЕТ СН'!$F$14+СВЦЭМ!$D$10+'СЕТ СН'!$F$6-'СЕТ СН'!$F$26</f>
        <v>1141.08369335</v>
      </c>
      <c r="F53" s="36">
        <f>SUMIFS(СВЦЭМ!$D$39:$D$782,СВЦЭМ!$A$39:$A$782,$A53,СВЦЭМ!$B$39:$B$782,F$47)+'СЕТ СН'!$F$14+СВЦЭМ!$D$10+'СЕТ СН'!$F$6-'СЕТ СН'!$F$26</f>
        <v>1142.7629768300001</v>
      </c>
      <c r="G53" s="36">
        <f>SUMIFS(СВЦЭМ!$D$39:$D$782,СВЦЭМ!$A$39:$A$782,$A53,СВЦЭМ!$B$39:$B$782,G$47)+'СЕТ СН'!$F$14+СВЦЭМ!$D$10+'СЕТ СН'!$F$6-'СЕТ СН'!$F$26</f>
        <v>1135.6750923500001</v>
      </c>
      <c r="H53" s="36">
        <f>SUMIFS(СВЦЭМ!$D$39:$D$782,СВЦЭМ!$A$39:$A$782,$A53,СВЦЭМ!$B$39:$B$782,H$47)+'СЕТ СН'!$F$14+СВЦЭМ!$D$10+'СЕТ СН'!$F$6-'СЕТ СН'!$F$26</f>
        <v>1108.107229</v>
      </c>
      <c r="I53" s="36">
        <f>SUMIFS(СВЦЭМ!$D$39:$D$782,СВЦЭМ!$A$39:$A$782,$A53,СВЦЭМ!$B$39:$B$782,I$47)+'СЕТ СН'!$F$14+СВЦЭМ!$D$10+'СЕТ СН'!$F$6-'СЕТ СН'!$F$26</f>
        <v>1054.3352441</v>
      </c>
      <c r="J53" s="36">
        <f>SUMIFS(СВЦЭМ!$D$39:$D$782,СВЦЭМ!$A$39:$A$782,$A53,СВЦЭМ!$B$39:$B$782,J$47)+'СЕТ СН'!$F$14+СВЦЭМ!$D$10+'СЕТ СН'!$F$6-'СЕТ СН'!$F$26</f>
        <v>1009.60215055</v>
      </c>
      <c r="K53" s="36">
        <f>SUMIFS(СВЦЭМ!$D$39:$D$782,СВЦЭМ!$A$39:$A$782,$A53,СВЦЭМ!$B$39:$B$782,K$47)+'СЕТ СН'!$F$14+СВЦЭМ!$D$10+'СЕТ СН'!$F$6-'СЕТ СН'!$F$26</f>
        <v>975.05667486000004</v>
      </c>
      <c r="L53" s="36">
        <f>SUMIFS(СВЦЭМ!$D$39:$D$782,СВЦЭМ!$A$39:$A$782,$A53,СВЦЭМ!$B$39:$B$782,L$47)+'СЕТ СН'!$F$14+СВЦЭМ!$D$10+'СЕТ СН'!$F$6-'СЕТ СН'!$F$26</f>
        <v>991.65053554999997</v>
      </c>
      <c r="M53" s="36">
        <f>SUMIFS(СВЦЭМ!$D$39:$D$782,СВЦЭМ!$A$39:$A$782,$A53,СВЦЭМ!$B$39:$B$782,M$47)+'СЕТ СН'!$F$14+СВЦЭМ!$D$10+'СЕТ СН'!$F$6-'СЕТ СН'!$F$26</f>
        <v>1005.6066053100001</v>
      </c>
      <c r="N53" s="36">
        <f>SUMIFS(СВЦЭМ!$D$39:$D$782,СВЦЭМ!$A$39:$A$782,$A53,СВЦЭМ!$B$39:$B$782,N$47)+'СЕТ СН'!$F$14+СВЦЭМ!$D$10+'СЕТ СН'!$F$6-'СЕТ СН'!$F$26</f>
        <v>1034.3375970100001</v>
      </c>
      <c r="O53" s="36">
        <f>SUMIFS(СВЦЭМ!$D$39:$D$782,СВЦЭМ!$A$39:$A$782,$A53,СВЦЭМ!$B$39:$B$782,O$47)+'СЕТ СН'!$F$14+СВЦЭМ!$D$10+'СЕТ СН'!$F$6-'СЕТ СН'!$F$26</f>
        <v>1073.84242199</v>
      </c>
      <c r="P53" s="36">
        <f>SUMIFS(СВЦЭМ!$D$39:$D$782,СВЦЭМ!$A$39:$A$782,$A53,СВЦЭМ!$B$39:$B$782,P$47)+'СЕТ СН'!$F$14+СВЦЭМ!$D$10+'СЕТ СН'!$F$6-'СЕТ СН'!$F$26</f>
        <v>1119.2051916600001</v>
      </c>
      <c r="Q53" s="36">
        <f>SUMIFS(СВЦЭМ!$D$39:$D$782,СВЦЭМ!$A$39:$A$782,$A53,СВЦЭМ!$B$39:$B$782,Q$47)+'СЕТ СН'!$F$14+СВЦЭМ!$D$10+'СЕТ СН'!$F$6-'СЕТ СН'!$F$26</f>
        <v>1128.2402344099999</v>
      </c>
      <c r="R53" s="36">
        <f>SUMIFS(СВЦЭМ!$D$39:$D$782,СВЦЭМ!$A$39:$A$782,$A53,СВЦЭМ!$B$39:$B$782,R$47)+'СЕТ СН'!$F$14+СВЦЭМ!$D$10+'СЕТ СН'!$F$6-'СЕТ СН'!$F$26</f>
        <v>1119.52445721</v>
      </c>
      <c r="S53" s="36">
        <f>SUMIFS(СВЦЭМ!$D$39:$D$782,СВЦЭМ!$A$39:$A$782,$A53,СВЦЭМ!$B$39:$B$782,S$47)+'СЕТ СН'!$F$14+СВЦЭМ!$D$10+'СЕТ СН'!$F$6-'СЕТ СН'!$F$26</f>
        <v>1101.7760824</v>
      </c>
      <c r="T53" s="36">
        <f>SUMIFS(СВЦЭМ!$D$39:$D$782,СВЦЭМ!$A$39:$A$782,$A53,СВЦЭМ!$B$39:$B$782,T$47)+'СЕТ СН'!$F$14+СВЦЭМ!$D$10+'СЕТ СН'!$F$6-'СЕТ СН'!$F$26</f>
        <v>1044.08067762</v>
      </c>
      <c r="U53" s="36">
        <f>SUMIFS(СВЦЭМ!$D$39:$D$782,СВЦЭМ!$A$39:$A$782,$A53,СВЦЭМ!$B$39:$B$782,U$47)+'СЕТ СН'!$F$14+СВЦЭМ!$D$10+'СЕТ СН'!$F$6-'СЕТ СН'!$F$26</f>
        <v>967.55093515999999</v>
      </c>
      <c r="V53" s="36">
        <f>SUMIFS(СВЦЭМ!$D$39:$D$782,СВЦЭМ!$A$39:$A$782,$A53,СВЦЭМ!$B$39:$B$782,V$47)+'СЕТ СН'!$F$14+СВЦЭМ!$D$10+'СЕТ СН'!$F$6-'СЕТ СН'!$F$26</f>
        <v>925.19539496000004</v>
      </c>
      <c r="W53" s="36">
        <f>SUMIFS(СВЦЭМ!$D$39:$D$782,СВЦЭМ!$A$39:$A$782,$A53,СВЦЭМ!$B$39:$B$782,W$47)+'СЕТ СН'!$F$14+СВЦЭМ!$D$10+'СЕТ СН'!$F$6-'СЕТ СН'!$F$26</f>
        <v>939.54337581000004</v>
      </c>
      <c r="X53" s="36">
        <f>SUMIFS(СВЦЭМ!$D$39:$D$782,СВЦЭМ!$A$39:$A$782,$A53,СВЦЭМ!$B$39:$B$782,X$47)+'СЕТ СН'!$F$14+СВЦЭМ!$D$10+'СЕТ СН'!$F$6-'СЕТ СН'!$F$26</f>
        <v>961.59630283000001</v>
      </c>
      <c r="Y53" s="36">
        <f>SUMIFS(СВЦЭМ!$D$39:$D$782,СВЦЭМ!$A$39:$A$782,$A53,СВЦЭМ!$B$39:$B$782,Y$47)+'СЕТ СН'!$F$14+СВЦЭМ!$D$10+'СЕТ СН'!$F$6-'СЕТ СН'!$F$26</f>
        <v>1015.9227249200001</v>
      </c>
    </row>
    <row r="54" spans="1:25" ht="15.75" x14ac:dyDescent="0.2">
      <c r="A54" s="35">
        <f t="shared" si="1"/>
        <v>44293</v>
      </c>
      <c r="B54" s="36">
        <f>SUMIFS(СВЦЭМ!$D$39:$D$782,СВЦЭМ!$A$39:$A$782,$A54,СВЦЭМ!$B$39:$B$782,B$47)+'СЕТ СН'!$F$14+СВЦЭМ!$D$10+'СЕТ СН'!$F$6-'СЕТ СН'!$F$26</f>
        <v>1093.4280922099999</v>
      </c>
      <c r="C54" s="36">
        <f>SUMIFS(СВЦЭМ!$D$39:$D$782,СВЦЭМ!$A$39:$A$782,$A54,СВЦЭМ!$B$39:$B$782,C$47)+'СЕТ СН'!$F$14+СВЦЭМ!$D$10+'СЕТ СН'!$F$6-'СЕТ СН'!$F$26</f>
        <v>1128.8683031</v>
      </c>
      <c r="D54" s="36">
        <f>SUMIFS(СВЦЭМ!$D$39:$D$782,СВЦЭМ!$A$39:$A$782,$A54,СВЦЭМ!$B$39:$B$782,D$47)+'СЕТ СН'!$F$14+СВЦЭМ!$D$10+'СЕТ СН'!$F$6-'СЕТ СН'!$F$26</f>
        <v>1092.48108714</v>
      </c>
      <c r="E54" s="36">
        <f>SUMIFS(СВЦЭМ!$D$39:$D$782,СВЦЭМ!$A$39:$A$782,$A54,СВЦЭМ!$B$39:$B$782,E$47)+'СЕТ СН'!$F$14+СВЦЭМ!$D$10+'СЕТ СН'!$F$6-'СЕТ СН'!$F$26</f>
        <v>1088.3567707699999</v>
      </c>
      <c r="F54" s="36">
        <f>SUMIFS(СВЦЭМ!$D$39:$D$782,СВЦЭМ!$A$39:$A$782,$A54,СВЦЭМ!$B$39:$B$782,F$47)+'СЕТ СН'!$F$14+СВЦЭМ!$D$10+'СЕТ СН'!$F$6-'СЕТ СН'!$F$26</f>
        <v>1091.8679090799999</v>
      </c>
      <c r="G54" s="36">
        <f>SUMIFS(СВЦЭМ!$D$39:$D$782,СВЦЭМ!$A$39:$A$782,$A54,СВЦЭМ!$B$39:$B$782,G$47)+'СЕТ СН'!$F$14+СВЦЭМ!$D$10+'СЕТ СН'!$F$6-'СЕТ СН'!$F$26</f>
        <v>1099.3920323499999</v>
      </c>
      <c r="H54" s="36">
        <f>SUMIFS(СВЦЭМ!$D$39:$D$782,СВЦЭМ!$A$39:$A$782,$A54,СВЦЭМ!$B$39:$B$782,H$47)+'СЕТ СН'!$F$14+СВЦЭМ!$D$10+'СЕТ СН'!$F$6-'СЕТ СН'!$F$26</f>
        <v>1135.04596775</v>
      </c>
      <c r="I54" s="36">
        <f>SUMIFS(СВЦЭМ!$D$39:$D$782,СВЦЭМ!$A$39:$A$782,$A54,СВЦЭМ!$B$39:$B$782,I$47)+'СЕТ СН'!$F$14+СВЦЭМ!$D$10+'СЕТ СН'!$F$6-'СЕТ СН'!$F$26</f>
        <v>1103.9244776600001</v>
      </c>
      <c r="J54" s="36">
        <f>SUMIFS(СВЦЭМ!$D$39:$D$782,СВЦЭМ!$A$39:$A$782,$A54,СВЦЭМ!$B$39:$B$782,J$47)+'СЕТ СН'!$F$14+СВЦЭМ!$D$10+'СЕТ СН'!$F$6-'СЕТ СН'!$F$26</f>
        <v>1057.0824425799999</v>
      </c>
      <c r="K54" s="36">
        <f>SUMIFS(СВЦЭМ!$D$39:$D$782,СВЦЭМ!$A$39:$A$782,$A54,СВЦЭМ!$B$39:$B$782,K$47)+'СЕТ СН'!$F$14+СВЦЭМ!$D$10+'СЕТ СН'!$F$6-'СЕТ СН'!$F$26</f>
        <v>1013.7852565100001</v>
      </c>
      <c r="L54" s="36">
        <f>SUMIFS(СВЦЭМ!$D$39:$D$782,СВЦЭМ!$A$39:$A$782,$A54,СВЦЭМ!$B$39:$B$782,L$47)+'СЕТ СН'!$F$14+СВЦЭМ!$D$10+'СЕТ СН'!$F$6-'СЕТ СН'!$F$26</f>
        <v>1019.79643193</v>
      </c>
      <c r="M54" s="36">
        <f>SUMIFS(СВЦЭМ!$D$39:$D$782,СВЦЭМ!$A$39:$A$782,$A54,СВЦЭМ!$B$39:$B$782,M$47)+'СЕТ СН'!$F$14+СВЦЭМ!$D$10+'СЕТ СН'!$F$6-'СЕТ СН'!$F$26</f>
        <v>1007.54912471</v>
      </c>
      <c r="N54" s="36">
        <f>SUMIFS(СВЦЭМ!$D$39:$D$782,СВЦЭМ!$A$39:$A$782,$A54,СВЦЭМ!$B$39:$B$782,N$47)+'СЕТ СН'!$F$14+СВЦЭМ!$D$10+'СЕТ СН'!$F$6-'СЕТ СН'!$F$26</f>
        <v>1033.33085691</v>
      </c>
      <c r="O54" s="36">
        <f>SUMIFS(СВЦЭМ!$D$39:$D$782,СВЦЭМ!$A$39:$A$782,$A54,СВЦЭМ!$B$39:$B$782,O$47)+'СЕТ СН'!$F$14+СВЦЭМ!$D$10+'СЕТ СН'!$F$6-'СЕТ СН'!$F$26</f>
        <v>1057.91193974</v>
      </c>
      <c r="P54" s="36">
        <f>SUMIFS(СВЦЭМ!$D$39:$D$782,СВЦЭМ!$A$39:$A$782,$A54,СВЦЭМ!$B$39:$B$782,P$47)+'СЕТ СН'!$F$14+СВЦЭМ!$D$10+'СЕТ СН'!$F$6-'СЕТ СН'!$F$26</f>
        <v>1096.89952223</v>
      </c>
      <c r="Q54" s="36">
        <f>SUMIFS(СВЦЭМ!$D$39:$D$782,СВЦЭМ!$A$39:$A$782,$A54,СВЦЭМ!$B$39:$B$782,Q$47)+'СЕТ СН'!$F$14+СВЦЭМ!$D$10+'СЕТ СН'!$F$6-'СЕТ СН'!$F$26</f>
        <v>1133.4643654700001</v>
      </c>
      <c r="R54" s="36">
        <f>SUMIFS(СВЦЭМ!$D$39:$D$782,СВЦЭМ!$A$39:$A$782,$A54,СВЦЭМ!$B$39:$B$782,R$47)+'СЕТ СН'!$F$14+СВЦЭМ!$D$10+'СЕТ СН'!$F$6-'СЕТ СН'!$F$26</f>
        <v>1133.8511491900001</v>
      </c>
      <c r="S54" s="36">
        <f>SUMIFS(СВЦЭМ!$D$39:$D$782,СВЦЭМ!$A$39:$A$782,$A54,СВЦЭМ!$B$39:$B$782,S$47)+'СЕТ СН'!$F$14+СВЦЭМ!$D$10+'СЕТ СН'!$F$6-'СЕТ СН'!$F$26</f>
        <v>1102.0458036800001</v>
      </c>
      <c r="T54" s="36">
        <f>SUMIFS(СВЦЭМ!$D$39:$D$782,СВЦЭМ!$A$39:$A$782,$A54,СВЦЭМ!$B$39:$B$782,T$47)+'СЕТ СН'!$F$14+СВЦЭМ!$D$10+'СЕТ СН'!$F$6-'СЕТ СН'!$F$26</f>
        <v>1027.57145021</v>
      </c>
      <c r="U54" s="36">
        <f>SUMIFS(СВЦЭМ!$D$39:$D$782,СВЦЭМ!$A$39:$A$782,$A54,СВЦЭМ!$B$39:$B$782,U$47)+'СЕТ СН'!$F$14+СВЦЭМ!$D$10+'СЕТ СН'!$F$6-'СЕТ СН'!$F$26</f>
        <v>980.36354956000002</v>
      </c>
      <c r="V54" s="36">
        <f>SUMIFS(СВЦЭМ!$D$39:$D$782,СВЦЭМ!$A$39:$A$782,$A54,СВЦЭМ!$B$39:$B$782,V$47)+'СЕТ СН'!$F$14+СВЦЭМ!$D$10+'СЕТ СН'!$F$6-'СЕТ СН'!$F$26</f>
        <v>964.59075604999998</v>
      </c>
      <c r="W54" s="36">
        <f>SUMIFS(СВЦЭМ!$D$39:$D$782,СВЦЭМ!$A$39:$A$782,$A54,СВЦЭМ!$B$39:$B$782,W$47)+'СЕТ СН'!$F$14+СВЦЭМ!$D$10+'СЕТ СН'!$F$6-'СЕТ СН'!$F$26</f>
        <v>965.07264230999999</v>
      </c>
      <c r="X54" s="36">
        <f>SUMIFS(СВЦЭМ!$D$39:$D$782,СВЦЭМ!$A$39:$A$782,$A54,СВЦЭМ!$B$39:$B$782,X$47)+'СЕТ СН'!$F$14+СВЦЭМ!$D$10+'СЕТ СН'!$F$6-'СЕТ СН'!$F$26</f>
        <v>978.48845725000001</v>
      </c>
      <c r="Y54" s="36">
        <f>SUMIFS(СВЦЭМ!$D$39:$D$782,СВЦЭМ!$A$39:$A$782,$A54,СВЦЭМ!$B$39:$B$782,Y$47)+'СЕТ СН'!$F$14+СВЦЭМ!$D$10+'СЕТ СН'!$F$6-'СЕТ СН'!$F$26</f>
        <v>1024.6589968999999</v>
      </c>
    </row>
    <row r="55" spans="1:25" ht="15.75" x14ac:dyDescent="0.2">
      <c r="A55" s="35">
        <f t="shared" si="1"/>
        <v>44294</v>
      </c>
      <c r="B55" s="36">
        <f>SUMIFS(СВЦЭМ!$D$39:$D$782,СВЦЭМ!$A$39:$A$782,$A55,СВЦЭМ!$B$39:$B$782,B$47)+'СЕТ СН'!$F$14+СВЦЭМ!$D$10+'СЕТ СН'!$F$6-'СЕТ СН'!$F$26</f>
        <v>1055.0567552</v>
      </c>
      <c r="C55" s="36">
        <f>SUMIFS(СВЦЭМ!$D$39:$D$782,СВЦЭМ!$A$39:$A$782,$A55,СВЦЭМ!$B$39:$B$782,C$47)+'СЕТ СН'!$F$14+СВЦЭМ!$D$10+'СЕТ СН'!$F$6-'СЕТ СН'!$F$26</f>
        <v>1121.4008403300002</v>
      </c>
      <c r="D55" s="36">
        <f>SUMIFS(СВЦЭМ!$D$39:$D$782,СВЦЭМ!$A$39:$A$782,$A55,СВЦЭМ!$B$39:$B$782,D$47)+'СЕТ СН'!$F$14+СВЦЭМ!$D$10+'СЕТ СН'!$F$6-'СЕТ СН'!$F$26</f>
        <v>1106.18285193</v>
      </c>
      <c r="E55" s="36">
        <f>SUMIFS(СВЦЭМ!$D$39:$D$782,СВЦЭМ!$A$39:$A$782,$A55,СВЦЭМ!$B$39:$B$782,E$47)+'СЕТ СН'!$F$14+СВЦЭМ!$D$10+'СЕТ СН'!$F$6-'СЕТ СН'!$F$26</f>
        <v>1100.9891429199999</v>
      </c>
      <c r="F55" s="36">
        <f>SUMIFS(СВЦЭМ!$D$39:$D$782,СВЦЭМ!$A$39:$A$782,$A55,СВЦЭМ!$B$39:$B$782,F$47)+'СЕТ СН'!$F$14+СВЦЭМ!$D$10+'СЕТ СН'!$F$6-'СЕТ СН'!$F$26</f>
        <v>1100.73558123</v>
      </c>
      <c r="G55" s="36">
        <f>SUMIFS(СВЦЭМ!$D$39:$D$782,СВЦЭМ!$A$39:$A$782,$A55,СВЦЭМ!$B$39:$B$782,G$47)+'СЕТ СН'!$F$14+СВЦЭМ!$D$10+'СЕТ СН'!$F$6-'СЕТ СН'!$F$26</f>
        <v>1113.0276230699999</v>
      </c>
      <c r="H55" s="36">
        <f>SUMIFS(СВЦЭМ!$D$39:$D$782,СВЦЭМ!$A$39:$A$782,$A55,СВЦЭМ!$B$39:$B$782,H$47)+'СЕТ СН'!$F$14+СВЦЭМ!$D$10+'СЕТ СН'!$F$6-'СЕТ СН'!$F$26</f>
        <v>1099.4491492899999</v>
      </c>
      <c r="I55" s="36">
        <f>SUMIFS(СВЦЭМ!$D$39:$D$782,СВЦЭМ!$A$39:$A$782,$A55,СВЦЭМ!$B$39:$B$782,I$47)+'СЕТ СН'!$F$14+СВЦЭМ!$D$10+'СЕТ СН'!$F$6-'СЕТ СН'!$F$26</f>
        <v>1053.8414649900001</v>
      </c>
      <c r="J55" s="36">
        <f>SUMIFS(СВЦЭМ!$D$39:$D$782,СВЦЭМ!$A$39:$A$782,$A55,СВЦЭМ!$B$39:$B$782,J$47)+'СЕТ СН'!$F$14+СВЦЭМ!$D$10+'СЕТ СН'!$F$6-'СЕТ СН'!$F$26</f>
        <v>1049.4146653299999</v>
      </c>
      <c r="K55" s="36">
        <f>SUMIFS(СВЦЭМ!$D$39:$D$782,СВЦЭМ!$A$39:$A$782,$A55,СВЦЭМ!$B$39:$B$782,K$47)+'СЕТ СН'!$F$14+СВЦЭМ!$D$10+'СЕТ СН'!$F$6-'СЕТ СН'!$F$26</f>
        <v>1031.0940875700001</v>
      </c>
      <c r="L55" s="36">
        <f>SUMIFS(СВЦЭМ!$D$39:$D$782,СВЦЭМ!$A$39:$A$782,$A55,СВЦЭМ!$B$39:$B$782,L$47)+'СЕТ СН'!$F$14+СВЦЭМ!$D$10+'СЕТ СН'!$F$6-'СЕТ СН'!$F$26</f>
        <v>1035.04201803</v>
      </c>
      <c r="M55" s="36">
        <f>SUMIFS(СВЦЭМ!$D$39:$D$782,СВЦЭМ!$A$39:$A$782,$A55,СВЦЭМ!$B$39:$B$782,M$47)+'СЕТ СН'!$F$14+СВЦЭМ!$D$10+'СЕТ СН'!$F$6-'СЕТ СН'!$F$26</f>
        <v>1042.90104391</v>
      </c>
      <c r="N55" s="36">
        <f>SUMIFS(СВЦЭМ!$D$39:$D$782,СВЦЭМ!$A$39:$A$782,$A55,СВЦЭМ!$B$39:$B$782,N$47)+'СЕТ СН'!$F$14+СВЦЭМ!$D$10+'СЕТ СН'!$F$6-'СЕТ СН'!$F$26</f>
        <v>1061.26474588</v>
      </c>
      <c r="O55" s="36">
        <f>SUMIFS(СВЦЭМ!$D$39:$D$782,СВЦЭМ!$A$39:$A$782,$A55,СВЦЭМ!$B$39:$B$782,O$47)+'СЕТ СН'!$F$14+СВЦЭМ!$D$10+'СЕТ СН'!$F$6-'СЕТ СН'!$F$26</f>
        <v>1066.0468262100001</v>
      </c>
      <c r="P55" s="36">
        <f>SUMIFS(СВЦЭМ!$D$39:$D$782,СВЦЭМ!$A$39:$A$782,$A55,СВЦЭМ!$B$39:$B$782,P$47)+'СЕТ СН'!$F$14+СВЦЭМ!$D$10+'СЕТ СН'!$F$6-'СЕТ СН'!$F$26</f>
        <v>1068.4024084800001</v>
      </c>
      <c r="Q55" s="36">
        <f>SUMIFS(СВЦЭМ!$D$39:$D$782,СВЦЭМ!$A$39:$A$782,$A55,СВЦЭМ!$B$39:$B$782,Q$47)+'СЕТ СН'!$F$14+СВЦЭМ!$D$10+'СЕТ СН'!$F$6-'СЕТ СН'!$F$26</f>
        <v>1089.6080704799999</v>
      </c>
      <c r="R55" s="36">
        <f>SUMIFS(СВЦЭМ!$D$39:$D$782,СВЦЭМ!$A$39:$A$782,$A55,СВЦЭМ!$B$39:$B$782,R$47)+'СЕТ СН'!$F$14+СВЦЭМ!$D$10+'СЕТ СН'!$F$6-'СЕТ СН'!$F$26</f>
        <v>1080.0679066999999</v>
      </c>
      <c r="S55" s="36">
        <f>SUMIFS(СВЦЭМ!$D$39:$D$782,СВЦЭМ!$A$39:$A$782,$A55,СВЦЭМ!$B$39:$B$782,S$47)+'СЕТ СН'!$F$14+СВЦЭМ!$D$10+'СЕТ СН'!$F$6-'СЕТ СН'!$F$26</f>
        <v>1065.82249523</v>
      </c>
      <c r="T55" s="36">
        <f>SUMIFS(СВЦЭМ!$D$39:$D$782,СВЦЭМ!$A$39:$A$782,$A55,СВЦЭМ!$B$39:$B$782,T$47)+'СЕТ СН'!$F$14+СВЦЭМ!$D$10+'СЕТ СН'!$F$6-'СЕТ СН'!$F$26</f>
        <v>1045.1177674999999</v>
      </c>
      <c r="U55" s="36">
        <f>SUMIFS(СВЦЭМ!$D$39:$D$782,СВЦЭМ!$A$39:$A$782,$A55,СВЦЭМ!$B$39:$B$782,U$47)+'СЕТ СН'!$F$14+СВЦЭМ!$D$10+'СЕТ СН'!$F$6-'СЕТ СН'!$F$26</f>
        <v>981.24413117000006</v>
      </c>
      <c r="V55" s="36">
        <f>SUMIFS(СВЦЭМ!$D$39:$D$782,СВЦЭМ!$A$39:$A$782,$A55,СВЦЭМ!$B$39:$B$782,V$47)+'СЕТ СН'!$F$14+СВЦЭМ!$D$10+'СЕТ СН'!$F$6-'СЕТ СН'!$F$26</f>
        <v>978.01366734999999</v>
      </c>
      <c r="W55" s="36">
        <f>SUMIFS(СВЦЭМ!$D$39:$D$782,СВЦЭМ!$A$39:$A$782,$A55,СВЦЭМ!$B$39:$B$782,W$47)+'СЕТ СН'!$F$14+СВЦЭМ!$D$10+'СЕТ СН'!$F$6-'СЕТ СН'!$F$26</f>
        <v>996.25507078999999</v>
      </c>
      <c r="X55" s="36">
        <f>SUMIFS(СВЦЭМ!$D$39:$D$782,СВЦЭМ!$A$39:$A$782,$A55,СВЦЭМ!$B$39:$B$782,X$47)+'СЕТ СН'!$F$14+СВЦЭМ!$D$10+'СЕТ СН'!$F$6-'СЕТ СН'!$F$26</f>
        <v>1012.69226214</v>
      </c>
      <c r="Y55" s="36">
        <f>SUMIFS(СВЦЭМ!$D$39:$D$782,СВЦЭМ!$A$39:$A$782,$A55,СВЦЭМ!$B$39:$B$782,Y$47)+'СЕТ СН'!$F$14+СВЦЭМ!$D$10+'СЕТ СН'!$F$6-'СЕТ СН'!$F$26</f>
        <v>1050.11666328</v>
      </c>
    </row>
    <row r="56" spans="1:25" ht="15.75" x14ac:dyDescent="0.2">
      <c r="A56" s="35">
        <f t="shared" si="1"/>
        <v>44295</v>
      </c>
      <c r="B56" s="36">
        <f>SUMIFS(СВЦЭМ!$D$39:$D$782,СВЦЭМ!$A$39:$A$782,$A56,СВЦЭМ!$B$39:$B$782,B$47)+'СЕТ СН'!$F$14+СВЦЭМ!$D$10+'СЕТ СН'!$F$6-'СЕТ СН'!$F$26</f>
        <v>1029.2167603799999</v>
      </c>
      <c r="C56" s="36">
        <f>SUMIFS(СВЦЭМ!$D$39:$D$782,СВЦЭМ!$A$39:$A$782,$A56,СВЦЭМ!$B$39:$B$782,C$47)+'СЕТ СН'!$F$14+СВЦЭМ!$D$10+'СЕТ СН'!$F$6-'СЕТ СН'!$F$26</f>
        <v>1066.2379321799999</v>
      </c>
      <c r="D56" s="36">
        <f>SUMIFS(СВЦЭМ!$D$39:$D$782,СВЦЭМ!$A$39:$A$782,$A56,СВЦЭМ!$B$39:$B$782,D$47)+'СЕТ СН'!$F$14+СВЦЭМ!$D$10+'СЕТ СН'!$F$6-'СЕТ СН'!$F$26</f>
        <v>1100.0105708599999</v>
      </c>
      <c r="E56" s="36">
        <f>SUMIFS(СВЦЭМ!$D$39:$D$782,СВЦЭМ!$A$39:$A$782,$A56,СВЦЭМ!$B$39:$B$782,E$47)+'СЕТ СН'!$F$14+СВЦЭМ!$D$10+'СЕТ СН'!$F$6-'СЕТ СН'!$F$26</f>
        <v>1099.6672260600001</v>
      </c>
      <c r="F56" s="36">
        <f>SUMIFS(СВЦЭМ!$D$39:$D$782,СВЦЭМ!$A$39:$A$782,$A56,СВЦЭМ!$B$39:$B$782,F$47)+'СЕТ СН'!$F$14+СВЦЭМ!$D$10+'СЕТ СН'!$F$6-'СЕТ СН'!$F$26</f>
        <v>1099.32632491</v>
      </c>
      <c r="G56" s="36">
        <f>SUMIFS(СВЦЭМ!$D$39:$D$782,СВЦЭМ!$A$39:$A$782,$A56,СВЦЭМ!$B$39:$B$782,G$47)+'СЕТ СН'!$F$14+СВЦЭМ!$D$10+'СЕТ СН'!$F$6-'СЕТ СН'!$F$26</f>
        <v>1103.22462956</v>
      </c>
      <c r="H56" s="36">
        <f>SUMIFS(СВЦЭМ!$D$39:$D$782,СВЦЭМ!$A$39:$A$782,$A56,СВЦЭМ!$B$39:$B$782,H$47)+'СЕТ СН'!$F$14+СВЦЭМ!$D$10+'СЕТ СН'!$F$6-'СЕТ СН'!$F$26</f>
        <v>1089.1914864</v>
      </c>
      <c r="I56" s="36">
        <f>SUMIFS(СВЦЭМ!$D$39:$D$782,СВЦЭМ!$A$39:$A$782,$A56,СВЦЭМ!$B$39:$B$782,I$47)+'СЕТ СН'!$F$14+СВЦЭМ!$D$10+'СЕТ СН'!$F$6-'СЕТ СН'!$F$26</f>
        <v>1021.6337343500001</v>
      </c>
      <c r="J56" s="36">
        <f>SUMIFS(СВЦЭМ!$D$39:$D$782,СВЦЭМ!$A$39:$A$782,$A56,СВЦЭМ!$B$39:$B$782,J$47)+'СЕТ СН'!$F$14+СВЦЭМ!$D$10+'СЕТ СН'!$F$6-'СЕТ СН'!$F$26</f>
        <v>1028.1145734300001</v>
      </c>
      <c r="K56" s="36">
        <f>SUMIFS(СВЦЭМ!$D$39:$D$782,СВЦЭМ!$A$39:$A$782,$A56,СВЦЭМ!$B$39:$B$782,K$47)+'СЕТ СН'!$F$14+СВЦЭМ!$D$10+'СЕТ СН'!$F$6-'СЕТ СН'!$F$26</f>
        <v>1028.9951241700001</v>
      </c>
      <c r="L56" s="36">
        <f>SUMIFS(СВЦЭМ!$D$39:$D$782,СВЦЭМ!$A$39:$A$782,$A56,СВЦЭМ!$B$39:$B$782,L$47)+'СЕТ СН'!$F$14+СВЦЭМ!$D$10+'СЕТ СН'!$F$6-'СЕТ СН'!$F$26</f>
        <v>1032.77890725</v>
      </c>
      <c r="M56" s="36">
        <f>SUMIFS(СВЦЭМ!$D$39:$D$782,СВЦЭМ!$A$39:$A$782,$A56,СВЦЭМ!$B$39:$B$782,M$47)+'СЕТ СН'!$F$14+СВЦЭМ!$D$10+'СЕТ СН'!$F$6-'СЕТ СН'!$F$26</f>
        <v>1025.32245994</v>
      </c>
      <c r="N56" s="36">
        <f>SUMIFS(СВЦЭМ!$D$39:$D$782,СВЦЭМ!$A$39:$A$782,$A56,СВЦЭМ!$B$39:$B$782,N$47)+'СЕТ СН'!$F$14+СВЦЭМ!$D$10+'СЕТ СН'!$F$6-'СЕТ СН'!$F$26</f>
        <v>1045.32126315</v>
      </c>
      <c r="O56" s="36">
        <f>SUMIFS(СВЦЭМ!$D$39:$D$782,СВЦЭМ!$A$39:$A$782,$A56,СВЦЭМ!$B$39:$B$782,O$47)+'СЕТ СН'!$F$14+СВЦЭМ!$D$10+'СЕТ СН'!$F$6-'СЕТ СН'!$F$26</f>
        <v>1027.71593867</v>
      </c>
      <c r="P56" s="36">
        <f>SUMIFS(СВЦЭМ!$D$39:$D$782,СВЦЭМ!$A$39:$A$782,$A56,СВЦЭМ!$B$39:$B$782,P$47)+'СЕТ СН'!$F$14+СВЦЭМ!$D$10+'СЕТ СН'!$F$6-'СЕТ СН'!$F$26</f>
        <v>1051.83421931</v>
      </c>
      <c r="Q56" s="36">
        <f>SUMIFS(СВЦЭМ!$D$39:$D$782,СВЦЭМ!$A$39:$A$782,$A56,СВЦЭМ!$B$39:$B$782,Q$47)+'СЕТ СН'!$F$14+СВЦЭМ!$D$10+'СЕТ СН'!$F$6-'СЕТ СН'!$F$26</f>
        <v>1075.7448606</v>
      </c>
      <c r="R56" s="36">
        <f>SUMIFS(СВЦЭМ!$D$39:$D$782,СВЦЭМ!$A$39:$A$782,$A56,СВЦЭМ!$B$39:$B$782,R$47)+'СЕТ СН'!$F$14+СВЦЭМ!$D$10+'СЕТ СН'!$F$6-'СЕТ СН'!$F$26</f>
        <v>1059.76702841</v>
      </c>
      <c r="S56" s="36">
        <f>SUMIFS(СВЦЭМ!$D$39:$D$782,СВЦЭМ!$A$39:$A$782,$A56,СВЦЭМ!$B$39:$B$782,S$47)+'СЕТ СН'!$F$14+СВЦЭМ!$D$10+'СЕТ СН'!$F$6-'СЕТ СН'!$F$26</f>
        <v>1040.00381036</v>
      </c>
      <c r="T56" s="36">
        <f>SUMIFS(СВЦЭМ!$D$39:$D$782,СВЦЭМ!$A$39:$A$782,$A56,СВЦЭМ!$B$39:$B$782,T$47)+'СЕТ СН'!$F$14+СВЦЭМ!$D$10+'СЕТ СН'!$F$6-'СЕТ СН'!$F$26</f>
        <v>1037.09649068</v>
      </c>
      <c r="U56" s="36">
        <f>SUMIFS(СВЦЭМ!$D$39:$D$782,СВЦЭМ!$A$39:$A$782,$A56,СВЦЭМ!$B$39:$B$782,U$47)+'СЕТ СН'!$F$14+СВЦЭМ!$D$10+'СЕТ СН'!$F$6-'СЕТ СН'!$F$26</f>
        <v>1031.71784392</v>
      </c>
      <c r="V56" s="36">
        <f>SUMIFS(СВЦЭМ!$D$39:$D$782,СВЦЭМ!$A$39:$A$782,$A56,СВЦЭМ!$B$39:$B$782,V$47)+'СЕТ СН'!$F$14+СВЦЭМ!$D$10+'СЕТ СН'!$F$6-'СЕТ СН'!$F$26</f>
        <v>1042.8741479</v>
      </c>
      <c r="W56" s="36">
        <f>SUMIFS(СВЦЭМ!$D$39:$D$782,СВЦЭМ!$A$39:$A$782,$A56,СВЦЭМ!$B$39:$B$782,W$47)+'СЕТ СН'!$F$14+СВЦЭМ!$D$10+'СЕТ СН'!$F$6-'СЕТ СН'!$F$26</f>
        <v>1047.4167120299999</v>
      </c>
      <c r="X56" s="36">
        <f>SUMIFS(СВЦЭМ!$D$39:$D$782,СВЦЭМ!$A$39:$A$782,$A56,СВЦЭМ!$B$39:$B$782,X$47)+'СЕТ СН'!$F$14+СВЦЭМ!$D$10+'СЕТ СН'!$F$6-'СЕТ СН'!$F$26</f>
        <v>1032.13379259</v>
      </c>
      <c r="Y56" s="36">
        <f>SUMIFS(СВЦЭМ!$D$39:$D$782,СВЦЭМ!$A$39:$A$782,$A56,СВЦЭМ!$B$39:$B$782,Y$47)+'СЕТ СН'!$F$14+СВЦЭМ!$D$10+'СЕТ СН'!$F$6-'СЕТ СН'!$F$26</f>
        <v>1004.44078659</v>
      </c>
    </row>
    <row r="57" spans="1:25" ht="15.75" x14ac:dyDescent="0.2">
      <c r="A57" s="35">
        <f t="shared" si="1"/>
        <v>44296</v>
      </c>
      <c r="B57" s="36">
        <f>SUMIFS(СВЦЭМ!$D$39:$D$782,СВЦЭМ!$A$39:$A$782,$A57,СВЦЭМ!$B$39:$B$782,B$47)+'СЕТ СН'!$F$14+СВЦЭМ!$D$10+'СЕТ СН'!$F$6-'СЕТ СН'!$F$26</f>
        <v>1074.0995946099999</v>
      </c>
      <c r="C57" s="36">
        <f>SUMIFS(СВЦЭМ!$D$39:$D$782,СВЦЭМ!$A$39:$A$782,$A57,СВЦЭМ!$B$39:$B$782,C$47)+'СЕТ СН'!$F$14+СВЦЭМ!$D$10+'СЕТ СН'!$F$6-'СЕТ СН'!$F$26</f>
        <v>1115.2711386600001</v>
      </c>
      <c r="D57" s="36">
        <f>SUMIFS(СВЦЭМ!$D$39:$D$782,СВЦЭМ!$A$39:$A$782,$A57,СВЦЭМ!$B$39:$B$782,D$47)+'СЕТ СН'!$F$14+СВЦЭМ!$D$10+'СЕТ СН'!$F$6-'СЕТ СН'!$F$26</f>
        <v>1124.9099905200001</v>
      </c>
      <c r="E57" s="36">
        <f>SUMIFS(СВЦЭМ!$D$39:$D$782,СВЦЭМ!$A$39:$A$782,$A57,СВЦЭМ!$B$39:$B$782,E$47)+'СЕТ СН'!$F$14+СВЦЭМ!$D$10+'СЕТ СН'!$F$6-'СЕТ СН'!$F$26</f>
        <v>1108.5307094500001</v>
      </c>
      <c r="F57" s="36">
        <f>SUMIFS(СВЦЭМ!$D$39:$D$782,СВЦЭМ!$A$39:$A$782,$A57,СВЦЭМ!$B$39:$B$782,F$47)+'СЕТ СН'!$F$14+СВЦЭМ!$D$10+'СЕТ СН'!$F$6-'СЕТ СН'!$F$26</f>
        <v>1093.97406404</v>
      </c>
      <c r="G57" s="36">
        <f>SUMIFS(СВЦЭМ!$D$39:$D$782,СВЦЭМ!$A$39:$A$782,$A57,СВЦЭМ!$B$39:$B$782,G$47)+'СЕТ СН'!$F$14+СВЦЭМ!$D$10+'СЕТ СН'!$F$6-'СЕТ СН'!$F$26</f>
        <v>1097.12200867</v>
      </c>
      <c r="H57" s="36">
        <f>SUMIFS(СВЦЭМ!$D$39:$D$782,СВЦЭМ!$A$39:$A$782,$A57,СВЦЭМ!$B$39:$B$782,H$47)+'СЕТ СН'!$F$14+СВЦЭМ!$D$10+'СЕТ СН'!$F$6-'СЕТ СН'!$F$26</f>
        <v>1085.1569933999999</v>
      </c>
      <c r="I57" s="36">
        <f>SUMIFS(СВЦЭМ!$D$39:$D$782,СВЦЭМ!$A$39:$A$782,$A57,СВЦЭМ!$B$39:$B$782,I$47)+'СЕТ СН'!$F$14+СВЦЭМ!$D$10+'СЕТ СН'!$F$6-'СЕТ СН'!$F$26</f>
        <v>1052.2674748300001</v>
      </c>
      <c r="J57" s="36">
        <f>SUMIFS(СВЦЭМ!$D$39:$D$782,СВЦЭМ!$A$39:$A$782,$A57,СВЦЭМ!$B$39:$B$782,J$47)+'СЕТ СН'!$F$14+СВЦЭМ!$D$10+'СЕТ СН'!$F$6-'СЕТ СН'!$F$26</f>
        <v>1010.5863182000001</v>
      </c>
      <c r="K57" s="36">
        <f>SUMIFS(СВЦЭМ!$D$39:$D$782,СВЦЭМ!$A$39:$A$782,$A57,СВЦЭМ!$B$39:$B$782,K$47)+'СЕТ СН'!$F$14+СВЦЭМ!$D$10+'СЕТ СН'!$F$6-'СЕТ СН'!$F$26</f>
        <v>953.92326877000005</v>
      </c>
      <c r="L57" s="36">
        <f>SUMIFS(СВЦЭМ!$D$39:$D$782,СВЦЭМ!$A$39:$A$782,$A57,СВЦЭМ!$B$39:$B$782,L$47)+'СЕТ СН'!$F$14+СВЦЭМ!$D$10+'СЕТ СН'!$F$6-'СЕТ СН'!$F$26</f>
        <v>962.43860028000006</v>
      </c>
      <c r="M57" s="36">
        <f>SUMIFS(СВЦЭМ!$D$39:$D$782,СВЦЭМ!$A$39:$A$782,$A57,СВЦЭМ!$B$39:$B$782,M$47)+'СЕТ СН'!$F$14+СВЦЭМ!$D$10+'СЕТ СН'!$F$6-'СЕТ СН'!$F$26</f>
        <v>980.35963126000001</v>
      </c>
      <c r="N57" s="36">
        <f>SUMIFS(СВЦЭМ!$D$39:$D$782,СВЦЭМ!$A$39:$A$782,$A57,СВЦЭМ!$B$39:$B$782,N$47)+'СЕТ СН'!$F$14+СВЦЭМ!$D$10+'СЕТ СН'!$F$6-'СЕТ СН'!$F$26</f>
        <v>1024.4843159100001</v>
      </c>
      <c r="O57" s="36">
        <f>SUMIFS(СВЦЭМ!$D$39:$D$782,СВЦЭМ!$A$39:$A$782,$A57,СВЦЭМ!$B$39:$B$782,O$47)+'СЕТ СН'!$F$14+СВЦЭМ!$D$10+'СЕТ СН'!$F$6-'СЕТ СН'!$F$26</f>
        <v>1048.81125187</v>
      </c>
      <c r="P57" s="36">
        <f>SUMIFS(СВЦЭМ!$D$39:$D$782,СВЦЭМ!$A$39:$A$782,$A57,СВЦЭМ!$B$39:$B$782,P$47)+'СЕТ СН'!$F$14+СВЦЭМ!$D$10+'СЕТ СН'!$F$6-'СЕТ СН'!$F$26</f>
        <v>1094.1695776199999</v>
      </c>
      <c r="Q57" s="36">
        <f>SUMIFS(СВЦЭМ!$D$39:$D$782,СВЦЭМ!$A$39:$A$782,$A57,СВЦЭМ!$B$39:$B$782,Q$47)+'СЕТ СН'!$F$14+СВЦЭМ!$D$10+'СЕТ СН'!$F$6-'СЕТ СН'!$F$26</f>
        <v>1107.5290247300002</v>
      </c>
      <c r="R57" s="36">
        <f>SUMIFS(СВЦЭМ!$D$39:$D$782,СВЦЭМ!$A$39:$A$782,$A57,СВЦЭМ!$B$39:$B$782,R$47)+'СЕТ СН'!$F$14+СВЦЭМ!$D$10+'СЕТ СН'!$F$6-'СЕТ СН'!$F$26</f>
        <v>1095.6504112600001</v>
      </c>
      <c r="S57" s="36">
        <f>SUMIFS(СВЦЭМ!$D$39:$D$782,СВЦЭМ!$A$39:$A$782,$A57,СВЦЭМ!$B$39:$B$782,S$47)+'СЕТ СН'!$F$14+СВЦЭМ!$D$10+'СЕТ СН'!$F$6-'СЕТ СН'!$F$26</f>
        <v>1048.78252008</v>
      </c>
      <c r="T57" s="36">
        <f>SUMIFS(СВЦЭМ!$D$39:$D$782,СВЦЭМ!$A$39:$A$782,$A57,СВЦЭМ!$B$39:$B$782,T$47)+'СЕТ СН'!$F$14+СВЦЭМ!$D$10+'СЕТ СН'!$F$6-'СЕТ СН'!$F$26</f>
        <v>950.22682472000008</v>
      </c>
      <c r="U57" s="36">
        <f>SUMIFS(СВЦЭМ!$D$39:$D$782,СВЦЭМ!$A$39:$A$782,$A57,СВЦЭМ!$B$39:$B$782,U$47)+'СЕТ СН'!$F$14+СВЦЭМ!$D$10+'СЕТ СН'!$F$6-'СЕТ СН'!$F$26</f>
        <v>884.79057108000006</v>
      </c>
      <c r="V57" s="36">
        <f>SUMIFS(СВЦЭМ!$D$39:$D$782,СВЦЭМ!$A$39:$A$782,$A57,СВЦЭМ!$B$39:$B$782,V$47)+'СЕТ СН'!$F$14+СВЦЭМ!$D$10+'СЕТ СН'!$F$6-'СЕТ СН'!$F$26</f>
        <v>880.75170441</v>
      </c>
      <c r="W57" s="36">
        <f>SUMIFS(СВЦЭМ!$D$39:$D$782,СВЦЭМ!$A$39:$A$782,$A57,СВЦЭМ!$B$39:$B$782,W$47)+'СЕТ СН'!$F$14+СВЦЭМ!$D$10+'СЕТ СН'!$F$6-'СЕТ СН'!$F$26</f>
        <v>893.23523507000004</v>
      </c>
      <c r="X57" s="36">
        <f>SUMIFS(СВЦЭМ!$D$39:$D$782,СВЦЭМ!$A$39:$A$782,$A57,СВЦЭМ!$B$39:$B$782,X$47)+'СЕТ СН'!$F$14+СВЦЭМ!$D$10+'СЕТ СН'!$F$6-'СЕТ СН'!$F$26</f>
        <v>897.47714613000005</v>
      </c>
      <c r="Y57" s="36">
        <f>SUMIFS(СВЦЭМ!$D$39:$D$782,СВЦЭМ!$A$39:$A$782,$A57,СВЦЭМ!$B$39:$B$782,Y$47)+'СЕТ СН'!$F$14+СВЦЭМ!$D$10+'СЕТ СН'!$F$6-'СЕТ СН'!$F$26</f>
        <v>937.96313651000003</v>
      </c>
    </row>
    <row r="58" spans="1:25" ht="15.75" x14ac:dyDescent="0.2">
      <c r="A58" s="35">
        <f t="shared" si="1"/>
        <v>44297</v>
      </c>
      <c r="B58" s="36">
        <f>SUMIFS(СВЦЭМ!$D$39:$D$782,СВЦЭМ!$A$39:$A$782,$A58,СВЦЭМ!$B$39:$B$782,B$47)+'СЕТ СН'!$F$14+СВЦЭМ!$D$10+'СЕТ СН'!$F$6-'СЕТ СН'!$F$26</f>
        <v>1015.4057479300001</v>
      </c>
      <c r="C58" s="36">
        <f>SUMIFS(СВЦЭМ!$D$39:$D$782,СВЦЭМ!$A$39:$A$782,$A58,СВЦЭМ!$B$39:$B$782,C$47)+'СЕТ СН'!$F$14+СВЦЭМ!$D$10+'СЕТ СН'!$F$6-'СЕТ СН'!$F$26</f>
        <v>1116.18144347</v>
      </c>
      <c r="D58" s="36">
        <f>SUMIFS(СВЦЭМ!$D$39:$D$782,СВЦЭМ!$A$39:$A$782,$A58,СВЦЭМ!$B$39:$B$782,D$47)+'СЕТ СН'!$F$14+СВЦЭМ!$D$10+'СЕТ СН'!$F$6-'СЕТ СН'!$F$26</f>
        <v>1186.00423054</v>
      </c>
      <c r="E58" s="36">
        <f>SUMIFS(СВЦЭМ!$D$39:$D$782,СВЦЭМ!$A$39:$A$782,$A58,СВЦЭМ!$B$39:$B$782,E$47)+'СЕТ СН'!$F$14+СВЦЭМ!$D$10+'СЕТ СН'!$F$6-'СЕТ СН'!$F$26</f>
        <v>1206.5711369800001</v>
      </c>
      <c r="F58" s="36">
        <f>SUMIFS(СВЦЭМ!$D$39:$D$782,СВЦЭМ!$A$39:$A$782,$A58,СВЦЭМ!$B$39:$B$782,F$47)+'СЕТ СН'!$F$14+СВЦЭМ!$D$10+'СЕТ СН'!$F$6-'СЕТ СН'!$F$26</f>
        <v>1221.67909012</v>
      </c>
      <c r="G58" s="36">
        <f>SUMIFS(СВЦЭМ!$D$39:$D$782,СВЦЭМ!$A$39:$A$782,$A58,СВЦЭМ!$B$39:$B$782,G$47)+'СЕТ СН'!$F$14+СВЦЭМ!$D$10+'СЕТ СН'!$F$6-'СЕТ СН'!$F$26</f>
        <v>1218.31277019</v>
      </c>
      <c r="H58" s="36">
        <f>SUMIFS(СВЦЭМ!$D$39:$D$782,СВЦЭМ!$A$39:$A$782,$A58,СВЦЭМ!$B$39:$B$782,H$47)+'СЕТ СН'!$F$14+СВЦЭМ!$D$10+'СЕТ СН'!$F$6-'СЕТ СН'!$F$26</f>
        <v>1202.12571013</v>
      </c>
      <c r="I58" s="36">
        <f>SUMIFS(СВЦЭМ!$D$39:$D$782,СВЦЭМ!$A$39:$A$782,$A58,СВЦЭМ!$B$39:$B$782,I$47)+'СЕТ СН'!$F$14+СВЦЭМ!$D$10+'СЕТ СН'!$F$6-'СЕТ СН'!$F$26</f>
        <v>1136.6269671800001</v>
      </c>
      <c r="J58" s="36">
        <f>SUMIFS(СВЦЭМ!$D$39:$D$782,СВЦЭМ!$A$39:$A$782,$A58,СВЦЭМ!$B$39:$B$782,J$47)+'СЕТ СН'!$F$14+СВЦЭМ!$D$10+'СЕТ СН'!$F$6-'СЕТ СН'!$F$26</f>
        <v>1077.4751432099999</v>
      </c>
      <c r="K58" s="36">
        <f>SUMIFS(СВЦЭМ!$D$39:$D$782,СВЦЭМ!$A$39:$A$782,$A58,СВЦЭМ!$B$39:$B$782,K$47)+'СЕТ СН'!$F$14+СВЦЭМ!$D$10+'СЕТ СН'!$F$6-'СЕТ СН'!$F$26</f>
        <v>1013.35309921</v>
      </c>
      <c r="L58" s="36">
        <f>SUMIFS(СВЦЭМ!$D$39:$D$782,СВЦЭМ!$A$39:$A$782,$A58,СВЦЭМ!$B$39:$B$782,L$47)+'СЕТ СН'!$F$14+СВЦЭМ!$D$10+'СЕТ СН'!$F$6-'СЕТ СН'!$F$26</f>
        <v>1010.77472504</v>
      </c>
      <c r="M58" s="36">
        <f>SUMIFS(СВЦЭМ!$D$39:$D$782,СВЦЭМ!$A$39:$A$782,$A58,СВЦЭМ!$B$39:$B$782,M$47)+'СЕТ СН'!$F$14+СВЦЭМ!$D$10+'СЕТ СН'!$F$6-'СЕТ СН'!$F$26</f>
        <v>1016.68376297</v>
      </c>
      <c r="N58" s="36">
        <f>SUMIFS(СВЦЭМ!$D$39:$D$782,СВЦЭМ!$A$39:$A$782,$A58,СВЦЭМ!$B$39:$B$782,N$47)+'СЕТ СН'!$F$14+СВЦЭМ!$D$10+'СЕТ СН'!$F$6-'СЕТ СН'!$F$26</f>
        <v>1044.49238201</v>
      </c>
      <c r="O58" s="36">
        <f>SUMIFS(СВЦЭМ!$D$39:$D$782,СВЦЭМ!$A$39:$A$782,$A58,СВЦЭМ!$B$39:$B$782,O$47)+'СЕТ СН'!$F$14+СВЦЭМ!$D$10+'СЕТ СН'!$F$6-'СЕТ СН'!$F$26</f>
        <v>1071.5001587699999</v>
      </c>
      <c r="P58" s="36">
        <f>SUMIFS(СВЦЭМ!$D$39:$D$782,СВЦЭМ!$A$39:$A$782,$A58,СВЦЭМ!$B$39:$B$782,P$47)+'СЕТ СН'!$F$14+СВЦЭМ!$D$10+'СЕТ СН'!$F$6-'СЕТ СН'!$F$26</f>
        <v>1120.39216633</v>
      </c>
      <c r="Q58" s="36">
        <f>SUMIFS(СВЦЭМ!$D$39:$D$782,СВЦЭМ!$A$39:$A$782,$A58,СВЦЭМ!$B$39:$B$782,Q$47)+'СЕТ СН'!$F$14+СВЦЭМ!$D$10+'СЕТ СН'!$F$6-'СЕТ СН'!$F$26</f>
        <v>1149.1701811800001</v>
      </c>
      <c r="R58" s="36">
        <f>SUMIFS(СВЦЭМ!$D$39:$D$782,СВЦЭМ!$A$39:$A$782,$A58,СВЦЭМ!$B$39:$B$782,R$47)+'СЕТ СН'!$F$14+СВЦЭМ!$D$10+'СЕТ СН'!$F$6-'СЕТ СН'!$F$26</f>
        <v>1134.52137513</v>
      </c>
      <c r="S58" s="36">
        <f>SUMIFS(СВЦЭМ!$D$39:$D$782,СВЦЭМ!$A$39:$A$782,$A58,СВЦЭМ!$B$39:$B$782,S$47)+'СЕТ СН'!$F$14+СВЦЭМ!$D$10+'СЕТ СН'!$F$6-'СЕТ СН'!$F$26</f>
        <v>1108.22907642</v>
      </c>
      <c r="T58" s="36">
        <f>SUMIFS(СВЦЭМ!$D$39:$D$782,СВЦЭМ!$A$39:$A$782,$A58,СВЦЭМ!$B$39:$B$782,T$47)+'СЕТ СН'!$F$14+СВЦЭМ!$D$10+'СЕТ СН'!$F$6-'СЕТ СН'!$F$26</f>
        <v>1040.54589831</v>
      </c>
      <c r="U58" s="36">
        <f>SUMIFS(СВЦЭМ!$D$39:$D$782,СВЦЭМ!$A$39:$A$782,$A58,СВЦЭМ!$B$39:$B$782,U$47)+'СЕТ СН'!$F$14+СВЦЭМ!$D$10+'СЕТ СН'!$F$6-'СЕТ СН'!$F$26</f>
        <v>978.51818508999997</v>
      </c>
      <c r="V58" s="36">
        <f>SUMIFS(СВЦЭМ!$D$39:$D$782,СВЦЭМ!$A$39:$A$782,$A58,СВЦЭМ!$B$39:$B$782,V$47)+'СЕТ СН'!$F$14+СВЦЭМ!$D$10+'СЕТ СН'!$F$6-'СЕТ СН'!$F$26</f>
        <v>958.53064720999998</v>
      </c>
      <c r="W58" s="36">
        <f>SUMIFS(СВЦЭМ!$D$39:$D$782,СВЦЭМ!$A$39:$A$782,$A58,СВЦЭМ!$B$39:$B$782,W$47)+'СЕТ СН'!$F$14+СВЦЭМ!$D$10+'СЕТ СН'!$F$6-'СЕТ СН'!$F$26</f>
        <v>960.45361328000001</v>
      </c>
      <c r="X58" s="36">
        <f>SUMIFS(СВЦЭМ!$D$39:$D$782,СВЦЭМ!$A$39:$A$782,$A58,СВЦЭМ!$B$39:$B$782,X$47)+'СЕТ СН'!$F$14+СВЦЭМ!$D$10+'СЕТ СН'!$F$6-'СЕТ СН'!$F$26</f>
        <v>959.76200223000001</v>
      </c>
      <c r="Y58" s="36">
        <f>SUMIFS(СВЦЭМ!$D$39:$D$782,СВЦЭМ!$A$39:$A$782,$A58,СВЦЭМ!$B$39:$B$782,Y$47)+'СЕТ СН'!$F$14+СВЦЭМ!$D$10+'СЕТ СН'!$F$6-'СЕТ СН'!$F$26</f>
        <v>1000.76354903</v>
      </c>
    </row>
    <row r="59" spans="1:25" ht="15.75" x14ac:dyDescent="0.2">
      <c r="A59" s="35">
        <f t="shared" si="1"/>
        <v>44298</v>
      </c>
      <c r="B59" s="36">
        <f>SUMIFS(СВЦЭМ!$D$39:$D$782,СВЦЭМ!$A$39:$A$782,$A59,СВЦЭМ!$B$39:$B$782,B$47)+'СЕТ СН'!$F$14+СВЦЭМ!$D$10+'СЕТ СН'!$F$6-'СЕТ СН'!$F$26</f>
        <v>1043.8248861299999</v>
      </c>
      <c r="C59" s="36">
        <f>SUMIFS(СВЦЭМ!$D$39:$D$782,СВЦЭМ!$A$39:$A$782,$A59,СВЦЭМ!$B$39:$B$782,C$47)+'СЕТ СН'!$F$14+СВЦЭМ!$D$10+'СЕТ СН'!$F$6-'СЕТ СН'!$F$26</f>
        <v>1102.6934971200001</v>
      </c>
      <c r="D59" s="36">
        <f>SUMIFS(СВЦЭМ!$D$39:$D$782,СВЦЭМ!$A$39:$A$782,$A59,СВЦЭМ!$B$39:$B$782,D$47)+'СЕТ СН'!$F$14+СВЦЭМ!$D$10+'СЕТ СН'!$F$6-'СЕТ СН'!$F$26</f>
        <v>1155.99459344</v>
      </c>
      <c r="E59" s="36">
        <f>SUMIFS(СВЦЭМ!$D$39:$D$782,СВЦЭМ!$A$39:$A$782,$A59,СВЦЭМ!$B$39:$B$782,E$47)+'СЕТ СН'!$F$14+СВЦЭМ!$D$10+'СЕТ СН'!$F$6-'СЕТ СН'!$F$26</f>
        <v>1215.8942298700001</v>
      </c>
      <c r="F59" s="36">
        <f>SUMIFS(СВЦЭМ!$D$39:$D$782,СВЦЭМ!$A$39:$A$782,$A59,СВЦЭМ!$B$39:$B$782,F$47)+'СЕТ СН'!$F$14+СВЦЭМ!$D$10+'СЕТ СН'!$F$6-'СЕТ СН'!$F$26</f>
        <v>1233.7022060100001</v>
      </c>
      <c r="G59" s="36">
        <f>SUMIFS(СВЦЭМ!$D$39:$D$782,СВЦЭМ!$A$39:$A$782,$A59,СВЦЭМ!$B$39:$B$782,G$47)+'СЕТ СН'!$F$14+СВЦЭМ!$D$10+'СЕТ СН'!$F$6-'СЕТ СН'!$F$26</f>
        <v>1209.97555571</v>
      </c>
      <c r="H59" s="36">
        <f>SUMIFS(СВЦЭМ!$D$39:$D$782,СВЦЭМ!$A$39:$A$782,$A59,СВЦЭМ!$B$39:$B$782,H$47)+'СЕТ СН'!$F$14+СВЦЭМ!$D$10+'СЕТ СН'!$F$6-'СЕТ СН'!$F$26</f>
        <v>1177.20123096</v>
      </c>
      <c r="I59" s="36">
        <f>SUMIFS(СВЦЭМ!$D$39:$D$782,СВЦЭМ!$A$39:$A$782,$A59,СВЦЭМ!$B$39:$B$782,I$47)+'СЕТ СН'!$F$14+СВЦЭМ!$D$10+'СЕТ СН'!$F$6-'СЕТ СН'!$F$26</f>
        <v>1112.2068096300002</v>
      </c>
      <c r="J59" s="36">
        <f>SUMIFS(СВЦЭМ!$D$39:$D$782,СВЦЭМ!$A$39:$A$782,$A59,СВЦЭМ!$B$39:$B$782,J$47)+'СЕТ СН'!$F$14+СВЦЭМ!$D$10+'СЕТ СН'!$F$6-'СЕТ СН'!$F$26</f>
        <v>1049.1269494599999</v>
      </c>
      <c r="K59" s="36">
        <f>SUMIFS(СВЦЭМ!$D$39:$D$782,СВЦЭМ!$A$39:$A$782,$A59,СВЦЭМ!$B$39:$B$782,K$47)+'СЕТ СН'!$F$14+СВЦЭМ!$D$10+'СЕТ СН'!$F$6-'СЕТ СН'!$F$26</f>
        <v>1006.7238187500001</v>
      </c>
      <c r="L59" s="36">
        <f>SUMIFS(СВЦЭМ!$D$39:$D$782,СВЦЭМ!$A$39:$A$782,$A59,СВЦЭМ!$B$39:$B$782,L$47)+'СЕТ СН'!$F$14+СВЦЭМ!$D$10+'СЕТ СН'!$F$6-'СЕТ СН'!$F$26</f>
        <v>1000.51159192</v>
      </c>
      <c r="M59" s="36">
        <f>SUMIFS(СВЦЭМ!$D$39:$D$782,СВЦЭМ!$A$39:$A$782,$A59,СВЦЭМ!$B$39:$B$782,M$47)+'СЕТ СН'!$F$14+СВЦЭМ!$D$10+'СЕТ СН'!$F$6-'СЕТ СН'!$F$26</f>
        <v>1009.88015232</v>
      </c>
      <c r="N59" s="36">
        <f>SUMIFS(СВЦЭМ!$D$39:$D$782,СВЦЭМ!$A$39:$A$782,$A59,СВЦЭМ!$B$39:$B$782,N$47)+'СЕТ СН'!$F$14+СВЦЭМ!$D$10+'СЕТ СН'!$F$6-'СЕТ СН'!$F$26</f>
        <v>1031.5775091099999</v>
      </c>
      <c r="O59" s="36">
        <f>SUMIFS(СВЦЭМ!$D$39:$D$782,СВЦЭМ!$A$39:$A$782,$A59,СВЦЭМ!$B$39:$B$782,O$47)+'СЕТ СН'!$F$14+СВЦЭМ!$D$10+'СЕТ СН'!$F$6-'СЕТ СН'!$F$26</f>
        <v>1070.28707446</v>
      </c>
      <c r="P59" s="36">
        <f>SUMIFS(СВЦЭМ!$D$39:$D$782,СВЦЭМ!$A$39:$A$782,$A59,СВЦЭМ!$B$39:$B$782,P$47)+'СЕТ СН'!$F$14+СВЦЭМ!$D$10+'СЕТ СН'!$F$6-'СЕТ СН'!$F$26</f>
        <v>1108.13684356</v>
      </c>
      <c r="Q59" s="36">
        <f>SUMIFS(СВЦЭМ!$D$39:$D$782,СВЦЭМ!$A$39:$A$782,$A59,СВЦЭМ!$B$39:$B$782,Q$47)+'СЕТ СН'!$F$14+СВЦЭМ!$D$10+'СЕТ СН'!$F$6-'СЕТ СН'!$F$26</f>
        <v>1127.80916602</v>
      </c>
      <c r="R59" s="36">
        <f>SUMIFS(СВЦЭМ!$D$39:$D$782,СВЦЭМ!$A$39:$A$782,$A59,СВЦЭМ!$B$39:$B$782,R$47)+'СЕТ СН'!$F$14+СВЦЭМ!$D$10+'СЕТ СН'!$F$6-'СЕТ СН'!$F$26</f>
        <v>1119.97023904</v>
      </c>
      <c r="S59" s="36">
        <f>SUMIFS(СВЦЭМ!$D$39:$D$782,СВЦЭМ!$A$39:$A$782,$A59,СВЦЭМ!$B$39:$B$782,S$47)+'СЕТ СН'!$F$14+СВЦЭМ!$D$10+'СЕТ СН'!$F$6-'СЕТ СН'!$F$26</f>
        <v>1102.1259946100001</v>
      </c>
      <c r="T59" s="36">
        <f>SUMIFS(СВЦЭМ!$D$39:$D$782,СВЦЭМ!$A$39:$A$782,$A59,СВЦЭМ!$B$39:$B$782,T$47)+'СЕТ СН'!$F$14+СВЦЭМ!$D$10+'СЕТ СН'!$F$6-'СЕТ СН'!$F$26</f>
        <v>1027.5347196299999</v>
      </c>
      <c r="U59" s="36">
        <f>SUMIFS(СВЦЭМ!$D$39:$D$782,СВЦЭМ!$A$39:$A$782,$A59,СВЦЭМ!$B$39:$B$782,U$47)+'СЕТ СН'!$F$14+СВЦЭМ!$D$10+'СЕТ СН'!$F$6-'СЕТ СН'!$F$26</f>
        <v>980.15885784</v>
      </c>
      <c r="V59" s="36">
        <f>SUMIFS(СВЦЭМ!$D$39:$D$782,СВЦЭМ!$A$39:$A$782,$A59,СВЦЭМ!$B$39:$B$782,V$47)+'СЕТ СН'!$F$14+СВЦЭМ!$D$10+'СЕТ СН'!$F$6-'СЕТ СН'!$F$26</f>
        <v>966.34652984000002</v>
      </c>
      <c r="W59" s="36">
        <f>SUMIFS(СВЦЭМ!$D$39:$D$782,СВЦЭМ!$A$39:$A$782,$A59,СВЦЭМ!$B$39:$B$782,W$47)+'СЕТ СН'!$F$14+СВЦЭМ!$D$10+'СЕТ СН'!$F$6-'СЕТ СН'!$F$26</f>
        <v>960.94039093000004</v>
      </c>
      <c r="X59" s="36">
        <f>SUMIFS(СВЦЭМ!$D$39:$D$782,СВЦЭМ!$A$39:$A$782,$A59,СВЦЭМ!$B$39:$B$782,X$47)+'СЕТ СН'!$F$14+СВЦЭМ!$D$10+'СЕТ СН'!$F$6-'СЕТ СН'!$F$26</f>
        <v>977.08628801999998</v>
      </c>
      <c r="Y59" s="36">
        <f>SUMIFS(СВЦЭМ!$D$39:$D$782,СВЦЭМ!$A$39:$A$782,$A59,СВЦЭМ!$B$39:$B$782,Y$47)+'СЕТ СН'!$F$14+СВЦЭМ!$D$10+'СЕТ СН'!$F$6-'СЕТ СН'!$F$26</f>
        <v>1017.14001971</v>
      </c>
    </row>
    <row r="60" spans="1:25" ht="15.75" x14ac:dyDescent="0.2">
      <c r="A60" s="35">
        <f t="shared" si="1"/>
        <v>44299</v>
      </c>
      <c r="B60" s="36">
        <f>SUMIFS(СВЦЭМ!$D$39:$D$782,СВЦЭМ!$A$39:$A$782,$A60,СВЦЭМ!$B$39:$B$782,B$47)+'СЕТ СН'!$F$14+СВЦЭМ!$D$10+'СЕТ СН'!$F$6-'СЕТ СН'!$F$26</f>
        <v>1091.5646688499999</v>
      </c>
      <c r="C60" s="36">
        <f>SUMIFS(СВЦЭМ!$D$39:$D$782,СВЦЭМ!$A$39:$A$782,$A60,СВЦЭМ!$B$39:$B$782,C$47)+'СЕТ СН'!$F$14+СВЦЭМ!$D$10+'СЕТ СН'!$F$6-'СЕТ СН'!$F$26</f>
        <v>1147.1305833700001</v>
      </c>
      <c r="D60" s="36">
        <f>SUMIFS(СВЦЭМ!$D$39:$D$782,СВЦЭМ!$A$39:$A$782,$A60,СВЦЭМ!$B$39:$B$782,D$47)+'СЕТ СН'!$F$14+СВЦЭМ!$D$10+'СЕТ СН'!$F$6-'СЕТ СН'!$F$26</f>
        <v>1170.8754299</v>
      </c>
      <c r="E60" s="36">
        <f>SUMIFS(СВЦЭМ!$D$39:$D$782,СВЦЭМ!$A$39:$A$782,$A60,СВЦЭМ!$B$39:$B$782,E$47)+'СЕТ СН'!$F$14+СВЦЭМ!$D$10+'СЕТ СН'!$F$6-'СЕТ СН'!$F$26</f>
        <v>1181.67106631</v>
      </c>
      <c r="F60" s="36">
        <f>SUMIFS(СВЦЭМ!$D$39:$D$782,СВЦЭМ!$A$39:$A$782,$A60,СВЦЭМ!$B$39:$B$782,F$47)+'СЕТ СН'!$F$14+СВЦЭМ!$D$10+'СЕТ СН'!$F$6-'СЕТ СН'!$F$26</f>
        <v>1191.5275501000001</v>
      </c>
      <c r="G60" s="36">
        <f>SUMIFS(СВЦЭМ!$D$39:$D$782,СВЦЭМ!$A$39:$A$782,$A60,СВЦЭМ!$B$39:$B$782,G$47)+'СЕТ СН'!$F$14+СВЦЭМ!$D$10+'СЕТ СН'!$F$6-'СЕТ СН'!$F$26</f>
        <v>1170.51938329</v>
      </c>
      <c r="H60" s="36">
        <f>SUMIFS(СВЦЭМ!$D$39:$D$782,СВЦЭМ!$A$39:$A$782,$A60,СВЦЭМ!$B$39:$B$782,H$47)+'СЕТ СН'!$F$14+СВЦЭМ!$D$10+'СЕТ СН'!$F$6-'СЕТ СН'!$F$26</f>
        <v>1132.41405717</v>
      </c>
      <c r="I60" s="36">
        <f>SUMIFS(СВЦЭМ!$D$39:$D$782,СВЦЭМ!$A$39:$A$782,$A60,СВЦЭМ!$B$39:$B$782,I$47)+'СЕТ СН'!$F$14+СВЦЭМ!$D$10+'СЕТ СН'!$F$6-'СЕТ СН'!$F$26</f>
        <v>1084.7460229399999</v>
      </c>
      <c r="J60" s="36">
        <f>SUMIFS(СВЦЭМ!$D$39:$D$782,СВЦЭМ!$A$39:$A$782,$A60,СВЦЭМ!$B$39:$B$782,J$47)+'СЕТ СН'!$F$14+СВЦЭМ!$D$10+'СЕТ СН'!$F$6-'СЕТ СН'!$F$26</f>
        <v>1057.5588117</v>
      </c>
      <c r="K60" s="36">
        <f>SUMIFS(СВЦЭМ!$D$39:$D$782,СВЦЭМ!$A$39:$A$782,$A60,СВЦЭМ!$B$39:$B$782,K$47)+'СЕТ СН'!$F$14+СВЦЭМ!$D$10+'СЕТ СН'!$F$6-'СЕТ СН'!$F$26</f>
        <v>1034.3283607399999</v>
      </c>
      <c r="L60" s="36">
        <f>SUMIFS(СВЦЭМ!$D$39:$D$782,СВЦЭМ!$A$39:$A$782,$A60,СВЦЭМ!$B$39:$B$782,L$47)+'СЕТ СН'!$F$14+СВЦЭМ!$D$10+'СЕТ СН'!$F$6-'СЕТ СН'!$F$26</f>
        <v>1041.5458307500001</v>
      </c>
      <c r="M60" s="36">
        <f>SUMIFS(СВЦЭМ!$D$39:$D$782,СВЦЭМ!$A$39:$A$782,$A60,СВЦЭМ!$B$39:$B$782,M$47)+'СЕТ СН'!$F$14+СВЦЭМ!$D$10+'СЕТ СН'!$F$6-'СЕТ СН'!$F$26</f>
        <v>1046.7339431799999</v>
      </c>
      <c r="N60" s="36">
        <f>SUMIFS(СВЦЭМ!$D$39:$D$782,СВЦЭМ!$A$39:$A$782,$A60,СВЦЭМ!$B$39:$B$782,N$47)+'СЕТ СН'!$F$14+СВЦЭМ!$D$10+'СЕТ СН'!$F$6-'СЕТ СН'!$F$26</f>
        <v>1059.0093467500001</v>
      </c>
      <c r="O60" s="36">
        <f>SUMIFS(СВЦЭМ!$D$39:$D$782,СВЦЭМ!$A$39:$A$782,$A60,СВЦЭМ!$B$39:$B$782,O$47)+'СЕТ СН'!$F$14+СВЦЭМ!$D$10+'СЕТ СН'!$F$6-'СЕТ СН'!$F$26</f>
        <v>1088.17478112</v>
      </c>
      <c r="P60" s="36">
        <f>SUMIFS(СВЦЭМ!$D$39:$D$782,СВЦЭМ!$A$39:$A$782,$A60,СВЦЭМ!$B$39:$B$782,P$47)+'СЕТ СН'!$F$14+СВЦЭМ!$D$10+'СЕТ СН'!$F$6-'СЕТ СН'!$F$26</f>
        <v>1129.61002551</v>
      </c>
      <c r="Q60" s="36">
        <f>SUMIFS(СВЦЭМ!$D$39:$D$782,СВЦЭМ!$A$39:$A$782,$A60,СВЦЭМ!$B$39:$B$782,Q$47)+'СЕТ СН'!$F$14+СВЦЭМ!$D$10+'СЕТ СН'!$F$6-'СЕТ СН'!$F$26</f>
        <v>1148.09818597</v>
      </c>
      <c r="R60" s="36">
        <f>SUMIFS(СВЦЭМ!$D$39:$D$782,СВЦЭМ!$A$39:$A$782,$A60,СВЦЭМ!$B$39:$B$782,R$47)+'СЕТ СН'!$F$14+СВЦЭМ!$D$10+'СЕТ СН'!$F$6-'СЕТ СН'!$F$26</f>
        <v>1137.49477187</v>
      </c>
      <c r="S60" s="36">
        <f>SUMIFS(СВЦЭМ!$D$39:$D$782,СВЦЭМ!$A$39:$A$782,$A60,СВЦЭМ!$B$39:$B$782,S$47)+'СЕТ СН'!$F$14+СВЦЭМ!$D$10+'СЕТ СН'!$F$6-'СЕТ СН'!$F$26</f>
        <v>1122.13025692</v>
      </c>
      <c r="T60" s="36">
        <f>SUMIFS(СВЦЭМ!$D$39:$D$782,СВЦЭМ!$A$39:$A$782,$A60,СВЦЭМ!$B$39:$B$782,T$47)+'СЕТ СН'!$F$14+СВЦЭМ!$D$10+'СЕТ СН'!$F$6-'СЕТ СН'!$F$26</f>
        <v>1064.3949129099999</v>
      </c>
      <c r="U60" s="36">
        <f>SUMIFS(СВЦЭМ!$D$39:$D$782,СВЦЭМ!$A$39:$A$782,$A60,СВЦЭМ!$B$39:$B$782,U$47)+'СЕТ СН'!$F$14+СВЦЭМ!$D$10+'СЕТ СН'!$F$6-'СЕТ СН'!$F$26</f>
        <v>1012.30960263</v>
      </c>
      <c r="V60" s="36">
        <f>SUMIFS(СВЦЭМ!$D$39:$D$782,СВЦЭМ!$A$39:$A$782,$A60,СВЦЭМ!$B$39:$B$782,V$47)+'СЕТ СН'!$F$14+СВЦЭМ!$D$10+'СЕТ СН'!$F$6-'СЕТ СН'!$F$26</f>
        <v>983.97874233000005</v>
      </c>
      <c r="W60" s="36">
        <f>SUMIFS(СВЦЭМ!$D$39:$D$782,СВЦЭМ!$A$39:$A$782,$A60,СВЦЭМ!$B$39:$B$782,W$47)+'СЕТ СН'!$F$14+СВЦЭМ!$D$10+'СЕТ СН'!$F$6-'СЕТ СН'!$F$26</f>
        <v>1003.3845788</v>
      </c>
      <c r="X60" s="36">
        <f>SUMIFS(СВЦЭМ!$D$39:$D$782,СВЦЭМ!$A$39:$A$782,$A60,СВЦЭМ!$B$39:$B$782,X$47)+'СЕТ СН'!$F$14+СВЦЭМ!$D$10+'СЕТ СН'!$F$6-'СЕТ СН'!$F$26</f>
        <v>1036.37674195</v>
      </c>
      <c r="Y60" s="36">
        <f>SUMIFS(СВЦЭМ!$D$39:$D$782,СВЦЭМ!$A$39:$A$782,$A60,СВЦЭМ!$B$39:$B$782,Y$47)+'СЕТ СН'!$F$14+СВЦЭМ!$D$10+'СЕТ СН'!$F$6-'СЕТ СН'!$F$26</f>
        <v>1088.67443998</v>
      </c>
    </row>
    <row r="61" spans="1:25" ht="15.75" x14ac:dyDescent="0.2">
      <c r="A61" s="35">
        <f t="shared" si="1"/>
        <v>44300</v>
      </c>
      <c r="B61" s="36">
        <f>SUMIFS(СВЦЭМ!$D$39:$D$782,СВЦЭМ!$A$39:$A$782,$A61,СВЦЭМ!$B$39:$B$782,B$47)+'СЕТ СН'!$F$14+СВЦЭМ!$D$10+'СЕТ СН'!$F$6-'СЕТ СН'!$F$26</f>
        <v>1114.38410361</v>
      </c>
      <c r="C61" s="36">
        <f>SUMIFS(СВЦЭМ!$D$39:$D$782,СВЦЭМ!$A$39:$A$782,$A61,СВЦЭМ!$B$39:$B$782,C$47)+'СЕТ СН'!$F$14+СВЦЭМ!$D$10+'СЕТ СН'!$F$6-'СЕТ СН'!$F$26</f>
        <v>1183.7012637299999</v>
      </c>
      <c r="D61" s="36">
        <f>SUMIFS(СВЦЭМ!$D$39:$D$782,СВЦЭМ!$A$39:$A$782,$A61,СВЦЭМ!$B$39:$B$782,D$47)+'СЕТ СН'!$F$14+СВЦЭМ!$D$10+'СЕТ СН'!$F$6-'СЕТ СН'!$F$26</f>
        <v>1230.4756219999999</v>
      </c>
      <c r="E61" s="36">
        <f>SUMIFS(СВЦЭМ!$D$39:$D$782,СВЦЭМ!$A$39:$A$782,$A61,СВЦЭМ!$B$39:$B$782,E$47)+'СЕТ СН'!$F$14+СВЦЭМ!$D$10+'СЕТ СН'!$F$6-'СЕТ СН'!$F$26</f>
        <v>1236.55357334</v>
      </c>
      <c r="F61" s="36">
        <f>SUMIFS(СВЦЭМ!$D$39:$D$782,СВЦЭМ!$A$39:$A$782,$A61,СВЦЭМ!$B$39:$B$782,F$47)+'СЕТ СН'!$F$14+СВЦЭМ!$D$10+'СЕТ СН'!$F$6-'СЕТ СН'!$F$26</f>
        <v>1247.76953224</v>
      </c>
      <c r="G61" s="36">
        <f>SUMIFS(СВЦЭМ!$D$39:$D$782,СВЦЭМ!$A$39:$A$782,$A61,СВЦЭМ!$B$39:$B$782,G$47)+'СЕТ СН'!$F$14+СВЦЭМ!$D$10+'СЕТ СН'!$F$6-'СЕТ СН'!$F$26</f>
        <v>1233.8870413500001</v>
      </c>
      <c r="H61" s="36">
        <f>SUMIFS(СВЦЭМ!$D$39:$D$782,СВЦЭМ!$A$39:$A$782,$A61,СВЦЭМ!$B$39:$B$782,H$47)+'СЕТ СН'!$F$14+СВЦЭМ!$D$10+'СЕТ СН'!$F$6-'СЕТ СН'!$F$26</f>
        <v>1197.3672784</v>
      </c>
      <c r="I61" s="36">
        <f>SUMIFS(СВЦЭМ!$D$39:$D$782,СВЦЭМ!$A$39:$A$782,$A61,СВЦЭМ!$B$39:$B$782,I$47)+'СЕТ СН'!$F$14+СВЦЭМ!$D$10+'СЕТ СН'!$F$6-'СЕТ СН'!$F$26</f>
        <v>1145.78914156</v>
      </c>
      <c r="J61" s="36">
        <f>SUMIFS(СВЦЭМ!$D$39:$D$782,СВЦЭМ!$A$39:$A$782,$A61,СВЦЭМ!$B$39:$B$782,J$47)+'СЕТ СН'!$F$14+СВЦЭМ!$D$10+'СЕТ СН'!$F$6-'СЕТ СН'!$F$26</f>
        <v>1086.8056204899999</v>
      </c>
      <c r="K61" s="36">
        <f>SUMIFS(СВЦЭМ!$D$39:$D$782,СВЦЭМ!$A$39:$A$782,$A61,СВЦЭМ!$B$39:$B$782,K$47)+'СЕТ СН'!$F$14+СВЦЭМ!$D$10+'СЕТ СН'!$F$6-'СЕТ СН'!$F$26</f>
        <v>1030.7605068</v>
      </c>
      <c r="L61" s="36">
        <f>SUMIFS(СВЦЭМ!$D$39:$D$782,СВЦЭМ!$A$39:$A$782,$A61,СВЦЭМ!$B$39:$B$782,L$47)+'СЕТ СН'!$F$14+СВЦЭМ!$D$10+'СЕТ СН'!$F$6-'СЕТ СН'!$F$26</f>
        <v>1025.84980028</v>
      </c>
      <c r="M61" s="36">
        <f>SUMIFS(СВЦЭМ!$D$39:$D$782,СВЦЭМ!$A$39:$A$782,$A61,СВЦЭМ!$B$39:$B$782,M$47)+'СЕТ СН'!$F$14+СВЦЭМ!$D$10+'СЕТ СН'!$F$6-'СЕТ СН'!$F$26</f>
        <v>1033.2794499699999</v>
      </c>
      <c r="N61" s="36">
        <f>SUMIFS(СВЦЭМ!$D$39:$D$782,СВЦЭМ!$A$39:$A$782,$A61,СВЦЭМ!$B$39:$B$782,N$47)+'СЕТ СН'!$F$14+СВЦЭМ!$D$10+'СЕТ СН'!$F$6-'СЕТ СН'!$F$26</f>
        <v>1060.5015452499999</v>
      </c>
      <c r="O61" s="36">
        <f>SUMIFS(СВЦЭМ!$D$39:$D$782,СВЦЭМ!$A$39:$A$782,$A61,СВЦЭМ!$B$39:$B$782,O$47)+'СЕТ СН'!$F$14+СВЦЭМ!$D$10+'СЕТ СН'!$F$6-'СЕТ СН'!$F$26</f>
        <v>1088.8749685400001</v>
      </c>
      <c r="P61" s="36">
        <f>SUMIFS(СВЦЭМ!$D$39:$D$782,СВЦЭМ!$A$39:$A$782,$A61,СВЦЭМ!$B$39:$B$782,P$47)+'СЕТ СН'!$F$14+СВЦЭМ!$D$10+'СЕТ СН'!$F$6-'СЕТ СН'!$F$26</f>
        <v>1129.15023658</v>
      </c>
      <c r="Q61" s="36">
        <f>SUMIFS(СВЦЭМ!$D$39:$D$782,СВЦЭМ!$A$39:$A$782,$A61,СВЦЭМ!$B$39:$B$782,Q$47)+'СЕТ СН'!$F$14+СВЦЭМ!$D$10+'СЕТ СН'!$F$6-'СЕТ СН'!$F$26</f>
        <v>1154.5193342800001</v>
      </c>
      <c r="R61" s="36">
        <f>SUMIFS(СВЦЭМ!$D$39:$D$782,СВЦЭМ!$A$39:$A$782,$A61,СВЦЭМ!$B$39:$B$782,R$47)+'СЕТ СН'!$F$14+СВЦЭМ!$D$10+'СЕТ СН'!$F$6-'СЕТ СН'!$F$26</f>
        <v>1137.22835979</v>
      </c>
      <c r="S61" s="36">
        <f>SUMIFS(СВЦЭМ!$D$39:$D$782,СВЦЭМ!$A$39:$A$782,$A61,СВЦЭМ!$B$39:$B$782,S$47)+'СЕТ СН'!$F$14+СВЦЭМ!$D$10+'СЕТ СН'!$F$6-'СЕТ СН'!$F$26</f>
        <v>1116.5125332999999</v>
      </c>
      <c r="T61" s="36">
        <f>SUMIFS(СВЦЭМ!$D$39:$D$782,СВЦЭМ!$A$39:$A$782,$A61,СВЦЭМ!$B$39:$B$782,T$47)+'СЕТ СН'!$F$14+СВЦЭМ!$D$10+'СЕТ СН'!$F$6-'СЕТ СН'!$F$26</f>
        <v>1059.01719512</v>
      </c>
      <c r="U61" s="36">
        <f>SUMIFS(СВЦЭМ!$D$39:$D$782,СВЦЭМ!$A$39:$A$782,$A61,СВЦЭМ!$B$39:$B$782,U$47)+'СЕТ СН'!$F$14+СВЦЭМ!$D$10+'СЕТ СН'!$F$6-'СЕТ СН'!$F$26</f>
        <v>1008.79266093</v>
      </c>
      <c r="V61" s="36">
        <f>SUMIFS(СВЦЭМ!$D$39:$D$782,СВЦЭМ!$A$39:$A$782,$A61,СВЦЭМ!$B$39:$B$782,V$47)+'СЕТ СН'!$F$14+СВЦЭМ!$D$10+'СЕТ СН'!$F$6-'СЕТ СН'!$F$26</f>
        <v>978.36921872000005</v>
      </c>
      <c r="W61" s="36">
        <f>SUMIFS(СВЦЭМ!$D$39:$D$782,СВЦЭМ!$A$39:$A$782,$A61,СВЦЭМ!$B$39:$B$782,W$47)+'СЕТ СН'!$F$14+СВЦЭМ!$D$10+'СЕТ СН'!$F$6-'СЕТ СН'!$F$26</f>
        <v>989.32669233000001</v>
      </c>
      <c r="X61" s="36">
        <f>SUMIFS(СВЦЭМ!$D$39:$D$782,СВЦЭМ!$A$39:$A$782,$A61,СВЦЭМ!$B$39:$B$782,X$47)+'СЕТ СН'!$F$14+СВЦЭМ!$D$10+'СЕТ СН'!$F$6-'СЕТ СН'!$F$26</f>
        <v>1016.98469148</v>
      </c>
      <c r="Y61" s="36">
        <f>SUMIFS(СВЦЭМ!$D$39:$D$782,СВЦЭМ!$A$39:$A$782,$A61,СВЦЭМ!$B$39:$B$782,Y$47)+'СЕТ СН'!$F$14+СВЦЭМ!$D$10+'СЕТ СН'!$F$6-'СЕТ СН'!$F$26</f>
        <v>1059.8462122999999</v>
      </c>
    </row>
    <row r="62" spans="1:25" ht="15.75" x14ac:dyDescent="0.2">
      <c r="A62" s="35">
        <f t="shared" si="1"/>
        <v>44301</v>
      </c>
      <c r="B62" s="36">
        <f>SUMIFS(СВЦЭМ!$D$39:$D$782,СВЦЭМ!$A$39:$A$782,$A62,СВЦЭМ!$B$39:$B$782,B$47)+'СЕТ СН'!$F$14+СВЦЭМ!$D$10+'СЕТ СН'!$F$6-'СЕТ СН'!$F$26</f>
        <v>1085.3568816699999</v>
      </c>
      <c r="C62" s="36">
        <f>SUMIFS(СВЦЭМ!$D$39:$D$782,СВЦЭМ!$A$39:$A$782,$A62,СВЦЭМ!$B$39:$B$782,C$47)+'СЕТ СН'!$F$14+СВЦЭМ!$D$10+'СЕТ СН'!$F$6-'СЕТ СН'!$F$26</f>
        <v>1163.77257315</v>
      </c>
      <c r="D62" s="36">
        <f>SUMIFS(СВЦЭМ!$D$39:$D$782,СВЦЭМ!$A$39:$A$782,$A62,СВЦЭМ!$B$39:$B$782,D$47)+'СЕТ СН'!$F$14+СВЦЭМ!$D$10+'СЕТ СН'!$F$6-'СЕТ СН'!$F$26</f>
        <v>1220.8471166100001</v>
      </c>
      <c r="E62" s="36">
        <f>SUMIFS(СВЦЭМ!$D$39:$D$782,СВЦЭМ!$A$39:$A$782,$A62,СВЦЭМ!$B$39:$B$782,E$47)+'СЕТ СН'!$F$14+СВЦЭМ!$D$10+'СЕТ СН'!$F$6-'СЕТ СН'!$F$26</f>
        <v>1226.64478618</v>
      </c>
      <c r="F62" s="36">
        <f>SUMIFS(СВЦЭМ!$D$39:$D$782,СВЦЭМ!$A$39:$A$782,$A62,СВЦЭМ!$B$39:$B$782,F$47)+'СЕТ СН'!$F$14+СВЦЭМ!$D$10+'СЕТ СН'!$F$6-'СЕТ СН'!$F$26</f>
        <v>1235.0525870399999</v>
      </c>
      <c r="G62" s="36">
        <f>SUMIFS(СВЦЭМ!$D$39:$D$782,СВЦЭМ!$A$39:$A$782,$A62,СВЦЭМ!$B$39:$B$782,G$47)+'СЕТ СН'!$F$14+СВЦЭМ!$D$10+'СЕТ СН'!$F$6-'СЕТ СН'!$F$26</f>
        <v>1213.47658495</v>
      </c>
      <c r="H62" s="36">
        <f>SUMIFS(СВЦЭМ!$D$39:$D$782,СВЦЭМ!$A$39:$A$782,$A62,СВЦЭМ!$B$39:$B$782,H$47)+'СЕТ СН'!$F$14+СВЦЭМ!$D$10+'СЕТ СН'!$F$6-'СЕТ СН'!$F$26</f>
        <v>1162.39665872</v>
      </c>
      <c r="I62" s="36">
        <f>SUMIFS(СВЦЭМ!$D$39:$D$782,СВЦЭМ!$A$39:$A$782,$A62,СВЦЭМ!$B$39:$B$782,I$47)+'СЕТ СН'!$F$14+СВЦЭМ!$D$10+'СЕТ СН'!$F$6-'СЕТ СН'!$F$26</f>
        <v>1099.2443558299999</v>
      </c>
      <c r="J62" s="36">
        <f>SUMIFS(СВЦЭМ!$D$39:$D$782,СВЦЭМ!$A$39:$A$782,$A62,СВЦЭМ!$B$39:$B$782,J$47)+'СЕТ СН'!$F$14+СВЦЭМ!$D$10+'СЕТ СН'!$F$6-'СЕТ СН'!$F$26</f>
        <v>1052.8653650900001</v>
      </c>
      <c r="K62" s="36">
        <f>SUMIFS(СВЦЭМ!$D$39:$D$782,СВЦЭМ!$A$39:$A$782,$A62,СВЦЭМ!$B$39:$B$782,K$47)+'СЕТ СН'!$F$14+СВЦЭМ!$D$10+'СЕТ СН'!$F$6-'СЕТ СН'!$F$26</f>
        <v>1014.92610412</v>
      </c>
      <c r="L62" s="36">
        <f>SUMIFS(СВЦЭМ!$D$39:$D$782,СВЦЭМ!$A$39:$A$782,$A62,СВЦЭМ!$B$39:$B$782,L$47)+'СЕТ СН'!$F$14+СВЦЭМ!$D$10+'СЕТ СН'!$F$6-'СЕТ СН'!$F$26</f>
        <v>1037.7822609299999</v>
      </c>
      <c r="M62" s="36">
        <f>SUMIFS(СВЦЭМ!$D$39:$D$782,СВЦЭМ!$A$39:$A$782,$A62,СВЦЭМ!$B$39:$B$782,M$47)+'СЕТ СН'!$F$14+СВЦЭМ!$D$10+'СЕТ СН'!$F$6-'СЕТ СН'!$F$26</f>
        <v>1024.7994904299999</v>
      </c>
      <c r="N62" s="36">
        <f>SUMIFS(СВЦЭМ!$D$39:$D$782,СВЦЭМ!$A$39:$A$782,$A62,СВЦЭМ!$B$39:$B$782,N$47)+'СЕТ СН'!$F$14+СВЦЭМ!$D$10+'СЕТ СН'!$F$6-'СЕТ СН'!$F$26</f>
        <v>1047.7396631899999</v>
      </c>
      <c r="O62" s="36">
        <f>SUMIFS(СВЦЭМ!$D$39:$D$782,СВЦЭМ!$A$39:$A$782,$A62,СВЦЭМ!$B$39:$B$782,O$47)+'СЕТ СН'!$F$14+СВЦЭМ!$D$10+'СЕТ СН'!$F$6-'СЕТ СН'!$F$26</f>
        <v>1087.5778722</v>
      </c>
      <c r="P62" s="36">
        <f>SUMIFS(СВЦЭМ!$D$39:$D$782,СВЦЭМ!$A$39:$A$782,$A62,СВЦЭМ!$B$39:$B$782,P$47)+'СЕТ СН'!$F$14+СВЦЭМ!$D$10+'СЕТ СН'!$F$6-'СЕТ СН'!$F$26</f>
        <v>1127.5994685600001</v>
      </c>
      <c r="Q62" s="36">
        <f>SUMIFS(СВЦЭМ!$D$39:$D$782,СВЦЭМ!$A$39:$A$782,$A62,СВЦЭМ!$B$39:$B$782,Q$47)+'СЕТ СН'!$F$14+СВЦЭМ!$D$10+'СЕТ СН'!$F$6-'СЕТ СН'!$F$26</f>
        <v>1142.11398175</v>
      </c>
      <c r="R62" s="36">
        <f>SUMIFS(СВЦЭМ!$D$39:$D$782,СВЦЭМ!$A$39:$A$782,$A62,СВЦЭМ!$B$39:$B$782,R$47)+'СЕТ СН'!$F$14+СВЦЭМ!$D$10+'СЕТ СН'!$F$6-'СЕТ СН'!$F$26</f>
        <v>1125.7876651300001</v>
      </c>
      <c r="S62" s="36">
        <f>SUMIFS(СВЦЭМ!$D$39:$D$782,СВЦЭМ!$A$39:$A$782,$A62,СВЦЭМ!$B$39:$B$782,S$47)+'СЕТ СН'!$F$14+СВЦЭМ!$D$10+'СЕТ СН'!$F$6-'СЕТ СН'!$F$26</f>
        <v>1113.0513138900001</v>
      </c>
      <c r="T62" s="36">
        <f>SUMIFS(СВЦЭМ!$D$39:$D$782,СВЦЭМ!$A$39:$A$782,$A62,СВЦЭМ!$B$39:$B$782,T$47)+'СЕТ СН'!$F$14+СВЦЭМ!$D$10+'СЕТ СН'!$F$6-'СЕТ СН'!$F$26</f>
        <v>1038.84027829</v>
      </c>
      <c r="U62" s="36">
        <f>SUMIFS(СВЦЭМ!$D$39:$D$782,СВЦЭМ!$A$39:$A$782,$A62,СВЦЭМ!$B$39:$B$782,U$47)+'СЕТ СН'!$F$14+СВЦЭМ!$D$10+'СЕТ СН'!$F$6-'СЕТ СН'!$F$26</f>
        <v>986.05905556000005</v>
      </c>
      <c r="V62" s="36">
        <f>SUMIFS(СВЦЭМ!$D$39:$D$782,СВЦЭМ!$A$39:$A$782,$A62,СВЦЭМ!$B$39:$B$782,V$47)+'СЕТ СН'!$F$14+СВЦЭМ!$D$10+'СЕТ СН'!$F$6-'СЕТ СН'!$F$26</f>
        <v>949.13580206000006</v>
      </c>
      <c r="W62" s="36">
        <f>SUMIFS(СВЦЭМ!$D$39:$D$782,СВЦЭМ!$A$39:$A$782,$A62,СВЦЭМ!$B$39:$B$782,W$47)+'СЕТ СН'!$F$14+СВЦЭМ!$D$10+'СЕТ СН'!$F$6-'СЕТ СН'!$F$26</f>
        <v>955.92518557000005</v>
      </c>
      <c r="X62" s="36">
        <f>SUMIFS(СВЦЭМ!$D$39:$D$782,СВЦЭМ!$A$39:$A$782,$A62,СВЦЭМ!$B$39:$B$782,X$47)+'СЕТ СН'!$F$14+СВЦЭМ!$D$10+'СЕТ СН'!$F$6-'СЕТ СН'!$F$26</f>
        <v>981.03429961000006</v>
      </c>
      <c r="Y62" s="36">
        <f>SUMIFS(СВЦЭМ!$D$39:$D$782,СВЦЭМ!$A$39:$A$782,$A62,СВЦЭМ!$B$39:$B$782,Y$47)+'СЕТ СН'!$F$14+СВЦЭМ!$D$10+'СЕТ СН'!$F$6-'СЕТ СН'!$F$26</f>
        <v>1040.06475961</v>
      </c>
    </row>
    <row r="63" spans="1:25" ht="15.75" x14ac:dyDescent="0.2">
      <c r="A63" s="35">
        <f t="shared" si="1"/>
        <v>44302</v>
      </c>
      <c r="B63" s="36">
        <f>SUMIFS(СВЦЭМ!$D$39:$D$782,СВЦЭМ!$A$39:$A$782,$A63,СВЦЭМ!$B$39:$B$782,B$47)+'СЕТ СН'!$F$14+СВЦЭМ!$D$10+'СЕТ СН'!$F$6-'СЕТ СН'!$F$26</f>
        <v>1112.58888772</v>
      </c>
      <c r="C63" s="36">
        <f>SUMIFS(СВЦЭМ!$D$39:$D$782,СВЦЭМ!$A$39:$A$782,$A63,СВЦЭМ!$B$39:$B$782,C$47)+'СЕТ СН'!$F$14+СВЦЭМ!$D$10+'СЕТ СН'!$F$6-'СЕТ СН'!$F$26</f>
        <v>1173.0491559500001</v>
      </c>
      <c r="D63" s="36">
        <f>SUMIFS(СВЦЭМ!$D$39:$D$782,СВЦЭМ!$A$39:$A$782,$A63,СВЦЭМ!$B$39:$B$782,D$47)+'СЕТ СН'!$F$14+СВЦЭМ!$D$10+'СЕТ СН'!$F$6-'СЕТ СН'!$F$26</f>
        <v>1220.19493603</v>
      </c>
      <c r="E63" s="36">
        <f>SUMIFS(СВЦЭМ!$D$39:$D$782,СВЦЭМ!$A$39:$A$782,$A63,СВЦЭМ!$B$39:$B$782,E$47)+'СЕТ СН'!$F$14+СВЦЭМ!$D$10+'СЕТ СН'!$F$6-'СЕТ СН'!$F$26</f>
        <v>1228.8254149900001</v>
      </c>
      <c r="F63" s="36">
        <f>SUMIFS(СВЦЭМ!$D$39:$D$782,СВЦЭМ!$A$39:$A$782,$A63,СВЦЭМ!$B$39:$B$782,F$47)+'СЕТ СН'!$F$14+СВЦЭМ!$D$10+'СЕТ СН'!$F$6-'СЕТ СН'!$F$26</f>
        <v>1244.5320934200001</v>
      </c>
      <c r="G63" s="36">
        <f>SUMIFS(СВЦЭМ!$D$39:$D$782,СВЦЭМ!$A$39:$A$782,$A63,СВЦЭМ!$B$39:$B$782,G$47)+'СЕТ СН'!$F$14+СВЦЭМ!$D$10+'СЕТ СН'!$F$6-'СЕТ СН'!$F$26</f>
        <v>1223.6750286399999</v>
      </c>
      <c r="H63" s="36">
        <f>SUMIFS(СВЦЭМ!$D$39:$D$782,СВЦЭМ!$A$39:$A$782,$A63,СВЦЭМ!$B$39:$B$782,H$47)+'СЕТ СН'!$F$14+СВЦЭМ!$D$10+'СЕТ СН'!$F$6-'СЕТ СН'!$F$26</f>
        <v>1183.9842540300001</v>
      </c>
      <c r="I63" s="36">
        <f>SUMIFS(СВЦЭМ!$D$39:$D$782,СВЦЭМ!$A$39:$A$782,$A63,СВЦЭМ!$B$39:$B$782,I$47)+'СЕТ СН'!$F$14+СВЦЭМ!$D$10+'СЕТ СН'!$F$6-'СЕТ СН'!$F$26</f>
        <v>1121.28556994</v>
      </c>
      <c r="J63" s="36">
        <f>SUMIFS(СВЦЭМ!$D$39:$D$782,СВЦЭМ!$A$39:$A$782,$A63,СВЦЭМ!$B$39:$B$782,J$47)+'СЕТ СН'!$F$14+СВЦЭМ!$D$10+'СЕТ СН'!$F$6-'СЕТ СН'!$F$26</f>
        <v>1057.3085032899999</v>
      </c>
      <c r="K63" s="36">
        <f>SUMIFS(СВЦЭМ!$D$39:$D$782,СВЦЭМ!$A$39:$A$782,$A63,СВЦЭМ!$B$39:$B$782,K$47)+'СЕТ СН'!$F$14+СВЦЭМ!$D$10+'СЕТ СН'!$F$6-'СЕТ СН'!$F$26</f>
        <v>1006.8401787400001</v>
      </c>
      <c r="L63" s="36">
        <f>SUMIFS(СВЦЭМ!$D$39:$D$782,СВЦЭМ!$A$39:$A$782,$A63,СВЦЭМ!$B$39:$B$782,L$47)+'СЕТ СН'!$F$14+СВЦЭМ!$D$10+'СЕТ СН'!$F$6-'СЕТ СН'!$F$26</f>
        <v>1011.4664111100001</v>
      </c>
      <c r="M63" s="36">
        <f>SUMIFS(СВЦЭМ!$D$39:$D$782,СВЦЭМ!$A$39:$A$782,$A63,СВЦЭМ!$B$39:$B$782,M$47)+'СЕТ СН'!$F$14+СВЦЭМ!$D$10+'СЕТ СН'!$F$6-'СЕТ СН'!$F$26</f>
        <v>1017.60875175</v>
      </c>
      <c r="N63" s="36">
        <f>SUMIFS(СВЦЭМ!$D$39:$D$782,СВЦЭМ!$A$39:$A$782,$A63,СВЦЭМ!$B$39:$B$782,N$47)+'СЕТ СН'!$F$14+СВЦЭМ!$D$10+'СЕТ СН'!$F$6-'СЕТ СН'!$F$26</f>
        <v>1039.86902654</v>
      </c>
      <c r="O63" s="36">
        <f>SUMIFS(СВЦЭМ!$D$39:$D$782,СВЦЭМ!$A$39:$A$782,$A63,СВЦЭМ!$B$39:$B$782,O$47)+'СЕТ СН'!$F$14+СВЦЭМ!$D$10+'СЕТ СН'!$F$6-'СЕТ СН'!$F$26</f>
        <v>1070.57807009</v>
      </c>
      <c r="P63" s="36">
        <f>SUMIFS(СВЦЭМ!$D$39:$D$782,СВЦЭМ!$A$39:$A$782,$A63,СВЦЭМ!$B$39:$B$782,P$47)+'СЕТ СН'!$F$14+СВЦЭМ!$D$10+'СЕТ СН'!$F$6-'СЕТ СН'!$F$26</f>
        <v>1105.51152854</v>
      </c>
      <c r="Q63" s="36">
        <f>SUMIFS(СВЦЭМ!$D$39:$D$782,СВЦЭМ!$A$39:$A$782,$A63,СВЦЭМ!$B$39:$B$782,Q$47)+'СЕТ СН'!$F$14+СВЦЭМ!$D$10+'СЕТ СН'!$F$6-'СЕТ СН'!$F$26</f>
        <v>1131.2882105900001</v>
      </c>
      <c r="R63" s="36">
        <f>SUMIFS(СВЦЭМ!$D$39:$D$782,СВЦЭМ!$A$39:$A$782,$A63,СВЦЭМ!$B$39:$B$782,R$47)+'СЕТ СН'!$F$14+СВЦЭМ!$D$10+'СЕТ СН'!$F$6-'СЕТ СН'!$F$26</f>
        <v>1115.3605684500001</v>
      </c>
      <c r="S63" s="36">
        <f>SUMIFS(СВЦЭМ!$D$39:$D$782,СВЦЭМ!$A$39:$A$782,$A63,СВЦЭМ!$B$39:$B$782,S$47)+'СЕТ СН'!$F$14+СВЦЭМ!$D$10+'СЕТ СН'!$F$6-'СЕТ СН'!$F$26</f>
        <v>1064.68332637</v>
      </c>
      <c r="T63" s="36">
        <f>SUMIFS(СВЦЭМ!$D$39:$D$782,СВЦЭМ!$A$39:$A$782,$A63,СВЦЭМ!$B$39:$B$782,T$47)+'СЕТ СН'!$F$14+СВЦЭМ!$D$10+'СЕТ СН'!$F$6-'СЕТ СН'!$F$26</f>
        <v>978.16140704999998</v>
      </c>
      <c r="U63" s="36">
        <f>SUMIFS(СВЦЭМ!$D$39:$D$782,СВЦЭМ!$A$39:$A$782,$A63,СВЦЭМ!$B$39:$B$782,U$47)+'СЕТ СН'!$F$14+СВЦЭМ!$D$10+'СЕТ СН'!$F$6-'СЕТ СН'!$F$26</f>
        <v>911.23730478000004</v>
      </c>
      <c r="V63" s="36">
        <f>SUMIFS(СВЦЭМ!$D$39:$D$782,СВЦЭМ!$A$39:$A$782,$A63,СВЦЭМ!$B$39:$B$782,V$47)+'СЕТ СН'!$F$14+СВЦЭМ!$D$10+'СЕТ СН'!$F$6-'СЕТ СН'!$F$26</f>
        <v>896.15565070000002</v>
      </c>
      <c r="W63" s="36">
        <f>SUMIFS(СВЦЭМ!$D$39:$D$782,СВЦЭМ!$A$39:$A$782,$A63,СВЦЭМ!$B$39:$B$782,W$47)+'СЕТ СН'!$F$14+СВЦЭМ!$D$10+'СЕТ СН'!$F$6-'СЕТ СН'!$F$26</f>
        <v>907.58892995000008</v>
      </c>
      <c r="X63" s="36">
        <f>SUMIFS(СВЦЭМ!$D$39:$D$782,СВЦЭМ!$A$39:$A$782,$A63,СВЦЭМ!$B$39:$B$782,X$47)+'СЕТ СН'!$F$14+СВЦЭМ!$D$10+'СЕТ СН'!$F$6-'СЕТ СН'!$F$26</f>
        <v>929.96034108000003</v>
      </c>
      <c r="Y63" s="36">
        <f>SUMIFS(СВЦЭМ!$D$39:$D$782,СВЦЭМ!$A$39:$A$782,$A63,СВЦЭМ!$B$39:$B$782,Y$47)+'СЕТ СН'!$F$14+СВЦЭМ!$D$10+'СЕТ СН'!$F$6-'СЕТ СН'!$F$26</f>
        <v>973.35520063000001</v>
      </c>
    </row>
    <row r="64" spans="1:25" ht="15.75" x14ac:dyDescent="0.2">
      <c r="A64" s="35">
        <f t="shared" si="1"/>
        <v>44303</v>
      </c>
      <c r="B64" s="36">
        <f>SUMIFS(СВЦЭМ!$D$39:$D$782,СВЦЭМ!$A$39:$A$782,$A64,СВЦЭМ!$B$39:$B$782,B$47)+'СЕТ СН'!$F$14+СВЦЭМ!$D$10+'СЕТ СН'!$F$6-'СЕТ СН'!$F$26</f>
        <v>1030.07752725</v>
      </c>
      <c r="C64" s="36">
        <f>SUMIFS(СВЦЭМ!$D$39:$D$782,СВЦЭМ!$A$39:$A$782,$A64,СВЦЭМ!$B$39:$B$782,C$47)+'СЕТ СН'!$F$14+СВЦЭМ!$D$10+'СЕТ СН'!$F$6-'СЕТ СН'!$F$26</f>
        <v>1081.6471742599999</v>
      </c>
      <c r="D64" s="36">
        <f>SUMIFS(СВЦЭМ!$D$39:$D$782,СВЦЭМ!$A$39:$A$782,$A64,СВЦЭМ!$B$39:$B$782,D$47)+'СЕТ СН'!$F$14+СВЦЭМ!$D$10+'СЕТ СН'!$F$6-'СЕТ СН'!$F$26</f>
        <v>1104.1590606100001</v>
      </c>
      <c r="E64" s="36">
        <f>SUMIFS(СВЦЭМ!$D$39:$D$782,СВЦЭМ!$A$39:$A$782,$A64,СВЦЭМ!$B$39:$B$782,E$47)+'СЕТ СН'!$F$14+СВЦЭМ!$D$10+'СЕТ СН'!$F$6-'СЕТ СН'!$F$26</f>
        <v>1101.6473173100001</v>
      </c>
      <c r="F64" s="36">
        <f>SUMIFS(СВЦЭМ!$D$39:$D$782,СВЦЭМ!$A$39:$A$782,$A64,СВЦЭМ!$B$39:$B$782,F$47)+'СЕТ СН'!$F$14+СВЦЭМ!$D$10+'СЕТ СН'!$F$6-'СЕТ СН'!$F$26</f>
        <v>1139.5480323499999</v>
      </c>
      <c r="G64" s="36">
        <f>SUMIFS(СВЦЭМ!$D$39:$D$782,СВЦЭМ!$A$39:$A$782,$A64,СВЦЭМ!$B$39:$B$782,G$47)+'СЕТ СН'!$F$14+СВЦЭМ!$D$10+'СЕТ СН'!$F$6-'СЕТ СН'!$F$26</f>
        <v>1141.4175728299999</v>
      </c>
      <c r="H64" s="36">
        <f>SUMIFS(СВЦЭМ!$D$39:$D$782,СВЦЭМ!$A$39:$A$782,$A64,СВЦЭМ!$B$39:$B$782,H$47)+'СЕТ СН'!$F$14+СВЦЭМ!$D$10+'СЕТ СН'!$F$6-'СЕТ СН'!$F$26</f>
        <v>1132.4017817000001</v>
      </c>
      <c r="I64" s="36">
        <f>SUMIFS(СВЦЭМ!$D$39:$D$782,СВЦЭМ!$A$39:$A$782,$A64,СВЦЭМ!$B$39:$B$782,I$47)+'СЕТ СН'!$F$14+СВЦЭМ!$D$10+'СЕТ СН'!$F$6-'СЕТ СН'!$F$26</f>
        <v>1079.94744117</v>
      </c>
      <c r="J64" s="36">
        <f>SUMIFS(СВЦЭМ!$D$39:$D$782,СВЦЭМ!$A$39:$A$782,$A64,СВЦЭМ!$B$39:$B$782,J$47)+'СЕТ СН'!$F$14+СВЦЭМ!$D$10+'СЕТ СН'!$F$6-'СЕТ СН'!$F$26</f>
        <v>1005.29505291</v>
      </c>
      <c r="K64" s="36">
        <f>SUMIFS(СВЦЭМ!$D$39:$D$782,СВЦЭМ!$A$39:$A$782,$A64,СВЦЭМ!$B$39:$B$782,K$47)+'СЕТ СН'!$F$14+СВЦЭМ!$D$10+'СЕТ СН'!$F$6-'СЕТ СН'!$F$26</f>
        <v>951.13104633</v>
      </c>
      <c r="L64" s="36">
        <f>SUMIFS(СВЦЭМ!$D$39:$D$782,СВЦЭМ!$A$39:$A$782,$A64,СВЦЭМ!$B$39:$B$782,L$47)+'СЕТ СН'!$F$14+СВЦЭМ!$D$10+'СЕТ СН'!$F$6-'СЕТ СН'!$F$26</f>
        <v>956.70210019000001</v>
      </c>
      <c r="M64" s="36">
        <f>SUMIFS(СВЦЭМ!$D$39:$D$782,СВЦЭМ!$A$39:$A$782,$A64,СВЦЭМ!$B$39:$B$782,M$47)+'СЕТ СН'!$F$14+СВЦЭМ!$D$10+'СЕТ СН'!$F$6-'СЕТ СН'!$F$26</f>
        <v>974.34378894999998</v>
      </c>
      <c r="N64" s="36">
        <f>SUMIFS(СВЦЭМ!$D$39:$D$782,СВЦЭМ!$A$39:$A$782,$A64,СВЦЭМ!$B$39:$B$782,N$47)+'СЕТ СН'!$F$14+СВЦЭМ!$D$10+'СЕТ СН'!$F$6-'СЕТ СН'!$F$26</f>
        <v>1105.0353993199999</v>
      </c>
      <c r="O64" s="36">
        <f>SUMIFS(СВЦЭМ!$D$39:$D$782,СВЦЭМ!$A$39:$A$782,$A64,СВЦЭМ!$B$39:$B$782,O$47)+'СЕТ СН'!$F$14+СВЦЭМ!$D$10+'СЕТ СН'!$F$6-'СЕТ СН'!$F$26</f>
        <v>1196.0300192700001</v>
      </c>
      <c r="P64" s="36">
        <f>SUMIFS(СВЦЭМ!$D$39:$D$782,СВЦЭМ!$A$39:$A$782,$A64,СВЦЭМ!$B$39:$B$782,P$47)+'СЕТ СН'!$F$14+СВЦЭМ!$D$10+'СЕТ СН'!$F$6-'СЕТ СН'!$F$26</f>
        <v>1186.68105449</v>
      </c>
      <c r="Q64" s="36">
        <f>SUMIFS(СВЦЭМ!$D$39:$D$782,СВЦЭМ!$A$39:$A$782,$A64,СВЦЭМ!$B$39:$B$782,Q$47)+'СЕТ СН'!$F$14+СВЦЭМ!$D$10+'СЕТ СН'!$F$6-'СЕТ СН'!$F$26</f>
        <v>1181.3807649299999</v>
      </c>
      <c r="R64" s="36">
        <f>SUMIFS(СВЦЭМ!$D$39:$D$782,СВЦЭМ!$A$39:$A$782,$A64,СВЦЭМ!$B$39:$B$782,R$47)+'СЕТ СН'!$F$14+СВЦЭМ!$D$10+'СЕТ СН'!$F$6-'СЕТ СН'!$F$26</f>
        <v>1179.7397859499999</v>
      </c>
      <c r="S64" s="36">
        <f>SUMIFS(СВЦЭМ!$D$39:$D$782,СВЦЭМ!$A$39:$A$782,$A64,СВЦЭМ!$B$39:$B$782,S$47)+'СЕТ СН'!$F$14+СВЦЭМ!$D$10+'СЕТ СН'!$F$6-'СЕТ СН'!$F$26</f>
        <v>1166.3204443</v>
      </c>
      <c r="T64" s="36">
        <f>SUMIFS(СВЦЭМ!$D$39:$D$782,СВЦЭМ!$A$39:$A$782,$A64,СВЦЭМ!$B$39:$B$782,T$47)+'СЕТ СН'!$F$14+СВЦЭМ!$D$10+'СЕТ СН'!$F$6-'СЕТ СН'!$F$26</f>
        <v>1009.7329409800001</v>
      </c>
      <c r="U64" s="36">
        <f>SUMIFS(СВЦЭМ!$D$39:$D$782,СВЦЭМ!$A$39:$A$782,$A64,СВЦЭМ!$B$39:$B$782,U$47)+'СЕТ СН'!$F$14+СВЦЭМ!$D$10+'СЕТ СН'!$F$6-'СЕТ СН'!$F$26</f>
        <v>946.23834017000001</v>
      </c>
      <c r="V64" s="36">
        <f>SUMIFS(СВЦЭМ!$D$39:$D$782,СВЦЭМ!$A$39:$A$782,$A64,СВЦЭМ!$B$39:$B$782,V$47)+'СЕТ СН'!$F$14+СВЦЭМ!$D$10+'СЕТ СН'!$F$6-'СЕТ СН'!$F$26</f>
        <v>927.18997801</v>
      </c>
      <c r="W64" s="36">
        <f>SUMIFS(СВЦЭМ!$D$39:$D$782,СВЦЭМ!$A$39:$A$782,$A64,СВЦЭМ!$B$39:$B$782,W$47)+'СЕТ СН'!$F$14+СВЦЭМ!$D$10+'СЕТ СН'!$F$6-'СЕТ СН'!$F$26</f>
        <v>935.05858451000006</v>
      </c>
      <c r="X64" s="36">
        <f>SUMIFS(СВЦЭМ!$D$39:$D$782,СВЦЭМ!$A$39:$A$782,$A64,СВЦЭМ!$B$39:$B$782,X$47)+'СЕТ СН'!$F$14+СВЦЭМ!$D$10+'СЕТ СН'!$F$6-'СЕТ СН'!$F$26</f>
        <v>968.18477529000006</v>
      </c>
      <c r="Y64" s="36">
        <f>SUMIFS(СВЦЭМ!$D$39:$D$782,СВЦЭМ!$A$39:$A$782,$A64,СВЦЭМ!$B$39:$B$782,Y$47)+'СЕТ СН'!$F$14+СВЦЭМ!$D$10+'СЕТ СН'!$F$6-'СЕТ СН'!$F$26</f>
        <v>1018.97245204</v>
      </c>
    </row>
    <row r="65" spans="1:25" ht="15.75" x14ac:dyDescent="0.2">
      <c r="A65" s="35">
        <f t="shared" si="1"/>
        <v>44304</v>
      </c>
      <c r="B65" s="36">
        <f>SUMIFS(СВЦЭМ!$D$39:$D$782,СВЦЭМ!$A$39:$A$782,$A65,СВЦЭМ!$B$39:$B$782,B$47)+'СЕТ СН'!$F$14+СВЦЭМ!$D$10+'СЕТ СН'!$F$6-'СЕТ СН'!$F$26</f>
        <v>1039.8614130599999</v>
      </c>
      <c r="C65" s="36">
        <f>SUMIFS(СВЦЭМ!$D$39:$D$782,СВЦЭМ!$A$39:$A$782,$A65,СВЦЭМ!$B$39:$B$782,C$47)+'СЕТ СН'!$F$14+СВЦЭМ!$D$10+'СЕТ СН'!$F$6-'СЕТ СН'!$F$26</f>
        <v>1094.5203558999999</v>
      </c>
      <c r="D65" s="36">
        <f>SUMIFS(СВЦЭМ!$D$39:$D$782,СВЦЭМ!$A$39:$A$782,$A65,СВЦЭМ!$B$39:$B$782,D$47)+'СЕТ СН'!$F$14+СВЦЭМ!$D$10+'СЕТ СН'!$F$6-'СЕТ СН'!$F$26</f>
        <v>1109.48684839</v>
      </c>
      <c r="E65" s="36">
        <f>SUMIFS(СВЦЭМ!$D$39:$D$782,СВЦЭМ!$A$39:$A$782,$A65,СВЦЭМ!$B$39:$B$782,E$47)+'СЕТ СН'!$F$14+СВЦЭМ!$D$10+'СЕТ СН'!$F$6-'СЕТ СН'!$F$26</f>
        <v>1102.03306529</v>
      </c>
      <c r="F65" s="36">
        <f>SUMIFS(СВЦЭМ!$D$39:$D$782,СВЦЭМ!$A$39:$A$782,$A65,СВЦЭМ!$B$39:$B$782,F$47)+'СЕТ СН'!$F$14+СВЦЭМ!$D$10+'СЕТ СН'!$F$6-'СЕТ СН'!$F$26</f>
        <v>1123.85243259</v>
      </c>
      <c r="G65" s="36">
        <f>SUMIFS(СВЦЭМ!$D$39:$D$782,СВЦЭМ!$A$39:$A$782,$A65,СВЦЭМ!$B$39:$B$782,G$47)+'СЕТ СН'!$F$14+СВЦЭМ!$D$10+'СЕТ СН'!$F$6-'СЕТ СН'!$F$26</f>
        <v>1124.77214473</v>
      </c>
      <c r="H65" s="36">
        <f>SUMIFS(СВЦЭМ!$D$39:$D$782,СВЦЭМ!$A$39:$A$782,$A65,СВЦЭМ!$B$39:$B$782,H$47)+'СЕТ СН'!$F$14+СВЦЭМ!$D$10+'СЕТ СН'!$F$6-'СЕТ СН'!$F$26</f>
        <v>1122.6490398200001</v>
      </c>
      <c r="I65" s="36">
        <f>SUMIFS(СВЦЭМ!$D$39:$D$782,СВЦЭМ!$A$39:$A$782,$A65,СВЦЭМ!$B$39:$B$782,I$47)+'СЕТ СН'!$F$14+СВЦЭМ!$D$10+'СЕТ СН'!$F$6-'СЕТ СН'!$F$26</f>
        <v>1074.3354722199999</v>
      </c>
      <c r="J65" s="36">
        <f>SUMIFS(СВЦЭМ!$D$39:$D$782,СВЦЭМ!$A$39:$A$782,$A65,СВЦЭМ!$B$39:$B$782,J$47)+'СЕТ СН'!$F$14+СВЦЭМ!$D$10+'СЕТ СН'!$F$6-'СЕТ СН'!$F$26</f>
        <v>1017.38776692</v>
      </c>
      <c r="K65" s="36">
        <f>SUMIFS(СВЦЭМ!$D$39:$D$782,СВЦЭМ!$A$39:$A$782,$A65,СВЦЭМ!$B$39:$B$782,K$47)+'СЕТ СН'!$F$14+СВЦЭМ!$D$10+'СЕТ СН'!$F$6-'СЕТ СН'!$F$26</f>
        <v>952.60153559000003</v>
      </c>
      <c r="L65" s="36">
        <f>SUMIFS(СВЦЭМ!$D$39:$D$782,СВЦЭМ!$A$39:$A$782,$A65,СВЦЭМ!$B$39:$B$782,L$47)+'СЕТ СН'!$F$14+СВЦЭМ!$D$10+'СЕТ СН'!$F$6-'СЕТ СН'!$F$26</f>
        <v>944.02206595000007</v>
      </c>
      <c r="M65" s="36">
        <f>SUMIFS(СВЦЭМ!$D$39:$D$782,СВЦЭМ!$A$39:$A$782,$A65,СВЦЭМ!$B$39:$B$782,M$47)+'СЕТ СН'!$F$14+СВЦЭМ!$D$10+'СЕТ СН'!$F$6-'СЕТ СН'!$F$26</f>
        <v>958.47511193000003</v>
      </c>
      <c r="N65" s="36">
        <f>SUMIFS(СВЦЭМ!$D$39:$D$782,СВЦЭМ!$A$39:$A$782,$A65,СВЦЭМ!$B$39:$B$782,N$47)+'СЕТ СН'!$F$14+СВЦЭМ!$D$10+'СЕТ СН'!$F$6-'СЕТ СН'!$F$26</f>
        <v>1056.51116419</v>
      </c>
      <c r="O65" s="36">
        <f>SUMIFS(СВЦЭМ!$D$39:$D$782,СВЦЭМ!$A$39:$A$782,$A65,СВЦЭМ!$B$39:$B$782,O$47)+'СЕТ СН'!$F$14+СВЦЭМ!$D$10+'СЕТ СН'!$F$6-'СЕТ СН'!$F$26</f>
        <v>1166.16109218</v>
      </c>
      <c r="P65" s="36">
        <f>SUMIFS(СВЦЭМ!$D$39:$D$782,СВЦЭМ!$A$39:$A$782,$A65,СВЦЭМ!$B$39:$B$782,P$47)+'СЕТ СН'!$F$14+СВЦЭМ!$D$10+'СЕТ СН'!$F$6-'СЕТ СН'!$F$26</f>
        <v>1153.2410310600001</v>
      </c>
      <c r="Q65" s="36">
        <f>SUMIFS(СВЦЭМ!$D$39:$D$782,СВЦЭМ!$A$39:$A$782,$A65,СВЦЭМ!$B$39:$B$782,Q$47)+'СЕТ СН'!$F$14+СВЦЭМ!$D$10+'СЕТ СН'!$F$6-'СЕТ СН'!$F$26</f>
        <v>1146.92997472</v>
      </c>
      <c r="R65" s="36">
        <f>SUMIFS(СВЦЭМ!$D$39:$D$782,СВЦЭМ!$A$39:$A$782,$A65,СВЦЭМ!$B$39:$B$782,R$47)+'СЕТ СН'!$F$14+СВЦЭМ!$D$10+'СЕТ СН'!$F$6-'СЕТ СН'!$F$26</f>
        <v>1148.0105835500001</v>
      </c>
      <c r="S65" s="36">
        <f>SUMIFS(СВЦЭМ!$D$39:$D$782,СВЦЭМ!$A$39:$A$782,$A65,СВЦЭМ!$B$39:$B$782,S$47)+'СЕТ СН'!$F$14+СВЦЭМ!$D$10+'СЕТ СН'!$F$6-'СЕТ СН'!$F$26</f>
        <v>1132.0801886500001</v>
      </c>
      <c r="T65" s="36">
        <f>SUMIFS(СВЦЭМ!$D$39:$D$782,СВЦЭМ!$A$39:$A$782,$A65,СВЦЭМ!$B$39:$B$782,T$47)+'СЕТ СН'!$F$14+СВЦЭМ!$D$10+'СЕТ СН'!$F$6-'СЕТ СН'!$F$26</f>
        <v>966.96236838000004</v>
      </c>
      <c r="U65" s="36">
        <f>SUMIFS(СВЦЭМ!$D$39:$D$782,СВЦЭМ!$A$39:$A$782,$A65,СВЦЭМ!$B$39:$B$782,U$47)+'СЕТ СН'!$F$14+СВЦЭМ!$D$10+'СЕТ СН'!$F$6-'СЕТ СН'!$F$26</f>
        <v>886.69182510000007</v>
      </c>
      <c r="V65" s="36">
        <f>SUMIFS(СВЦЭМ!$D$39:$D$782,СВЦЭМ!$A$39:$A$782,$A65,СВЦЭМ!$B$39:$B$782,V$47)+'СЕТ СН'!$F$14+СВЦЭМ!$D$10+'СЕТ СН'!$F$6-'СЕТ СН'!$F$26</f>
        <v>856.85271023000007</v>
      </c>
      <c r="W65" s="36">
        <f>SUMIFS(СВЦЭМ!$D$39:$D$782,СВЦЭМ!$A$39:$A$782,$A65,СВЦЭМ!$B$39:$B$782,W$47)+'СЕТ СН'!$F$14+СВЦЭМ!$D$10+'СЕТ СН'!$F$6-'СЕТ СН'!$F$26</f>
        <v>860.40972121000004</v>
      </c>
      <c r="X65" s="36">
        <f>SUMIFS(СВЦЭМ!$D$39:$D$782,СВЦЭМ!$A$39:$A$782,$A65,СВЦЭМ!$B$39:$B$782,X$47)+'СЕТ СН'!$F$14+СВЦЭМ!$D$10+'СЕТ СН'!$F$6-'СЕТ СН'!$F$26</f>
        <v>897.89168979999999</v>
      </c>
      <c r="Y65" s="36">
        <f>SUMIFS(СВЦЭМ!$D$39:$D$782,СВЦЭМ!$A$39:$A$782,$A65,СВЦЭМ!$B$39:$B$782,Y$47)+'СЕТ СН'!$F$14+СВЦЭМ!$D$10+'СЕТ СН'!$F$6-'СЕТ СН'!$F$26</f>
        <v>930.88833739000006</v>
      </c>
    </row>
    <row r="66" spans="1:25" ht="15.75" x14ac:dyDescent="0.2">
      <c r="A66" s="35">
        <f t="shared" si="1"/>
        <v>44305</v>
      </c>
      <c r="B66" s="36">
        <f>SUMIFS(СВЦЭМ!$D$39:$D$782,СВЦЭМ!$A$39:$A$782,$A66,СВЦЭМ!$B$39:$B$782,B$47)+'СЕТ СН'!$F$14+СВЦЭМ!$D$10+'СЕТ СН'!$F$6-'СЕТ СН'!$F$26</f>
        <v>1105.6132389100001</v>
      </c>
      <c r="C66" s="36">
        <f>SUMIFS(СВЦЭМ!$D$39:$D$782,СВЦЭМ!$A$39:$A$782,$A66,СВЦЭМ!$B$39:$B$782,C$47)+'СЕТ СН'!$F$14+СВЦЭМ!$D$10+'СЕТ СН'!$F$6-'СЕТ СН'!$F$26</f>
        <v>1149.50485179</v>
      </c>
      <c r="D66" s="36">
        <f>SUMIFS(СВЦЭМ!$D$39:$D$782,СВЦЭМ!$A$39:$A$782,$A66,СВЦЭМ!$B$39:$B$782,D$47)+'СЕТ СН'!$F$14+СВЦЭМ!$D$10+'СЕТ СН'!$F$6-'СЕТ СН'!$F$26</f>
        <v>1189.9187211200001</v>
      </c>
      <c r="E66" s="36">
        <f>SUMIFS(СВЦЭМ!$D$39:$D$782,СВЦЭМ!$A$39:$A$782,$A66,СВЦЭМ!$B$39:$B$782,E$47)+'СЕТ СН'!$F$14+СВЦЭМ!$D$10+'СЕТ СН'!$F$6-'СЕТ СН'!$F$26</f>
        <v>1189.0736551499999</v>
      </c>
      <c r="F66" s="36">
        <f>SUMIFS(СВЦЭМ!$D$39:$D$782,СВЦЭМ!$A$39:$A$782,$A66,СВЦЭМ!$B$39:$B$782,F$47)+'СЕТ СН'!$F$14+СВЦЭМ!$D$10+'СЕТ СН'!$F$6-'СЕТ СН'!$F$26</f>
        <v>1196.09997331</v>
      </c>
      <c r="G66" s="36">
        <f>SUMIFS(СВЦЭМ!$D$39:$D$782,СВЦЭМ!$A$39:$A$782,$A66,СВЦЭМ!$B$39:$B$782,G$47)+'СЕТ СН'!$F$14+СВЦЭМ!$D$10+'СЕТ СН'!$F$6-'СЕТ СН'!$F$26</f>
        <v>1193.93485887</v>
      </c>
      <c r="H66" s="36">
        <f>SUMIFS(СВЦЭМ!$D$39:$D$782,СВЦЭМ!$A$39:$A$782,$A66,СВЦЭМ!$B$39:$B$782,H$47)+'СЕТ СН'!$F$14+СВЦЭМ!$D$10+'СЕТ СН'!$F$6-'СЕТ СН'!$F$26</f>
        <v>1155.6175940000001</v>
      </c>
      <c r="I66" s="36">
        <f>SUMIFS(СВЦЭМ!$D$39:$D$782,СВЦЭМ!$A$39:$A$782,$A66,СВЦЭМ!$B$39:$B$782,I$47)+'СЕТ СН'!$F$14+СВЦЭМ!$D$10+'СЕТ СН'!$F$6-'СЕТ СН'!$F$26</f>
        <v>1078.8818674899999</v>
      </c>
      <c r="J66" s="36">
        <f>SUMIFS(СВЦЭМ!$D$39:$D$782,СВЦЭМ!$A$39:$A$782,$A66,СВЦЭМ!$B$39:$B$782,J$47)+'СЕТ СН'!$F$14+СВЦЭМ!$D$10+'СЕТ СН'!$F$6-'СЕТ СН'!$F$26</f>
        <v>1014.87635543</v>
      </c>
      <c r="K66" s="36">
        <f>SUMIFS(СВЦЭМ!$D$39:$D$782,СВЦЭМ!$A$39:$A$782,$A66,СВЦЭМ!$B$39:$B$782,K$47)+'СЕТ СН'!$F$14+СВЦЭМ!$D$10+'СЕТ СН'!$F$6-'СЕТ СН'!$F$26</f>
        <v>954.57520785000008</v>
      </c>
      <c r="L66" s="36">
        <f>SUMIFS(СВЦЭМ!$D$39:$D$782,СВЦЭМ!$A$39:$A$782,$A66,СВЦЭМ!$B$39:$B$782,L$47)+'СЕТ СН'!$F$14+СВЦЭМ!$D$10+'СЕТ СН'!$F$6-'СЕТ СН'!$F$26</f>
        <v>949.15565534000007</v>
      </c>
      <c r="M66" s="36">
        <f>SUMIFS(СВЦЭМ!$D$39:$D$782,СВЦЭМ!$A$39:$A$782,$A66,СВЦЭМ!$B$39:$B$782,M$47)+'СЕТ СН'!$F$14+СВЦЭМ!$D$10+'СЕТ СН'!$F$6-'СЕТ СН'!$F$26</f>
        <v>972.49036277000005</v>
      </c>
      <c r="N66" s="36">
        <f>SUMIFS(СВЦЭМ!$D$39:$D$782,СВЦЭМ!$A$39:$A$782,$A66,СВЦЭМ!$B$39:$B$782,N$47)+'СЕТ СН'!$F$14+СВЦЭМ!$D$10+'СЕТ СН'!$F$6-'СЕТ СН'!$F$26</f>
        <v>1007.68532327</v>
      </c>
      <c r="O66" s="36">
        <f>SUMIFS(СВЦЭМ!$D$39:$D$782,СВЦЭМ!$A$39:$A$782,$A66,СВЦЭМ!$B$39:$B$782,O$47)+'СЕТ СН'!$F$14+СВЦЭМ!$D$10+'СЕТ СН'!$F$6-'СЕТ СН'!$F$26</f>
        <v>1053.40028942</v>
      </c>
      <c r="P66" s="36">
        <f>SUMIFS(СВЦЭМ!$D$39:$D$782,СВЦЭМ!$A$39:$A$782,$A66,СВЦЭМ!$B$39:$B$782,P$47)+'СЕТ СН'!$F$14+СВЦЭМ!$D$10+'СЕТ СН'!$F$6-'СЕТ СН'!$F$26</f>
        <v>1100.28688289</v>
      </c>
      <c r="Q66" s="36">
        <f>SUMIFS(СВЦЭМ!$D$39:$D$782,СВЦЭМ!$A$39:$A$782,$A66,СВЦЭМ!$B$39:$B$782,Q$47)+'СЕТ СН'!$F$14+СВЦЭМ!$D$10+'СЕТ СН'!$F$6-'СЕТ СН'!$F$26</f>
        <v>1116.9322013399999</v>
      </c>
      <c r="R66" s="36">
        <f>SUMIFS(СВЦЭМ!$D$39:$D$782,СВЦЭМ!$A$39:$A$782,$A66,СВЦЭМ!$B$39:$B$782,R$47)+'СЕТ СН'!$F$14+СВЦЭМ!$D$10+'СЕТ СН'!$F$6-'СЕТ СН'!$F$26</f>
        <v>1106.0828936300002</v>
      </c>
      <c r="S66" s="36">
        <f>SUMIFS(СВЦЭМ!$D$39:$D$782,СВЦЭМ!$A$39:$A$782,$A66,СВЦЭМ!$B$39:$B$782,S$47)+'СЕТ СН'!$F$14+СВЦЭМ!$D$10+'СЕТ СН'!$F$6-'СЕТ СН'!$F$26</f>
        <v>1085.2985877599999</v>
      </c>
      <c r="T66" s="36">
        <f>SUMIFS(СВЦЭМ!$D$39:$D$782,СВЦЭМ!$A$39:$A$782,$A66,СВЦЭМ!$B$39:$B$782,T$47)+'СЕТ СН'!$F$14+СВЦЭМ!$D$10+'СЕТ СН'!$F$6-'СЕТ СН'!$F$26</f>
        <v>1028.20499298</v>
      </c>
      <c r="U66" s="36">
        <f>SUMIFS(СВЦЭМ!$D$39:$D$782,СВЦЭМ!$A$39:$A$782,$A66,СВЦЭМ!$B$39:$B$782,U$47)+'СЕТ СН'!$F$14+СВЦЭМ!$D$10+'СЕТ СН'!$F$6-'СЕТ СН'!$F$26</f>
        <v>981.85020076000001</v>
      </c>
      <c r="V66" s="36">
        <f>SUMIFS(СВЦЭМ!$D$39:$D$782,СВЦЭМ!$A$39:$A$782,$A66,СВЦЭМ!$B$39:$B$782,V$47)+'СЕТ СН'!$F$14+СВЦЭМ!$D$10+'СЕТ СН'!$F$6-'СЕТ СН'!$F$26</f>
        <v>953.38299052000002</v>
      </c>
      <c r="W66" s="36">
        <f>SUMIFS(СВЦЭМ!$D$39:$D$782,СВЦЭМ!$A$39:$A$782,$A66,СВЦЭМ!$B$39:$B$782,W$47)+'СЕТ СН'!$F$14+СВЦЭМ!$D$10+'СЕТ СН'!$F$6-'СЕТ СН'!$F$26</f>
        <v>965.20147042000008</v>
      </c>
      <c r="X66" s="36">
        <f>SUMIFS(СВЦЭМ!$D$39:$D$782,СВЦЭМ!$A$39:$A$782,$A66,СВЦЭМ!$B$39:$B$782,X$47)+'СЕТ СН'!$F$14+СВЦЭМ!$D$10+'СЕТ СН'!$F$6-'СЕТ СН'!$F$26</f>
        <v>996.77075105000006</v>
      </c>
      <c r="Y66" s="36">
        <f>SUMIFS(СВЦЭМ!$D$39:$D$782,СВЦЭМ!$A$39:$A$782,$A66,СВЦЭМ!$B$39:$B$782,Y$47)+'СЕТ СН'!$F$14+СВЦЭМ!$D$10+'СЕТ СН'!$F$6-'СЕТ СН'!$F$26</f>
        <v>1039.88430743</v>
      </c>
    </row>
    <row r="67" spans="1:25" ht="15.75" x14ac:dyDescent="0.2">
      <c r="A67" s="35">
        <f t="shared" si="1"/>
        <v>44306</v>
      </c>
      <c r="B67" s="36">
        <f>SUMIFS(СВЦЭМ!$D$39:$D$782,СВЦЭМ!$A$39:$A$782,$A67,СВЦЭМ!$B$39:$B$782,B$47)+'СЕТ СН'!$F$14+СВЦЭМ!$D$10+'СЕТ СН'!$F$6-'СЕТ СН'!$F$26</f>
        <v>1150.0097778400002</v>
      </c>
      <c r="C67" s="36">
        <f>SUMIFS(СВЦЭМ!$D$39:$D$782,СВЦЭМ!$A$39:$A$782,$A67,СВЦЭМ!$B$39:$B$782,C$47)+'СЕТ СН'!$F$14+СВЦЭМ!$D$10+'СЕТ СН'!$F$6-'СЕТ СН'!$F$26</f>
        <v>1126.90203903</v>
      </c>
      <c r="D67" s="36">
        <f>SUMIFS(СВЦЭМ!$D$39:$D$782,СВЦЭМ!$A$39:$A$782,$A67,СВЦЭМ!$B$39:$B$782,D$47)+'СЕТ СН'!$F$14+СВЦЭМ!$D$10+'СЕТ СН'!$F$6-'СЕТ СН'!$F$26</f>
        <v>1081.8179257899999</v>
      </c>
      <c r="E67" s="36">
        <f>SUMIFS(СВЦЭМ!$D$39:$D$782,СВЦЭМ!$A$39:$A$782,$A67,СВЦЭМ!$B$39:$B$782,E$47)+'СЕТ СН'!$F$14+СВЦЭМ!$D$10+'СЕТ СН'!$F$6-'СЕТ СН'!$F$26</f>
        <v>1077.40120465</v>
      </c>
      <c r="F67" s="36">
        <f>SUMIFS(СВЦЭМ!$D$39:$D$782,СВЦЭМ!$A$39:$A$782,$A67,СВЦЭМ!$B$39:$B$782,F$47)+'СЕТ СН'!$F$14+СВЦЭМ!$D$10+'СЕТ СН'!$F$6-'СЕТ СН'!$F$26</f>
        <v>1079.44361546</v>
      </c>
      <c r="G67" s="36">
        <f>SUMIFS(СВЦЭМ!$D$39:$D$782,СВЦЭМ!$A$39:$A$782,$A67,СВЦЭМ!$B$39:$B$782,G$47)+'СЕТ СН'!$F$14+СВЦЭМ!$D$10+'СЕТ СН'!$F$6-'СЕТ СН'!$F$26</f>
        <v>1081.17854992</v>
      </c>
      <c r="H67" s="36">
        <f>SUMIFS(СВЦЭМ!$D$39:$D$782,СВЦЭМ!$A$39:$A$782,$A67,СВЦЭМ!$B$39:$B$782,H$47)+'СЕТ СН'!$F$14+СВЦЭМ!$D$10+'СЕТ СН'!$F$6-'СЕТ СН'!$F$26</f>
        <v>1122.19238636</v>
      </c>
      <c r="I67" s="36">
        <f>SUMIFS(СВЦЭМ!$D$39:$D$782,СВЦЭМ!$A$39:$A$782,$A67,СВЦЭМ!$B$39:$B$782,I$47)+'СЕТ СН'!$F$14+СВЦЭМ!$D$10+'СЕТ СН'!$F$6-'СЕТ СН'!$F$26</f>
        <v>1155.93354303</v>
      </c>
      <c r="J67" s="36">
        <f>SUMIFS(СВЦЭМ!$D$39:$D$782,СВЦЭМ!$A$39:$A$782,$A67,СВЦЭМ!$B$39:$B$782,J$47)+'СЕТ СН'!$F$14+СВЦЭМ!$D$10+'СЕТ СН'!$F$6-'СЕТ СН'!$F$26</f>
        <v>1117.5180643800002</v>
      </c>
      <c r="K67" s="36">
        <f>SUMIFS(СВЦЭМ!$D$39:$D$782,СВЦЭМ!$A$39:$A$782,$A67,СВЦЭМ!$B$39:$B$782,K$47)+'СЕТ СН'!$F$14+СВЦЭМ!$D$10+'СЕТ СН'!$F$6-'СЕТ СН'!$F$26</f>
        <v>1063.98276833</v>
      </c>
      <c r="L67" s="36">
        <f>SUMIFS(СВЦЭМ!$D$39:$D$782,СВЦЭМ!$A$39:$A$782,$A67,СВЦЭМ!$B$39:$B$782,L$47)+'СЕТ СН'!$F$14+СВЦЭМ!$D$10+'СЕТ СН'!$F$6-'СЕТ СН'!$F$26</f>
        <v>1069.4129253199999</v>
      </c>
      <c r="M67" s="36">
        <f>SUMIFS(СВЦЭМ!$D$39:$D$782,СВЦЭМ!$A$39:$A$782,$A67,СВЦЭМ!$B$39:$B$782,M$47)+'СЕТ СН'!$F$14+СВЦЭМ!$D$10+'СЕТ СН'!$F$6-'СЕТ СН'!$F$26</f>
        <v>1074.47534821</v>
      </c>
      <c r="N67" s="36">
        <f>SUMIFS(СВЦЭМ!$D$39:$D$782,СВЦЭМ!$A$39:$A$782,$A67,СВЦЭМ!$B$39:$B$782,N$47)+'СЕТ СН'!$F$14+СВЦЭМ!$D$10+'СЕТ СН'!$F$6-'СЕТ СН'!$F$26</f>
        <v>1092.2688573600001</v>
      </c>
      <c r="O67" s="36">
        <f>SUMIFS(СВЦЭМ!$D$39:$D$782,СВЦЭМ!$A$39:$A$782,$A67,СВЦЭМ!$B$39:$B$782,O$47)+'СЕТ СН'!$F$14+СВЦЭМ!$D$10+'СЕТ СН'!$F$6-'СЕТ СН'!$F$26</f>
        <v>1133.6841651299999</v>
      </c>
      <c r="P67" s="36">
        <f>SUMIFS(СВЦЭМ!$D$39:$D$782,СВЦЭМ!$A$39:$A$782,$A67,СВЦЭМ!$B$39:$B$782,P$47)+'СЕТ СН'!$F$14+СВЦЭМ!$D$10+'СЕТ СН'!$F$6-'СЕТ СН'!$F$26</f>
        <v>1152.24251639</v>
      </c>
      <c r="Q67" s="36">
        <f>SUMIFS(СВЦЭМ!$D$39:$D$782,СВЦЭМ!$A$39:$A$782,$A67,СВЦЭМ!$B$39:$B$782,Q$47)+'СЕТ СН'!$F$14+СВЦЭМ!$D$10+'СЕТ СН'!$F$6-'СЕТ СН'!$F$26</f>
        <v>1142.04689177</v>
      </c>
      <c r="R67" s="36">
        <f>SUMIFS(СВЦЭМ!$D$39:$D$782,СВЦЭМ!$A$39:$A$782,$A67,СВЦЭМ!$B$39:$B$782,R$47)+'СЕТ СН'!$F$14+СВЦЭМ!$D$10+'СЕТ СН'!$F$6-'СЕТ СН'!$F$26</f>
        <v>1146.1526454100001</v>
      </c>
      <c r="S67" s="36">
        <f>SUMIFS(СВЦЭМ!$D$39:$D$782,СВЦЭМ!$A$39:$A$782,$A67,СВЦЭМ!$B$39:$B$782,S$47)+'СЕТ СН'!$F$14+СВЦЭМ!$D$10+'СЕТ СН'!$F$6-'СЕТ СН'!$F$26</f>
        <v>1161.4047973300001</v>
      </c>
      <c r="T67" s="36">
        <f>SUMIFS(СВЦЭМ!$D$39:$D$782,СВЦЭМ!$A$39:$A$782,$A67,СВЦЭМ!$B$39:$B$782,T$47)+'СЕТ СН'!$F$14+СВЦЭМ!$D$10+'СЕТ СН'!$F$6-'СЕТ СН'!$F$26</f>
        <v>1103.31051929</v>
      </c>
      <c r="U67" s="36">
        <f>SUMIFS(СВЦЭМ!$D$39:$D$782,СВЦЭМ!$A$39:$A$782,$A67,СВЦЭМ!$B$39:$B$782,U$47)+'СЕТ СН'!$F$14+СВЦЭМ!$D$10+'СЕТ СН'!$F$6-'СЕТ СН'!$F$26</f>
        <v>1034.9401273399999</v>
      </c>
      <c r="V67" s="36">
        <f>SUMIFS(СВЦЭМ!$D$39:$D$782,СВЦЭМ!$A$39:$A$782,$A67,СВЦЭМ!$B$39:$B$782,V$47)+'СЕТ СН'!$F$14+СВЦЭМ!$D$10+'СЕТ СН'!$F$6-'СЕТ СН'!$F$26</f>
        <v>998.43230369000003</v>
      </c>
      <c r="W67" s="36">
        <f>SUMIFS(СВЦЭМ!$D$39:$D$782,СВЦЭМ!$A$39:$A$782,$A67,СВЦЭМ!$B$39:$B$782,W$47)+'СЕТ СН'!$F$14+СВЦЭМ!$D$10+'СЕТ СН'!$F$6-'СЕТ СН'!$F$26</f>
        <v>1006.618295</v>
      </c>
      <c r="X67" s="36">
        <f>SUMIFS(СВЦЭМ!$D$39:$D$782,СВЦЭМ!$A$39:$A$782,$A67,СВЦЭМ!$B$39:$B$782,X$47)+'СЕТ СН'!$F$14+СВЦЭМ!$D$10+'СЕТ СН'!$F$6-'СЕТ СН'!$F$26</f>
        <v>1031.2411726999999</v>
      </c>
      <c r="Y67" s="36">
        <f>SUMIFS(СВЦЭМ!$D$39:$D$782,СВЦЭМ!$A$39:$A$782,$A67,СВЦЭМ!$B$39:$B$782,Y$47)+'СЕТ СН'!$F$14+СВЦЭМ!$D$10+'СЕТ СН'!$F$6-'СЕТ СН'!$F$26</f>
        <v>1092.2557670399999</v>
      </c>
    </row>
    <row r="68" spans="1:25" ht="15.75" x14ac:dyDescent="0.2">
      <c r="A68" s="35">
        <f t="shared" si="1"/>
        <v>44307</v>
      </c>
      <c r="B68" s="36">
        <f>SUMIFS(СВЦЭМ!$D$39:$D$782,СВЦЭМ!$A$39:$A$782,$A68,СВЦЭМ!$B$39:$B$782,B$47)+'СЕТ СН'!$F$14+СВЦЭМ!$D$10+'СЕТ СН'!$F$6-'СЕТ СН'!$F$26</f>
        <v>1110.33037367</v>
      </c>
      <c r="C68" s="36">
        <f>SUMIFS(СВЦЭМ!$D$39:$D$782,СВЦЭМ!$A$39:$A$782,$A68,СВЦЭМ!$B$39:$B$782,C$47)+'СЕТ СН'!$F$14+СВЦЭМ!$D$10+'СЕТ СН'!$F$6-'СЕТ СН'!$F$26</f>
        <v>1128.53862097</v>
      </c>
      <c r="D68" s="36">
        <f>SUMIFS(СВЦЭМ!$D$39:$D$782,СВЦЭМ!$A$39:$A$782,$A68,СВЦЭМ!$B$39:$B$782,D$47)+'СЕТ СН'!$F$14+СВЦЭМ!$D$10+'СЕТ СН'!$F$6-'СЕТ СН'!$F$26</f>
        <v>1077.89751538</v>
      </c>
      <c r="E68" s="36">
        <f>SUMIFS(СВЦЭМ!$D$39:$D$782,СВЦЭМ!$A$39:$A$782,$A68,СВЦЭМ!$B$39:$B$782,E$47)+'СЕТ СН'!$F$14+СВЦЭМ!$D$10+'СЕТ СН'!$F$6-'СЕТ СН'!$F$26</f>
        <v>1084.7799737400001</v>
      </c>
      <c r="F68" s="36">
        <f>SUMIFS(СВЦЭМ!$D$39:$D$782,СВЦЭМ!$A$39:$A$782,$A68,СВЦЭМ!$B$39:$B$782,F$47)+'СЕТ СН'!$F$14+СВЦЭМ!$D$10+'СЕТ СН'!$F$6-'СЕТ СН'!$F$26</f>
        <v>1085.95277599</v>
      </c>
      <c r="G68" s="36">
        <f>SUMIFS(СВЦЭМ!$D$39:$D$782,СВЦЭМ!$A$39:$A$782,$A68,СВЦЭМ!$B$39:$B$782,G$47)+'СЕТ СН'!$F$14+СВЦЭМ!$D$10+'СЕТ СН'!$F$6-'СЕТ СН'!$F$26</f>
        <v>1081.6906606299999</v>
      </c>
      <c r="H68" s="36">
        <f>SUMIFS(СВЦЭМ!$D$39:$D$782,СВЦЭМ!$A$39:$A$782,$A68,СВЦЭМ!$B$39:$B$782,H$47)+'СЕТ СН'!$F$14+СВЦЭМ!$D$10+'СЕТ СН'!$F$6-'СЕТ СН'!$F$26</f>
        <v>1112.3369981000001</v>
      </c>
      <c r="I68" s="36">
        <f>SUMIFS(СВЦЭМ!$D$39:$D$782,СВЦЭМ!$A$39:$A$782,$A68,СВЦЭМ!$B$39:$B$782,I$47)+'СЕТ СН'!$F$14+СВЦЭМ!$D$10+'СЕТ СН'!$F$6-'СЕТ СН'!$F$26</f>
        <v>1108.9196831100001</v>
      </c>
      <c r="J68" s="36">
        <f>SUMIFS(СВЦЭМ!$D$39:$D$782,СВЦЭМ!$A$39:$A$782,$A68,СВЦЭМ!$B$39:$B$782,J$47)+'СЕТ СН'!$F$14+СВЦЭМ!$D$10+'СЕТ СН'!$F$6-'СЕТ СН'!$F$26</f>
        <v>1078.52884548</v>
      </c>
      <c r="K68" s="36">
        <f>SUMIFS(СВЦЭМ!$D$39:$D$782,СВЦЭМ!$A$39:$A$782,$A68,СВЦЭМ!$B$39:$B$782,K$47)+'СЕТ СН'!$F$14+СВЦЭМ!$D$10+'СЕТ СН'!$F$6-'СЕТ СН'!$F$26</f>
        <v>1035.48805885</v>
      </c>
      <c r="L68" s="36">
        <f>SUMIFS(СВЦЭМ!$D$39:$D$782,СВЦЭМ!$A$39:$A$782,$A68,СВЦЭМ!$B$39:$B$782,L$47)+'СЕТ СН'!$F$14+СВЦЭМ!$D$10+'СЕТ СН'!$F$6-'СЕТ СН'!$F$26</f>
        <v>1038.4487602300001</v>
      </c>
      <c r="M68" s="36">
        <f>SUMIFS(СВЦЭМ!$D$39:$D$782,СВЦЭМ!$A$39:$A$782,$A68,СВЦЭМ!$B$39:$B$782,M$47)+'СЕТ СН'!$F$14+СВЦЭМ!$D$10+'СЕТ СН'!$F$6-'СЕТ СН'!$F$26</f>
        <v>1046.30397842</v>
      </c>
      <c r="N68" s="36">
        <f>SUMIFS(СВЦЭМ!$D$39:$D$782,СВЦЭМ!$A$39:$A$782,$A68,СВЦЭМ!$B$39:$B$782,N$47)+'СЕТ СН'!$F$14+СВЦЭМ!$D$10+'СЕТ СН'!$F$6-'СЕТ СН'!$F$26</f>
        <v>1065.1480263000001</v>
      </c>
      <c r="O68" s="36">
        <f>SUMIFS(СВЦЭМ!$D$39:$D$782,СВЦЭМ!$A$39:$A$782,$A68,СВЦЭМ!$B$39:$B$782,O$47)+'СЕТ СН'!$F$14+СВЦЭМ!$D$10+'СЕТ СН'!$F$6-'СЕТ СН'!$F$26</f>
        <v>1099.53948186</v>
      </c>
      <c r="P68" s="36">
        <f>SUMIFS(СВЦЭМ!$D$39:$D$782,СВЦЭМ!$A$39:$A$782,$A68,СВЦЭМ!$B$39:$B$782,P$47)+'СЕТ СН'!$F$14+СВЦЭМ!$D$10+'СЕТ СН'!$F$6-'СЕТ СН'!$F$26</f>
        <v>1114.67540459</v>
      </c>
      <c r="Q68" s="36">
        <f>SUMIFS(СВЦЭМ!$D$39:$D$782,СВЦЭМ!$A$39:$A$782,$A68,СВЦЭМ!$B$39:$B$782,Q$47)+'СЕТ СН'!$F$14+СВЦЭМ!$D$10+'СЕТ СН'!$F$6-'СЕТ СН'!$F$26</f>
        <v>1113.62194542</v>
      </c>
      <c r="R68" s="36">
        <f>SUMIFS(СВЦЭМ!$D$39:$D$782,СВЦЭМ!$A$39:$A$782,$A68,СВЦЭМ!$B$39:$B$782,R$47)+'СЕТ СН'!$F$14+СВЦЭМ!$D$10+'СЕТ СН'!$F$6-'СЕТ СН'!$F$26</f>
        <v>1100.3111271799999</v>
      </c>
      <c r="S68" s="36">
        <f>SUMIFS(СВЦЭМ!$D$39:$D$782,СВЦЭМ!$A$39:$A$782,$A68,СВЦЭМ!$B$39:$B$782,S$47)+'СЕТ СН'!$F$14+СВЦЭМ!$D$10+'СЕТ СН'!$F$6-'СЕТ СН'!$F$26</f>
        <v>1110.57776072</v>
      </c>
      <c r="T68" s="36">
        <f>SUMIFS(СВЦЭМ!$D$39:$D$782,СВЦЭМ!$A$39:$A$782,$A68,СВЦЭМ!$B$39:$B$782,T$47)+'СЕТ СН'!$F$14+СВЦЭМ!$D$10+'СЕТ СН'!$F$6-'СЕТ СН'!$F$26</f>
        <v>1065.61575552</v>
      </c>
      <c r="U68" s="36">
        <f>SUMIFS(СВЦЭМ!$D$39:$D$782,СВЦЭМ!$A$39:$A$782,$A68,СВЦЭМ!$B$39:$B$782,U$47)+'СЕТ СН'!$F$14+СВЦЭМ!$D$10+'СЕТ СН'!$F$6-'СЕТ СН'!$F$26</f>
        <v>999.33870710999997</v>
      </c>
      <c r="V68" s="36">
        <f>SUMIFS(СВЦЭМ!$D$39:$D$782,СВЦЭМ!$A$39:$A$782,$A68,СВЦЭМ!$B$39:$B$782,V$47)+'СЕТ СН'!$F$14+СВЦЭМ!$D$10+'СЕТ СН'!$F$6-'СЕТ СН'!$F$26</f>
        <v>966.17091941000001</v>
      </c>
      <c r="W68" s="36">
        <f>SUMIFS(СВЦЭМ!$D$39:$D$782,СВЦЭМ!$A$39:$A$782,$A68,СВЦЭМ!$B$39:$B$782,W$47)+'СЕТ СН'!$F$14+СВЦЭМ!$D$10+'СЕТ СН'!$F$6-'СЕТ СН'!$F$26</f>
        <v>979.46387250999999</v>
      </c>
      <c r="X68" s="36">
        <f>SUMIFS(СВЦЭМ!$D$39:$D$782,СВЦЭМ!$A$39:$A$782,$A68,СВЦЭМ!$B$39:$B$782,X$47)+'СЕТ СН'!$F$14+СВЦЭМ!$D$10+'СЕТ СН'!$F$6-'СЕТ СН'!$F$26</f>
        <v>1003.0477796800001</v>
      </c>
      <c r="Y68" s="36">
        <f>SUMIFS(СВЦЭМ!$D$39:$D$782,СВЦЭМ!$A$39:$A$782,$A68,СВЦЭМ!$B$39:$B$782,Y$47)+'СЕТ СН'!$F$14+СВЦЭМ!$D$10+'СЕТ СН'!$F$6-'СЕТ СН'!$F$26</f>
        <v>1055.3863999600001</v>
      </c>
    </row>
    <row r="69" spans="1:25" ht="15.75" x14ac:dyDescent="0.2">
      <c r="A69" s="35">
        <f t="shared" si="1"/>
        <v>44308</v>
      </c>
      <c r="B69" s="36">
        <f>SUMIFS(СВЦЭМ!$D$39:$D$782,СВЦЭМ!$A$39:$A$782,$A69,СВЦЭМ!$B$39:$B$782,B$47)+'СЕТ СН'!$F$14+СВЦЭМ!$D$10+'СЕТ СН'!$F$6-'СЕТ СН'!$F$26</f>
        <v>933.72279436999997</v>
      </c>
      <c r="C69" s="36">
        <f>SUMIFS(СВЦЭМ!$D$39:$D$782,СВЦЭМ!$A$39:$A$782,$A69,СВЦЭМ!$B$39:$B$782,C$47)+'СЕТ СН'!$F$14+СВЦЭМ!$D$10+'СЕТ СН'!$F$6-'СЕТ СН'!$F$26</f>
        <v>987.88016578000008</v>
      </c>
      <c r="D69" s="36">
        <f>SUMIFS(СВЦЭМ!$D$39:$D$782,СВЦЭМ!$A$39:$A$782,$A69,СВЦЭМ!$B$39:$B$782,D$47)+'СЕТ СН'!$F$14+СВЦЭМ!$D$10+'СЕТ СН'!$F$6-'СЕТ СН'!$F$26</f>
        <v>1007.62410805</v>
      </c>
      <c r="E69" s="36">
        <f>SUMIFS(СВЦЭМ!$D$39:$D$782,СВЦЭМ!$A$39:$A$782,$A69,СВЦЭМ!$B$39:$B$782,E$47)+'СЕТ СН'!$F$14+СВЦЭМ!$D$10+'СЕТ СН'!$F$6-'СЕТ СН'!$F$26</f>
        <v>1011.03181482</v>
      </c>
      <c r="F69" s="36">
        <f>SUMIFS(СВЦЭМ!$D$39:$D$782,СВЦЭМ!$A$39:$A$782,$A69,СВЦЭМ!$B$39:$B$782,F$47)+'СЕТ СН'!$F$14+СВЦЭМ!$D$10+'СЕТ СН'!$F$6-'СЕТ СН'!$F$26</f>
        <v>1014.09794547</v>
      </c>
      <c r="G69" s="36">
        <f>SUMIFS(СВЦЭМ!$D$39:$D$782,СВЦЭМ!$A$39:$A$782,$A69,СВЦЭМ!$B$39:$B$782,G$47)+'СЕТ СН'!$F$14+СВЦЭМ!$D$10+'СЕТ СН'!$F$6-'СЕТ СН'!$F$26</f>
        <v>1007.2126950300001</v>
      </c>
      <c r="H69" s="36">
        <f>SUMIFS(СВЦЭМ!$D$39:$D$782,СВЦЭМ!$A$39:$A$782,$A69,СВЦЭМ!$B$39:$B$782,H$47)+'СЕТ СН'!$F$14+СВЦЭМ!$D$10+'СЕТ СН'!$F$6-'СЕТ СН'!$F$26</f>
        <v>1004.01013514</v>
      </c>
      <c r="I69" s="36">
        <f>SUMIFS(СВЦЭМ!$D$39:$D$782,СВЦЭМ!$A$39:$A$782,$A69,СВЦЭМ!$B$39:$B$782,I$47)+'СЕТ СН'!$F$14+СВЦЭМ!$D$10+'СЕТ СН'!$F$6-'СЕТ СН'!$F$26</f>
        <v>947.73288700000001</v>
      </c>
      <c r="J69" s="36">
        <f>SUMIFS(СВЦЭМ!$D$39:$D$782,СВЦЭМ!$A$39:$A$782,$A69,СВЦЭМ!$B$39:$B$782,J$47)+'СЕТ СН'!$F$14+СВЦЭМ!$D$10+'СЕТ СН'!$F$6-'СЕТ СН'!$F$26</f>
        <v>894.45141525999998</v>
      </c>
      <c r="K69" s="36">
        <f>SUMIFS(СВЦЭМ!$D$39:$D$782,СВЦЭМ!$A$39:$A$782,$A69,СВЦЭМ!$B$39:$B$782,K$47)+'СЕТ СН'!$F$14+СВЦЭМ!$D$10+'СЕТ СН'!$F$6-'СЕТ СН'!$F$26</f>
        <v>851.78031642000008</v>
      </c>
      <c r="L69" s="36">
        <f>SUMIFS(СВЦЭМ!$D$39:$D$782,СВЦЭМ!$A$39:$A$782,$A69,СВЦЭМ!$B$39:$B$782,L$47)+'СЕТ СН'!$F$14+СВЦЭМ!$D$10+'СЕТ СН'!$F$6-'СЕТ СН'!$F$26</f>
        <v>860.08735179000007</v>
      </c>
      <c r="M69" s="36">
        <f>SUMIFS(СВЦЭМ!$D$39:$D$782,СВЦЭМ!$A$39:$A$782,$A69,СВЦЭМ!$B$39:$B$782,M$47)+'СЕТ СН'!$F$14+СВЦЭМ!$D$10+'СЕТ СН'!$F$6-'СЕТ СН'!$F$26</f>
        <v>859.52266478000001</v>
      </c>
      <c r="N69" s="36">
        <f>SUMIFS(СВЦЭМ!$D$39:$D$782,СВЦЭМ!$A$39:$A$782,$A69,СВЦЭМ!$B$39:$B$782,N$47)+'СЕТ СН'!$F$14+СВЦЭМ!$D$10+'СЕТ СН'!$F$6-'СЕТ СН'!$F$26</f>
        <v>878.38792232000003</v>
      </c>
      <c r="O69" s="36">
        <f>SUMIFS(СВЦЭМ!$D$39:$D$782,СВЦЭМ!$A$39:$A$782,$A69,СВЦЭМ!$B$39:$B$782,O$47)+'СЕТ СН'!$F$14+СВЦЭМ!$D$10+'СЕТ СН'!$F$6-'СЕТ СН'!$F$26</f>
        <v>942.83824361000006</v>
      </c>
      <c r="P69" s="36">
        <f>SUMIFS(СВЦЭМ!$D$39:$D$782,СВЦЭМ!$A$39:$A$782,$A69,СВЦЭМ!$B$39:$B$782,P$47)+'СЕТ СН'!$F$14+СВЦЭМ!$D$10+'СЕТ СН'!$F$6-'СЕТ СН'!$F$26</f>
        <v>943.95144513000002</v>
      </c>
      <c r="Q69" s="36">
        <f>SUMIFS(СВЦЭМ!$D$39:$D$782,СВЦЭМ!$A$39:$A$782,$A69,СВЦЭМ!$B$39:$B$782,Q$47)+'СЕТ СН'!$F$14+СВЦЭМ!$D$10+'СЕТ СН'!$F$6-'СЕТ СН'!$F$26</f>
        <v>943.92777753000007</v>
      </c>
      <c r="R69" s="36">
        <f>SUMIFS(СВЦЭМ!$D$39:$D$782,СВЦЭМ!$A$39:$A$782,$A69,СВЦЭМ!$B$39:$B$782,R$47)+'СЕТ СН'!$F$14+СВЦЭМ!$D$10+'СЕТ СН'!$F$6-'СЕТ СН'!$F$26</f>
        <v>929.13112792000004</v>
      </c>
      <c r="S69" s="36">
        <f>SUMIFS(СВЦЭМ!$D$39:$D$782,СВЦЭМ!$A$39:$A$782,$A69,СВЦЭМ!$B$39:$B$782,S$47)+'СЕТ СН'!$F$14+СВЦЭМ!$D$10+'СЕТ СН'!$F$6-'СЕТ СН'!$F$26</f>
        <v>934.76948776000006</v>
      </c>
      <c r="T69" s="36">
        <f>SUMIFS(СВЦЭМ!$D$39:$D$782,СВЦЭМ!$A$39:$A$782,$A69,СВЦЭМ!$B$39:$B$782,T$47)+'СЕТ СН'!$F$14+СВЦЭМ!$D$10+'СЕТ СН'!$F$6-'СЕТ СН'!$F$26</f>
        <v>879.40447028000006</v>
      </c>
      <c r="U69" s="36">
        <f>SUMIFS(СВЦЭМ!$D$39:$D$782,СВЦЭМ!$A$39:$A$782,$A69,СВЦЭМ!$B$39:$B$782,U$47)+'СЕТ СН'!$F$14+СВЦЭМ!$D$10+'СЕТ СН'!$F$6-'СЕТ СН'!$F$26</f>
        <v>881.42688858000008</v>
      </c>
      <c r="V69" s="36">
        <f>SUMIFS(СВЦЭМ!$D$39:$D$782,СВЦЭМ!$A$39:$A$782,$A69,СВЦЭМ!$B$39:$B$782,V$47)+'СЕТ СН'!$F$14+СВЦЭМ!$D$10+'СЕТ СН'!$F$6-'СЕТ СН'!$F$26</f>
        <v>914.02143421000005</v>
      </c>
      <c r="W69" s="36">
        <f>SUMIFS(СВЦЭМ!$D$39:$D$782,СВЦЭМ!$A$39:$A$782,$A69,СВЦЭМ!$B$39:$B$782,W$47)+'СЕТ СН'!$F$14+СВЦЭМ!$D$10+'СЕТ СН'!$F$6-'СЕТ СН'!$F$26</f>
        <v>927.39373624000007</v>
      </c>
      <c r="X69" s="36">
        <f>SUMIFS(СВЦЭМ!$D$39:$D$782,СВЦЭМ!$A$39:$A$782,$A69,СВЦЭМ!$B$39:$B$782,X$47)+'СЕТ СН'!$F$14+СВЦЭМ!$D$10+'СЕТ СН'!$F$6-'СЕТ СН'!$F$26</f>
        <v>903.57846990000007</v>
      </c>
      <c r="Y69" s="36">
        <f>SUMIFS(СВЦЭМ!$D$39:$D$782,СВЦЭМ!$A$39:$A$782,$A69,СВЦЭМ!$B$39:$B$782,Y$47)+'СЕТ СН'!$F$14+СВЦЭМ!$D$10+'СЕТ СН'!$F$6-'СЕТ СН'!$F$26</f>
        <v>885.51477811000007</v>
      </c>
    </row>
    <row r="70" spans="1:25" ht="15.75" x14ac:dyDescent="0.2">
      <c r="A70" s="35">
        <f t="shared" si="1"/>
        <v>44309</v>
      </c>
      <c r="B70" s="36">
        <f>SUMIFS(СВЦЭМ!$D$39:$D$782,СВЦЭМ!$A$39:$A$782,$A70,СВЦЭМ!$B$39:$B$782,B$47)+'СЕТ СН'!$F$14+СВЦЭМ!$D$10+'СЕТ СН'!$F$6-'СЕТ СН'!$F$26</f>
        <v>884.35347314000001</v>
      </c>
      <c r="C70" s="36">
        <f>SUMIFS(СВЦЭМ!$D$39:$D$782,СВЦЭМ!$A$39:$A$782,$A70,СВЦЭМ!$B$39:$B$782,C$47)+'СЕТ СН'!$F$14+СВЦЭМ!$D$10+'СЕТ СН'!$F$6-'СЕТ СН'!$F$26</f>
        <v>937.48757019000004</v>
      </c>
      <c r="D70" s="36">
        <f>SUMIFS(СВЦЭМ!$D$39:$D$782,СВЦЭМ!$A$39:$A$782,$A70,СВЦЭМ!$B$39:$B$782,D$47)+'СЕТ СН'!$F$14+СВЦЭМ!$D$10+'СЕТ СН'!$F$6-'СЕТ СН'!$F$26</f>
        <v>963.58320768999999</v>
      </c>
      <c r="E70" s="36">
        <f>SUMIFS(СВЦЭМ!$D$39:$D$782,СВЦЭМ!$A$39:$A$782,$A70,СВЦЭМ!$B$39:$B$782,E$47)+'СЕТ СН'!$F$14+СВЦЭМ!$D$10+'СЕТ СН'!$F$6-'СЕТ СН'!$F$26</f>
        <v>964.29794285000003</v>
      </c>
      <c r="F70" s="36">
        <f>SUMIFS(СВЦЭМ!$D$39:$D$782,СВЦЭМ!$A$39:$A$782,$A70,СВЦЭМ!$B$39:$B$782,F$47)+'СЕТ СН'!$F$14+СВЦЭМ!$D$10+'СЕТ СН'!$F$6-'СЕТ СН'!$F$26</f>
        <v>964.07056241999999</v>
      </c>
      <c r="G70" s="36">
        <f>SUMIFS(СВЦЭМ!$D$39:$D$782,СВЦЭМ!$A$39:$A$782,$A70,СВЦЭМ!$B$39:$B$782,G$47)+'СЕТ СН'!$F$14+СВЦЭМ!$D$10+'СЕТ СН'!$F$6-'СЕТ СН'!$F$26</f>
        <v>949.53742517000001</v>
      </c>
      <c r="H70" s="36">
        <f>SUMIFS(СВЦЭМ!$D$39:$D$782,СВЦЭМ!$A$39:$A$782,$A70,СВЦЭМ!$B$39:$B$782,H$47)+'СЕТ СН'!$F$14+СВЦЭМ!$D$10+'СЕТ СН'!$F$6-'СЕТ СН'!$F$26</f>
        <v>932.64108697000006</v>
      </c>
      <c r="I70" s="36">
        <f>SUMIFS(СВЦЭМ!$D$39:$D$782,СВЦЭМ!$A$39:$A$782,$A70,СВЦЭМ!$B$39:$B$782,I$47)+'СЕТ СН'!$F$14+СВЦЭМ!$D$10+'СЕТ СН'!$F$6-'СЕТ СН'!$F$26</f>
        <v>894.93772147000004</v>
      </c>
      <c r="J70" s="36">
        <f>SUMIFS(СВЦЭМ!$D$39:$D$782,СВЦЭМ!$A$39:$A$782,$A70,СВЦЭМ!$B$39:$B$782,J$47)+'СЕТ СН'!$F$14+СВЦЭМ!$D$10+'СЕТ СН'!$F$6-'СЕТ СН'!$F$26</f>
        <v>902.08138397000005</v>
      </c>
      <c r="K70" s="36">
        <f>SUMIFS(СВЦЭМ!$D$39:$D$782,СВЦЭМ!$A$39:$A$782,$A70,СВЦЭМ!$B$39:$B$782,K$47)+'СЕТ СН'!$F$14+СВЦЭМ!$D$10+'СЕТ СН'!$F$6-'СЕТ СН'!$F$26</f>
        <v>866.3508362</v>
      </c>
      <c r="L70" s="36">
        <f>SUMIFS(СВЦЭМ!$D$39:$D$782,СВЦЭМ!$A$39:$A$782,$A70,СВЦЭМ!$B$39:$B$782,L$47)+'СЕТ СН'!$F$14+СВЦЭМ!$D$10+'СЕТ СН'!$F$6-'СЕТ СН'!$F$26</f>
        <v>870.84268007000003</v>
      </c>
      <c r="M70" s="36">
        <f>SUMIFS(СВЦЭМ!$D$39:$D$782,СВЦЭМ!$A$39:$A$782,$A70,СВЦЭМ!$B$39:$B$782,M$47)+'СЕТ СН'!$F$14+СВЦЭМ!$D$10+'СЕТ СН'!$F$6-'СЕТ СН'!$F$26</f>
        <v>862.04146357000002</v>
      </c>
      <c r="N70" s="36">
        <f>SUMIFS(СВЦЭМ!$D$39:$D$782,СВЦЭМ!$A$39:$A$782,$A70,СВЦЭМ!$B$39:$B$782,N$47)+'СЕТ СН'!$F$14+СВЦЭМ!$D$10+'СЕТ СН'!$F$6-'СЕТ СН'!$F$26</f>
        <v>871.37318434999997</v>
      </c>
      <c r="O70" s="36">
        <f>SUMIFS(СВЦЭМ!$D$39:$D$782,СВЦЭМ!$A$39:$A$782,$A70,СВЦЭМ!$B$39:$B$782,O$47)+'СЕТ СН'!$F$14+СВЦЭМ!$D$10+'СЕТ СН'!$F$6-'СЕТ СН'!$F$26</f>
        <v>908.28539870999998</v>
      </c>
      <c r="P70" s="36">
        <f>SUMIFS(СВЦЭМ!$D$39:$D$782,СВЦЭМ!$A$39:$A$782,$A70,СВЦЭМ!$B$39:$B$782,P$47)+'СЕТ СН'!$F$14+СВЦЭМ!$D$10+'СЕТ СН'!$F$6-'СЕТ СН'!$F$26</f>
        <v>890.87827812</v>
      </c>
      <c r="Q70" s="36">
        <f>SUMIFS(СВЦЭМ!$D$39:$D$782,СВЦЭМ!$A$39:$A$782,$A70,СВЦЭМ!$B$39:$B$782,Q$47)+'СЕТ СН'!$F$14+СВЦЭМ!$D$10+'СЕТ СН'!$F$6-'СЕТ СН'!$F$26</f>
        <v>885.09986307999998</v>
      </c>
      <c r="R70" s="36">
        <f>SUMIFS(СВЦЭМ!$D$39:$D$782,СВЦЭМ!$A$39:$A$782,$A70,СВЦЭМ!$B$39:$B$782,R$47)+'СЕТ СН'!$F$14+СВЦЭМ!$D$10+'СЕТ СН'!$F$6-'СЕТ СН'!$F$26</f>
        <v>883.25390573000004</v>
      </c>
      <c r="S70" s="36">
        <f>SUMIFS(СВЦЭМ!$D$39:$D$782,СВЦЭМ!$A$39:$A$782,$A70,СВЦЭМ!$B$39:$B$782,S$47)+'СЕТ СН'!$F$14+СВЦЭМ!$D$10+'СЕТ СН'!$F$6-'СЕТ СН'!$F$26</f>
        <v>899.83360964999997</v>
      </c>
      <c r="T70" s="36">
        <f>SUMIFS(СВЦЭМ!$D$39:$D$782,СВЦЭМ!$A$39:$A$782,$A70,СВЦЭМ!$B$39:$B$782,T$47)+'СЕТ СН'!$F$14+СВЦЭМ!$D$10+'СЕТ СН'!$F$6-'СЕТ СН'!$F$26</f>
        <v>878.63388150000003</v>
      </c>
      <c r="U70" s="36">
        <f>SUMIFS(СВЦЭМ!$D$39:$D$782,СВЦЭМ!$A$39:$A$782,$A70,СВЦЭМ!$B$39:$B$782,U$47)+'СЕТ СН'!$F$14+СВЦЭМ!$D$10+'СЕТ СН'!$F$6-'СЕТ СН'!$F$26</f>
        <v>843.51188747000003</v>
      </c>
      <c r="V70" s="36">
        <f>SUMIFS(СВЦЭМ!$D$39:$D$782,СВЦЭМ!$A$39:$A$782,$A70,СВЦЭМ!$B$39:$B$782,V$47)+'СЕТ СН'!$F$14+СВЦЭМ!$D$10+'СЕТ СН'!$F$6-'СЕТ СН'!$F$26</f>
        <v>863.55411217000005</v>
      </c>
      <c r="W70" s="36">
        <f>SUMIFS(СВЦЭМ!$D$39:$D$782,СВЦЭМ!$A$39:$A$782,$A70,СВЦЭМ!$B$39:$B$782,W$47)+'СЕТ СН'!$F$14+СВЦЭМ!$D$10+'СЕТ СН'!$F$6-'СЕТ СН'!$F$26</f>
        <v>883.75490910000008</v>
      </c>
      <c r="X70" s="36">
        <f>SUMIFS(СВЦЭМ!$D$39:$D$782,СВЦЭМ!$A$39:$A$782,$A70,СВЦЭМ!$B$39:$B$782,X$47)+'СЕТ СН'!$F$14+СВЦЭМ!$D$10+'СЕТ СН'!$F$6-'СЕТ СН'!$F$26</f>
        <v>843.93346007000002</v>
      </c>
      <c r="Y70" s="36">
        <f>SUMIFS(СВЦЭМ!$D$39:$D$782,СВЦЭМ!$A$39:$A$782,$A70,СВЦЭМ!$B$39:$B$782,Y$47)+'СЕТ СН'!$F$14+СВЦЭМ!$D$10+'СЕТ СН'!$F$6-'СЕТ СН'!$F$26</f>
        <v>829.52633738999998</v>
      </c>
    </row>
    <row r="71" spans="1:25" ht="15.75" x14ac:dyDescent="0.2">
      <c r="A71" s="35">
        <f t="shared" si="1"/>
        <v>44310</v>
      </c>
      <c r="B71" s="36">
        <f>SUMIFS(СВЦЭМ!$D$39:$D$782,СВЦЭМ!$A$39:$A$782,$A71,СВЦЭМ!$B$39:$B$782,B$47)+'СЕТ СН'!$F$14+СВЦЭМ!$D$10+'СЕТ СН'!$F$6-'СЕТ СН'!$F$26</f>
        <v>1029.3667615899999</v>
      </c>
      <c r="C71" s="36">
        <f>SUMIFS(СВЦЭМ!$D$39:$D$782,СВЦЭМ!$A$39:$A$782,$A71,СВЦЭМ!$B$39:$B$782,C$47)+'СЕТ СН'!$F$14+СВЦЭМ!$D$10+'СЕТ СН'!$F$6-'СЕТ СН'!$F$26</f>
        <v>1115.0789779300001</v>
      </c>
      <c r="D71" s="36">
        <f>SUMIFS(СВЦЭМ!$D$39:$D$782,СВЦЭМ!$A$39:$A$782,$A71,СВЦЭМ!$B$39:$B$782,D$47)+'СЕТ СН'!$F$14+СВЦЭМ!$D$10+'СЕТ СН'!$F$6-'СЕТ СН'!$F$26</f>
        <v>1170.8668785500001</v>
      </c>
      <c r="E71" s="36">
        <f>SUMIFS(СВЦЭМ!$D$39:$D$782,СВЦЭМ!$A$39:$A$782,$A71,СВЦЭМ!$B$39:$B$782,E$47)+'СЕТ СН'!$F$14+СВЦЭМ!$D$10+'СЕТ СН'!$F$6-'СЕТ СН'!$F$26</f>
        <v>1162.37591883</v>
      </c>
      <c r="F71" s="36">
        <f>SUMIFS(СВЦЭМ!$D$39:$D$782,СВЦЭМ!$A$39:$A$782,$A71,СВЦЭМ!$B$39:$B$782,F$47)+'СЕТ СН'!$F$14+СВЦЭМ!$D$10+'СЕТ СН'!$F$6-'СЕТ СН'!$F$26</f>
        <v>1175.73540589</v>
      </c>
      <c r="G71" s="36">
        <f>SUMIFS(СВЦЭМ!$D$39:$D$782,СВЦЭМ!$A$39:$A$782,$A71,СВЦЭМ!$B$39:$B$782,G$47)+'СЕТ СН'!$F$14+СВЦЭМ!$D$10+'СЕТ СН'!$F$6-'СЕТ СН'!$F$26</f>
        <v>1150.9784435399999</v>
      </c>
      <c r="H71" s="36">
        <f>SUMIFS(СВЦЭМ!$D$39:$D$782,СВЦЭМ!$A$39:$A$782,$A71,СВЦЭМ!$B$39:$B$782,H$47)+'СЕТ СН'!$F$14+СВЦЭМ!$D$10+'СЕТ СН'!$F$6-'СЕТ СН'!$F$26</f>
        <v>1111.2295253300001</v>
      </c>
      <c r="I71" s="36">
        <f>SUMIFS(СВЦЭМ!$D$39:$D$782,СВЦЭМ!$A$39:$A$782,$A71,СВЦЭМ!$B$39:$B$782,I$47)+'СЕТ СН'!$F$14+СВЦЭМ!$D$10+'СЕТ СН'!$F$6-'СЕТ СН'!$F$26</f>
        <v>1070.75582055</v>
      </c>
      <c r="J71" s="36">
        <f>SUMIFS(СВЦЭМ!$D$39:$D$782,СВЦЭМ!$A$39:$A$782,$A71,СВЦЭМ!$B$39:$B$782,J$47)+'СЕТ СН'!$F$14+СВЦЭМ!$D$10+'СЕТ СН'!$F$6-'СЕТ СН'!$F$26</f>
        <v>988.10545204000005</v>
      </c>
      <c r="K71" s="36">
        <f>SUMIFS(СВЦЭМ!$D$39:$D$782,СВЦЭМ!$A$39:$A$782,$A71,СВЦЭМ!$B$39:$B$782,K$47)+'СЕТ СН'!$F$14+СВЦЭМ!$D$10+'СЕТ СН'!$F$6-'СЕТ СН'!$F$26</f>
        <v>924.69028297</v>
      </c>
      <c r="L71" s="36">
        <f>SUMIFS(СВЦЭМ!$D$39:$D$782,СВЦЭМ!$A$39:$A$782,$A71,СВЦЭМ!$B$39:$B$782,L$47)+'СЕТ СН'!$F$14+СВЦЭМ!$D$10+'СЕТ СН'!$F$6-'СЕТ СН'!$F$26</f>
        <v>920.65638998999998</v>
      </c>
      <c r="M71" s="36">
        <f>SUMIFS(СВЦЭМ!$D$39:$D$782,СВЦЭМ!$A$39:$A$782,$A71,СВЦЭМ!$B$39:$B$782,M$47)+'СЕТ СН'!$F$14+СВЦЭМ!$D$10+'СЕТ СН'!$F$6-'СЕТ СН'!$F$26</f>
        <v>933.50528541000006</v>
      </c>
      <c r="N71" s="36">
        <f>SUMIFS(СВЦЭМ!$D$39:$D$782,СВЦЭМ!$A$39:$A$782,$A71,СВЦЭМ!$B$39:$B$782,N$47)+'СЕТ СН'!$F$14+СВЦЭМ!$D$10+'СЕТ СН'!$F$6-'СЕТ СН'!$F$26</f>
        <v>954.89192007999998</v>
      </c>
      <c r="O71" s="36">
        <f>SUMIFS(СВЦЭМ!$D$39:$D$782,СВЦЭМ!$A$39:$A$782,$A71,СВЦЭМ!$B$39:$B$782,O$47)+'СЕТ СН'!$F$14+СВЦЭМ!$D$10+'СЕТ СН'!$F$6-'СЕТ СН'!$F$26</f>
        <v>1011.4535667600001</v>
      </c>
      <c r="P71" s="36">
        <f>SUMIFS(СВЦЭМ!$D$39:$D$782,СВЦЭМ!$A$39:$A$782,$A71,СВЦЭМ!$B$39:$B$782,P$47)+'СЕТ СН'!$F$14+СВЦЭМ!$D$10+'СЕТ СН'!$F$6-'СЕТ СН'!$F$26</f>
        <v>1064.31700441</v>
      </c>
      <c r="Q71" s="36">
        <f>SUMIFS(СВЦЭМ!$D$39:$D$782,СВЦЭМ!$A$39:$A$782,$A71,СВЦЭМ!$B$39:$B$782,Q$47)+'СЕТ СН'!$F$14+СВЦЭМ!$D$10+'СЕТ СН'!$F$6-'СЕТ СН'!$F$26</f>
        <v>1069.97253602</v>
      </c>
      <c r="R71" s="36">
        <f>SUMIFS(СВЦЭМ!$D$39:$D$782,СВЦЭМ!$A$39:$A$782,$A71,СВЦЭМ!$B$39:$B$782,R$47)+'СЕТ СН'!$F$14+СВЦЭМ!$D$10+'СЕТ СН'!$F$6-'СЕТ СН'!$F$26</f>
        <v>1063.75067734</v>
      </c>
      <c r="S71" s="36">
        <f>SUMIFS(СВЦЭМ!$D$39:$D$782,СВЦЭМ!$A$39:$A$782,$A71,СВЦЭМ!$B$39:$B$782,S$47)+'СЕТ СН'!$F$14+СВЦЭМ!$D$10+'СЕТ СН'!$F$6-'СЕТ СН'!$F$26</f>
        <v>1042.63120013</v>
      </c>
      <c r="T71" s="36">
        <f>SUMIFS(СВЦЭМ!$D$39:$D$782,СВЦЭМ!$A$39:$A$782,$A71,СВЦЭМ!$B$39:$B$782,T$47)+'СЕТ СН'!$F$14+СВЦЭМ!$D$10+'СЕТ СН'!$F$6-'СЕТ СН'!$F$26</f>
        <v>967.78262551</v>
      </c>
      <c r="U71" s="36">
        <f>SUMIFS(СВЦЭМ!$D$39:$D$782,СВЦЭМ!$A$39:$A$782,$A71,СВЦЭМ!$B$39:$B$782,U$47)+'СЕТ СН'!$F$14+СВЦЭМ!$D$10+'СЕТ СН'!$F$6-'СЕТ СН'!$F$26</f>
        <v>905.44279417000007</v>
      </c>
      <c r="V71" s="36">
        <f>SUMIFS(СВЦЭМ!$D$39:$D$782,СВЦЭМ!$A$39:$A$782,$A71,СВЦЭМ!$B$39:$B$782,V$47)+'СЕТ СН'!$F$14+СВЦЭМ!$D$10+'СЕТ СН'!$F$6-'СЕТ СН'!$F$26</f>
        <v>854.91577772000005</v>
      </c>
      <c r="W71" s="36">
        <f>SUMIFS(СВЦЭМ!$D$39:$D$782,СВЦЭМ!$A$39:$A$782,$A71,СВЦЭМ!$B$39:$B$782,W$47)+'СЕТ СН'!$F$14+СВЦЭМ!$D$10+'СЕТ СН'!$F$6-'СЕТ СН'!$F$26</f>
        <v>880.39048851000007</v>
      </c>
      <c r="X71" s="36">
        <f>SUMIFS(СВЦЭМ!$D$39:$D$782,СВЦЭМ!$A$39:$A$782,$A71,СВЦЭМ!$B$39:$B$782,X$47)+'СЕТ СН'!$F$14+СВЦЭМ!$D$10+'СЕТ СН'!$F$6-'СЕТ СН'!$F$26</f>
        <v>900.24248771999999</v>
      </c>
      <c r="Y71" s="36">
        <f>SUMIFS(СВЦЭМ!$D$39:$D$782,СВЦЭМ!$A$39:$A$782,$A71,СВЦЭМ!$B$39:$B$782,Y$47)+'СЕТ СН'!$F$14+СВЦЭМ!$D$10+'СЕТ СН'!$F$6-'СЕТ СН'!$F$26</f>
        <v>955.88167400999998</v>
      </c>
    </row>
    <row r="72" spans="1:25" ht="15.75" x14ac:dyDescent="0.2">
      <c r="A72" s="35">
        <f t="shared" si="1"/>
        <v>44311</v>
      </c>
      <c r="B72" s="36">
        <f>SUMIFS(СВЦЭМ!$D$39:$D$782,СВЦЭМ!$A$39:$A$782,$A72,СВЦЭМ!$B$39:$B$782,B$47)+'СЕТ СН'!$F$14+СВЦЭМ!$D$10+'СЕТ СН'!$F$6-'СЕТ СН'!$F$26</f>
        <v>988.05046737999999</v>
      </c>
      <c r="C72" s="36">
        <f>SUMIFS(СВЦЭМ!$D$39:$D$782,СВЦЭМ!$A$39:$A$782,$A72,СВЦЭМ!$B$39:$B$782,C$47)+'СЕТ СН'!$F$14+СВЦЭМ!$D$10+'СЕТ СН'!$F$6-'СЕТ СН'!$F$26</f>
        <v>1031.6658797699999</v>
      </c>
      <c r="D72" s="36">
        <f>SUMIFS(СВЦЭМ!$D$39:$D$782,СВЦЭМ!$A$39:$A$782,$A72,СВЦЭМ!$B$39:$B$782,D$47)+'СЕТ СН'!$F$14+СВЦЭМ!$D$10+'СЕТ СН'!$F$6-'СЕТ СН'!$F$26</f>
        <v>983.71200062000003</v>
      </c>
      <c r="E72" s="36">
        <f>SUMIFS(СВЦЭМ!$D$39:$D$782,СВЦЭМ!$A$39:$A$782,$A72,СВЦЭМ!$B$39:$B$782,E$47)+'СЕТ СН'!$F$14+СВЦЭМ!$D$10+'СЕТ СН'!$F$6-'СЕТ СН'!$F$26</f>
        <v>973.60417754000002</v>
      </c>
      <c r="F72" s="36">
        <f>SUMIFS(СВЦЭМ!$D$39:$D$782,СВЦЭМ!$A$39:$A$782,$A72,СВЦЭМ!$B$39:$B$782,F$47)+'СЕТ СН'!$F$14+СВЦЭМ!$D$10+'СЕТ СН'!$F$6-'СЕТ СН'!$F$26</f>
        <v>972.47190383999998</v>
      </c>
      <c r="G72" s="36">
        <f>SUMIFS(СВЦЭМ!$D$39:$D$782,СВЦЭМ!$A$39:$A$782,$A72,СВЦЭМ!$B$39:$B$782,G$47)+'СЕТ СН'!$F$14+СВЦЭМ!$D$10+'СЕТ СН'!$F$6-'СЕТ СН'!$F$26</f>
        <v>977.24302777000003</v>
      </c>
      <c r="H72" s="36">
        <f>SUMIFS(СВЦЭМ!$D$39:$D$782,СВЦЭМ!$A$39:$A$782,$A72,СВЦЭМ!$B$39:$B$782,H$47)+'СЕТ СН'!$F$14+СВЦЭМ!$D$10+'СЕТ СН'!$F$6-'СЕТ СН'!$F$26</f>
        <v>983.30123682999999</v>
      </c>
      <c r="I72" s="36">
        <f>SUMIFS(СВЦЭМ!$D$39:$D$782,СВЦЭМ!$A$39:$A$782,$A72,СВЦЭМ!$B$39:$B$782,I$47)+'СЕТ СН'!$F$14+СВЦЭМ!$D$10+'СЕТ СН'!$F$6-'СЕТ СН'!$F$26</f>
        <v>1002.18131785</v>
      </c>
      <c r="J72" s="36">
        <f>SUMIFS(СВЦЭМ!$D$39:$D$782,СВЦЭМ!$A$39:$A$782,$A72,СВЦЭМ!$B$39:$B$782,J$47)+'СЕТ СН'!$F$14+СВЦЭМ!$D$10+'СЕТ СН'!$F$6-'СЕТ СН'!$F$26</f>
        <v>949.61792652999998</v>
      </c>
      <c r="K72" s="36">
        <f>SUMIFS(СВЦЭМ!$D$39:$D$782,СВЦЭМ!$A$39:$A$782,$A72,СВЦЭМ!$B$39:$B$782,K$47)+'СЕТ СН'!$F$14+СВЦЭМ!$D$10+'СЕТ СН'!$F$6-'СЕТ СН'!$F$26</f>
        <v>885.59749074000001</v>
      </c>
      <c r="L72" s="36">
        <f>SUMIFS(СВЦЭМ!$D$39:$D$782,СВЦЭМ!$A$39:$A$782,$A72,СВЦЭМ!$B$39:$B$782,L$47)+'СЕТ СН'!$F$14+СВЦЭМ!$D$10+'СЕТ СН'!$F$6-'СЕТ СН'!$F$26</f>
        <v>891.45602556000006</v>
      </c>
      <c r="M72" s="36">
        <f>SUMIFS(СВЦЭМ!$D$39:$D$782,СВЦЭМ!$A$39:$A$782,$A72,СВЦЭМ!$B$39:$B$782,M$47)+'СЕТ СН'!$F$14+СВЦЭМ!$D$10+'СЕТ СН'!$F$6-'СЕТ СН'!$F$26</f>
        <v>889.22024858999998</v>
      </c>
      <c r="N72" s="36">
        <f>SUMIFS(СВЦЭМ!$D$39:$D$782,СВЦЭМ!$A$39:$A$782,$A72,СВЦЭМ!$B$39:$B$782,N$47)+'СЕТ СН'!$F$14+СВЦЭМ!$D$10+'СЕТ СН'!$F$6-'СЕТ СН'!$F$26</f>
        <v>912.53662048000001</v>
      </c>
      <c r="O72" s="36">
        <f>SUMIFS(СВЦЭМ!$D$39:$D$782,СВЦЭМ!$A$39:$A$782,$A72,СВЦЭМ!$B$39:$B$782,O$47)+'СЕТ СН'!$F$14+СВЦЭМ!$D$10+'СЕТ СН'!$F$6-'СЕТ СН'!$F$26</f>
        <v>974.41572969000003</v>
      </c>
      <c r="P72" s="36">
        <f>SUMIFS(СВЦЭМ!$D$39:$D$782,СВЦЭМ!$A$39:$A$782,$A72,СВЦЭМ!$B$39:$B$782,P$47)+'СЕТ СН'!$F$14+СВЦЭМ!$D$10+'СЕТ СН'!$F$6-'СЕТ СН'!$F$26</f>
        <v>961.86721524000006</v>
      </c>
      <c r="Q72" s="36">
        <f>SUMIFS(СВЦЭМ!$D$39:$D$782,СВЦЭМ!$A$39:$A$782,$A72,СВЦЭМ!$B$39:$B$782,Q$47)+'СЕТ СН'!$F$14+СВЦЭМ!$D$10+'СЕТ СН'!$F$6-'СЕТ СН'!$F$26</f>
        <v>936.37540432000003</v>
      </c>
      <c r="R72" s="36">
        <f>SUMIFS(СВЦЭМ!$D$39:$D$782,СВЦЭМ!$A$39:$A$782,$A72,СВЦЭМ!$B$39:$B$782,R$47)+'СЕТ СН'!$F$14+СВЦЭМ!$D$10+'СЕТ СН'!$F$6-'СЕТ СН'!$F$26</f>
        <v>940.92414534</v>
      </c>
      <c r="S72" s="36">
        <f>SUMIFS(СВЦЭМ!$D$39:$D$782,СВЦЭМ!$A$39:$A$782,$A72,СВЦЭМ!$B$39:$B$782,S$47)+'СЕТ СН'!$F$14+СВЦЭМ!$D$10+'СЕТ СН'!$F$6-'СЕТ СН'!$F$26</f>
        <v>965.5970274</v>
      </c>
      <c r="T72" s="36">
        <f>SUMIFS(СВЦЭМ!$D$39:$D$782,СВЦЭМ!$A$39:$A$782,$A72,СВЦЭМ!$B$39:$B$782,T$47)+'СЕТ СН'!$F$14+СВЦЭМ!$D$10+'СЕТ СН'!$F$6-'СЕТ СН'!$F$26</f>
        <v>901.71010479000006</v>
      </c>
      <c r="U72" s="36">
        <f>SUMIFS(СВЦЭМ!$D$39:$D$782,СВЦЭМ!$A$39:$A$782,$A72,СВЦЭМ!$B$39:$B$782,U$47)+'СЕТ СН'!$F$14+СВЦЭМ!$D$10+'СЕТ СН'!$F$6-'СЕТ СН'!$F$26</f>
        <v>838.72460688000001</v>
      </c>
      <c r="V72" s="36">
        <f>SUMIFS(СВЦЭМ!$D$39:$D$782,СВЦЭМ!$A$39:$A$782,$A72,СВЦЭМ!$B$39:$B$782,V$47)+'СЕТ СН'!$F$14+СВЦЭМ!$D$10+'СЕТ СН'!$F$6-'СЕТ СН'!$F$26</f>
        <v>822.76533388000007</v>
      </c>
      <c r="W72" s="36">
        <f>SUMIFS(СВЦЭМ!$D$39:$D$782,СВЦЭМ!$A$39:$A$782,$A72,СВЦЭМ!$B$39:$B$782,W$47)+'СЕТ СН'!$F$14+СВЦЭМ!$D$10+'СЕТ СН'!$F$6-'СЕТ СН'!$F$26</f>
        <v>839.43971871000008</v>
      </c>
      <c r="X72" s="36">
        <f>SUMIFS(СВЦЭМ!$D$39:$D$782,СВЦЭМ!$A$39:$A$782,$A72,СВЦЭМ!$B$39:$B$782,X$47)+'СЕТ СН'!$F$14+СВЦЭМ!$D$10+'СЕТ СН'!$F$6-'СЕТ СН'!$F$26</f>
        <v>817.91915395000001</v>
      </c>
      <c r="Y72" s="36">
        <f>SUMIFS(СВЦЭМ!$D$39:$D$782,СВЦЭМ!$A$39:$A$782,$A72,СВЦЭМ!$B$39:$B$782,Y$47)+'СЕТ СН'!$F$14+СВЦЭМ!$D$10+'СЕТ СН'!$F$6-'СЕТ СН'!$F$26</f>
        <v>837.13828578000005</v>
      </c>
    </row>
    <row r="73" spans="1:25" ht="15.75" x14ac:dyDescent="0.2">
      <c r="A73" s="35">
        <f t="shared" si="1"/>
        <v>44312</v>
      </c>
      <c r="B73" s="36">
        <f>SUMIFS(СВЦЭМ!$D$39:$D$782,СВЦЭМ!$A$39:$A$782,$A73,СВЦЭМ!$B$39:$B$782,B$47)+'СЕТ СН'!$F$14+СВЦЭМ!$D$10+'СЕТ СН'!$F$6-'СЕТ СН'!$F$26</f>
        <v>930.15959046</v>
      </c>
      <c r="C73" s="36">
        <f>SUMIFS(СВЦЭМ!$D$39:$D$782,СВЦЭМ!$A$39:$A$782,$A73,СВЦЭМ!$B$39:$B$782,C$47)+'СЕТ СН'!$F$14+СВЦЭМ!$D$10+'СЕТ СН'!$F$6-'СЕТ СН'!$F$26</f>
        <v>937.24824272000001</v>
      </c>
      <c r="D73" s="36">
        <f>SUMIFS(СВЦЭМ!$D$39:$D$782,СВЦЭМ!$A$39:$A$782,$A73,СВЦЭМ!$B$39:$B$782,D$47)+'СЕТ СН'!$F$14+СВЦЭМ!$D$10+'СЕТ СН'!$F$6-'СЕТ СН'!$F$26</f>
        <v>972.30677292000007</v>
      </c>
      <c r="E73" s="36">
        <f>SUMIFS(СВЦЭМ!$D$39:$D$782,СВЦЭМ!$A$39:$A$782,$A73,СВЦЭМ!$B$39:$B$782,E$47)+'СЕТ СН'!$F$14+СВЦЭМ!$D$10+'СЕТ СН'!$F$6-'СЕТ СН'!$F$26</f>
        <v>969.96566201000007</v>
      </c>
      <c r="F73" s="36">
        <f>SUMIFS(СВЦЭМ!$D$39:$D$782,СВЦЭМ!$A$39:$A$782,$A73,СВЦЭМ!$B$39:$B$782,F$47)+'СЕТ СН'!$F$14+СВЦЭМ!$D$10+'СЕТ СН'!$F$6-'СЕТ СН'!$F$26</f>
        <v>982.06082089000006</v>
      </c>
      <c r="G73" s="36">
        <f>SUMIFS(СВЦЭМ!$D$39:$D$782,СВЦЭМ!$A$39:$A$782,$A73,СВЦЭМ!$B$39:$B$782,G$47)+'СЕТ СН'!$F$14+СВЦЭМ!$D$10+'СЕТ СН'!$F$6-'СЕТ СН'!$F$26</f>
        <v>994.49146310000003</v>
      </c>
      <c r="H73" s="36">
        <f>SUMIFS(СВЦЭМ!$D$39:$D$782,СВЦЭМ!$A$39:$A$782,$A73,СВЦЭМ!$B$39:$B$782,H$47)+'СЕТ СН'!$F$14+СВЦЭМ!$D$10+'СЕТ СН'!$F$6-'СЕТ СН'!$F$26</f>
        <v>1027.55360526</v>
      </c>
      <c r="I73" s="36">
        <f>SUMIFS(СВЦЭМ!$D$39:$D$782,СВЦЭМ!$A$39:$A$782,$A73,СВЦЭМ!$B$39:$B$782,I$47)+'СЕТ СН'!$F$14+СВЦЭМ!$D$10+'СЕТ СН'!$F$6-'СЕТ СН'!$F$26</f>
        <v>975.10483351000005</v>
      </c>
      <c r="J73" s="36">
        <f>SUMIFS(СВЦЭМ!$D$39:$D$782,СВЦЭМ!$A$39:$A$782,$A73,СВЦЭМ!$B$39:$B$782,J$47)+'СЕТ СН'!$F$14+СВЦЭМ!$D$10+'СЕТ СН'!$F$6-'СЕТ СН'!$F$26</f>
        <v>948.82520284999998</v>
      </c>
      <c r="K73" s="36">
        <f>SUMIFS(СВЦЭМ!$D$39:$D$782,СВЦЭМ!$A$39:$A$782,$A73,СВЦЭМ!$B$39:$B$782,K$47)+'СЕТ СН'!$F$14+СВЦЭМ!$D$10+'СЕТ СН'!$F$6-'СЕТ СН'!$F$26</f>
        <v>892.21967111000004</v>
      </c>
      <c r="L73" s="36">
        <f>SUMIFS(СВЦЭМ!$D$39:$D$782,СВЦЭМ!$A$39:$A$782,$A73,СВЦЭМ!$B$39:$B$782,L$47)+'СЕТ СН'!$F$14+СВЦЭМ!$D$10+'СЕТ СН'!$F$6-'СЕТ СН'!$F$26</f>
        <v>893.54377790000001</v>
      </c>
      <c r="M73" s="36">
        <f>SUMIFS(СВЦЭМ!$D$39:$D$782,СВЦЭМ!$A$39:$A$782,$A73,СВЦЭМ!$B$39:$B$782,M$47)+'СЕТ СН'!$F$14+СВЦЭМ!$D$10+'СЕТ СН'!$F$6-'СЕТ СН'!$F$26</f>
        <v>894.47435149</v>
      </c>
      <c r="N73" s="36">
        <f>SUMIFS(СВЦЭМ!$D$39:$D$782,СВЦЭМ!$A$39:$A$782,$A73,СВЦЭМ!$B$39:$B$782,N$47)+'СЕТ СН'!$F$14+СВЦЭМ!$D$10+'СЕТ СН'!$F$6-'СЕТ СН'!$F$26</f>
        <v>919.72198451000008</v>
      </c>
      <c r="O73" s="36">
        <f>SUMIFS(СВЦЭМ!$D$39:$D$782,СВЦЭМ!$A$39:$A$782,$A73,СВЦЭМ!$B$39:$B$782,O$47)+'СЕТ СН'!$F$14+СВЦЭМ!$D$10+'СЕТ СН'!$F$6-'СЕТ СН'!$F$26</f>
        <v>966.67354648000003</v>
      </c>
      <c r="P73" s="36">
        <f>SUMIFS(СВЦЭМ!$D$39:$D$782,СВЦЭМ!$A$39:$A$782,$A73,СВЦЭМ!$B$39:$B$782,P$47)+'СЕТ СН'!$F$14+СВЦЭМ!$D$10+'СЕТ СН'!$F$6-'СЕТ СН'!$F$26</f>
        <v>1013.0223795300001</v>
      </c>
      <c r="Q73" s="36">
        <f>SUMIFS(СВЦЭМ!$D$39:$D$782,СВЦЭМ!$A$39:$A$782,$A73,СВЦЭМ!$B$39:$B$782,Q$47)+'СЕТ СН'!$F$14+СВЦЭМ!$D$10+'СЕТ СН'!$F$6-'СЕТ СН'!$F$26</f>
        <v>1021.0807432500001</v>
      </c>
      <c r="R73" s="36">
        <f>SUMIFS(СВЦЭМ!$D$39:$D$782,СВЦЭМ!$A$39:$A$782,$A73,СВЦЭМ!$B$39:$B$782,R$47)+'СЕТ СН'!$F$14+СВЦЭМ!$D$10+'СЕТ СН'!$F$6-'СЕТ СН'!$F$26</f>
        <v>1002.28305231</v>
      </c>
      <c r="S73" s="36">
        <f>SUMIFS(СВЦЭМ!$D$39:$D$782,СВЦЭМ!$A$39:$A$782,$A73,СВЦЭМ!$B$39:$B$782,S$47)+'СЕТ СН'!$F$14+СВЦЭМ!$D$10+'СЕТ СН'!$F$6-'СЕТ СН'!$F$26</f>
        <v>981.38737942</v>
      </c>
      <c r="T73" s="36">
        <f>SUMIFS(СВЦЭМ!$D$39:$D$782,СВЦЭМ!$A$39:$A$782,$A73,СВЦЭМ!$B$39:$B$782,T$47)+'СЕТ СН'!$F$14+СВЦЭМ!$D$10+'СЕТ СН'!$F$6-'СЕТ СН'!$F$26</f>
        <v>925.22708368000008</v>
      </c>
      <c r="U73" s="36">
        <f>SUMIFS(СВЦЭМ!$D$39:$D$782,СВЦЭМ!$A$39:$A$782,$A73,СВЦЭМ!$B$39:$B$782,U$47)+'СЕТ СН'!$F$14+СВЦЭМ!$D$10+'СЕТ СН'!$F$6-'СЕТ СН'!$F$26</f>
        <v>874.80335624999998</v>
      </c>
      <c r="V73" s="36">
        <f>SUMIFS(СВЦЭМ!$D$39:$D$782,СВЦЭМ!$A$39:$A$782,$A73,СВЦЭМ!$B$39:$B$782,V$47)+'СЕТ СН'!$F$14+СВЦЭМ!$D$10+'СЕТ СН'!$F$6-'СЕТ СН'!$F$26</f>
        <v>872.34042599999998</v>
      </c>
      <c r="W73" s="36">
        <f>SUMIFS(СВЦЭМ!$D$39:$D$782,СВЦЭМ!$A$39:$A$782,$A73,СВЦЭМ!$B$39:$B$782,W$47)+'СЕТ СН'!$F$14+СВЦЭМ!$D$10+'СЕТ СН'!$F$6-'СЕТ СН'!$F$26</f>
        <v>885.30448684999999</v>
      </c>
      <c r="X73" s="36">
        <f>SUMIFS(СВЦЭМ!$D$39:$D$782,СВЦЭМ!$A$39:$A$782,$A73,СВЦЭМ!$B$39:$B$782,X$47)+'СЕТ СН'!$F$14+СВЦЭМ!$D$10+'СЕТ СН'!$F$6-'СЕТ СН'!$F$26</f>
        <v>882.51749389999998</v>
      </c>
      <c r="Y73" s="36">
        <f>SUMIFS(СВЦЭМ!$D$39:$D$782,СВЦЭМ!$A$39:$A$782,$A73,СВЦЭМ!$B$39:$B$782,Y$47)+'СЕТ СН'!$F$14+СВЦЭМ!$D$10+'СЕТ СН'!$F$6-'СЕТ СН'!$F$26</f>
        <v>923.93898204000004</v>
      </c>
    </row>
    <row r="74" spans="1:25" ht="15.75" x14ac:dyDescent="0.2">
      <c r="A74" s="35">
        <f t="shared" si="1"/>
        <v>44313</v>
      </c>
      <c r="B74" s="36">
        <f>SUMIFS(СВЦЭМ!$D$39:$D$782,СВЦЭМ!$A$39:$A$782,$A74,СВЦЭМ!$B$39:$B$782,B$47)+'СЕТ СН'!$F$14+СВЦЭМ!$D$10+'СЕТ СН'!$F$6-'СЕТ СН'!$F$26</f>
        <v>1132.54831236</v>
      </c>
      <c r="C74" s="36">
        <f>SUMIFS(СВЦЭМ!$D$39:$D$782,СВЦЭМ!$A$39:$A$782,$A74,СВЦЭМ!$B$39:$B$782,C$47)+'СЕТ СН'!$F$14+СВЦЭМ!$D$10+'СЕТ СН'!$F$6-'СЕТ СН'!$F$26</f>
        <v>1207.38562293</v>
      </c>
      <c r="D74" s="36">
        <f>SUMIFS(СВЦЭМ!$D$39:$D$782,СВЦЭМ!$A$39:$A$782,$A74,СВЦЭМ!$B$39:$B$782,D$47)+'СЕТ СН'!$F$14+СВЦЭМ!$D$10+'СЕТ СН'!$F$6-'СЕТ СН'!$F$26</f>
        <v>1184.5456799400001</v>
      </c>
      <c r="E74" s="36">
        <f>SUMIFS(СВЦЭМ!$D$39:$D$782,СВЦЭМ!$A$39:$A$782,$A74,СВЦЭМ!$B$39:$B$782,E$47)+'СЕТ СН'!$F$14+СВЦЭМ!$D$10+'СЕТ СН'!$F$6-'СЕТ СН'!$F$26</f>
        <v>1181.4244078500001</v>
      </c>
      <c r="F74" s="36">
        <f>SUMIFS(СВЦЭМ!$D$39:$D$782,СВЦЭМ!$A$39:$A$782,$A74,СВЦЭМ!$B$39:$B$782,F$47)+'СЕТ СН'!$F$14+СВЦЭМ!$D$10+'СЕТ СН'!$F$6-'СЕТ СН'!$F$26</f>
        <v>1181.5505328700001</v>
      </c>
      <c r="G74" s="36">
        <f>SUMIFS(СВЦЭМ!$D$39:$D$782,СВЦЭМ!$A$39:$A$782,$A74,СВЦЭМ!$B$39:$B$782,G$47)+'СЕТ СН'!$F$14+СВЦЭМ!$D$10+'СЕТ СН'!$F$6-'СЕТ СН'!$F$26</f>
        <v>1191.0178486300001</v>
      </c>
      <c r="H74" s="36">
        <f>SUMIFS(СВЦЭМ!$D$39:$D$782,СВЦЭМ!$A$39:$A$782,$A74,СВЦЭМ!$B$39:$B$782,H$47)+'СЕТ СН'!$F$14+СВЦЭМ!$D$10+'СЕТ СН'!$F$6-'СЕТ СН'!$F$26</f>
        <v>1202.64692324</v>
      </c>
      <c r="I74" s="36">
        <f>SUMIFS(СВЦЭМ!$D$39:$D$782,СВЦЭМ!$A$39:$A$782,$A74,СВЦЭМ!$B$39:$B$782,I$47)+'СЕТ СН'!$F$14+СВЦЭМ!$D$10+'СЕТ СН'!$F$6-'СЕТ СН'!$F$26</f>
        <v>1140.3881551100001</v>
      </c>
      <c r="J74" s="36">
        <f>SUMIFS(СВЦЭМ!$D$39:$D$782,СВЦЭМ!$A$39:$A$782,$A74,СВЦЭМ!$B$39:$B$782,J$47)+'СЕТ СН'!$F$14+СВЦЭМ!$D$10+'СЕТ СН'!$F$6-'СЕТ СН'!$F$26</f>
        <v>1069.14340083</v>
      </c>
      <c r="K74" s="36">
        <f>SUMIFS(СВЦЭМ!$D$39:$D$782,СВЦЭМ!$A$39:$A$782,$A74,СВЦЭМ!$B$39:$B$782,K$47)+'СЕТ СН'!$F$14+СВЦЭМ!$D$10+'СЕТ СН'!$F$6-'СЕТ СН'!$F$26</f>
        <v>1023.6350161500001</v>
      </c>
      <c r="L74" s="36">
        <f>SUMIFS(СВЦЭМ!$D$39:$D$782,СВЦЭМ!$A$39:$A$782,$A74,СВЦЭМ!$B$39:$B$782,L$47)+'СЕТ СН'!$F$14+СВЦЭМ!$D$10+'СЕТ СН'!$F$6-'СЕТ СН'!$F$26</f>
        <v>1029.55821027</v>
      </c>
      <c r="M74" s="36">
        <f>SUMIFS(СВЦЭМ!$D$39:$D$782,СВЦЭМ!$A$39:$A$782,$A74,СВЦЭМ!$B$39:$B$782,M$47)+'СЕТ СН'!$F$14+СВЦЭМ!$D$10+'СЕТ СН'!$F$6-'СЕТ СН'!$F$26</f>
        <v>1039.88711951</v>
      </c>
      <c r="N74" s="36">
        <f>SUMIFS(СВЦЭМ!$D$39:$D$782,СВЦЭМ!$A$39:$A$782,$A74,СВЦЭМ!$B$39:$B$782,N$47)+'СЕТ СН'!$F$14+СВЦЭМ!$D$10+'СЕТ СН'!$F$6-'СЕТ СН'!$F$26</f>
        <v>1066.17329283</v>
      </c>
      <c r="O74" s="36">
        <f>SUMIFS(СВЦЭМ!$D$39:$D$782,СВЦЭМ!$A$39:$A$782,$A74,СВЦЭМ!$B$39:$B$782,O$47)+'СЕТ СН'!$F$14+СВЦЭМ!$D$10+'СЕТ СН'!$F$6-'СЕТ СН'!$F$26</f>
        <v>1113.9177402400001</v>
      </c>
      <c r="P74" s="36">
        <f>SUMIFS(СВЦЭМ!$D$39:$D$782,СВЦЭМ!$A$39:$A$782,$A74,СВЦЭМ!$B$39:$B$782,P$47)+'СЕТ СН'!$F$14+СВЦЭМ!$D$10+'СЕТ СН'!$F$6-'СЕТ СН'!$F$26</f>
        <v>1128.5249138699999</v>
      </c>
      <c r="Q74" s="36">
        <f>SUMIFS(СВЦЭМ!$D$39:$D$782,СВЦЭМ!$A$39:$A$782,$A74,СВЦЭМ!$B$39:$B$782,Q$47)+'СЕТ СН'!$F$14+СВЦЭМ!$D$10+'СЕТ СН'!$F$6-'СЕТ СН'!$F$26</f>
        <v>1113.8800885799999</v>
      </c>
      <c r="R74" s="36">
        <f>SUMIFS(СВЦЭМ!$D$39:$D$782,СВЦЭМ!$A$39:$A$782,$A74,СВЦЭМ!$B$39:$B$782,R$47)+'СЕТ СН'!$F$14+СВЦЭМ!$D$10+'СЕТ СН'!$F$6-'СЕТ СН'!$F$26</f>
        <v>1114.3602408899999</v>
      </c>
      <c r="S74" s="36">
        <f>SUMIFS(СВЦЭМ!$D$39:$D$782,СВЦЭМ!$A$39:$A$782,$A74,СВЦЭМ!$B$39:$B$782,S$47)+'СЕТ СН'!$F$14+СВЦЭМ!$D$10+'СЕТ СН'!$F$6-'СЕТ СН'!$F$26</f>
        <v>1134.32232963</v>
      </c>
      <c r="T74" s="36">
        <f>SUMIFS(СВЦЭМ!$D$39:$D$782,СВЦЭМ!$A$39:$A$782,$A74,СВЦЭМ!$B$39:$B$782,T$47)+'СЕТ СН'!$F$14+СВЦЭМ!$D$10+'СЕТ СН'!$F$6-'СЕТ СН'!$F$26</f>
        <v>1062.2955059399999</v>
      </c>
      <c r="U74" s="36">
        <f>SUMIFS(СВЦЭМ!$D$39:$D$782,СВЦЭМ!$A$39:$A$782,$A74,СВЦЭМ!$B$39:$B$782,U$47)+'СЕТ СН'!$F$14+СВЦЭМ!$D$10+'СЕТ СН'!$F$6-'СЕТ СН'!$F$26</f>
        <v>988.47435187000008</v>
      </c>
      <c r="V74" s="36">
        <f>SUMIFS(СВЦЭМ!$D$39:$D$782,СВЦЭМ!$A$39:$A$782,$A74,СВЦЭМ!$B$39:$B$782,V$47)+'СЕТ СН'!$F$14+СВЦЭМ!$D$10+'СЕТ СН'!$F$6-'СЕТ СН'!$F$26</f>
        <v>972.62687620000008</v>
      </c>
      <c r="W74" s="36">
        <f>SUMIFS(СВЦЭМ!$D$39:$D$782,СВЦЭМ!$A$39:$A$782,$A74,СВЦЭМ!$B$39:$B$782,W$47)+'СЕТ СН'!$F$14+СВЦЭМ!$D$10+'СЕТ СН'!$F$6-'СЕТ СН'!$F$26</f>
        <v>980.42621270000006</v>
      </c>
      <c r="X74" s="36">
        <f>SUMIFS(СВЦЭМ!$D$39:$D$782,СВЦЭМ!$A$39:$A$782,$A74,СВЦЭМ!$B$39:$B$782,X$47)+'СЕТ СН'!$F$14+СВЦЭМ!$D$10+'СЕТ СН'!$F$6-'СЕТ СН'!$F$26</f>
        <v>977.95728214000007</v>
      </c>
      <c r="Y74" s="36">
        <f>SUMIFS(СВЦЭМ!$D$39:$D$782,СВЦЭМ!$A$39:$A$782,$A74,СВЦЭМ!$B$39:$B$782,Y$47)+'СЕТ СН'!$F$14+СВЦЭМ!$D$10+'СЕТ СН'!$F$6-'СЕТ СН'!$F$26</f>
        <v>1013.8829112000001</v>
      </c>
    </row>
    <row r="75" spans="1:25" ht="15.75" x14ac:dyDescent="0.2">
      <c r="A75" s="35">
        <f t="shared" si="1"/>
        <v>44314</v>
      </c>
      <c r="B75" s="36">
        <f>SUMIFS(СВЦЭМ!$D$39:$D$782,СВЦЭМ!$A$39:$A$782,$A75,СВЦЭМ!$B$39:$B$782,B$47)+'СЕТ СН'!$F$14+СВЦЭМ!$D$10+'СЕТ СН'!$F$6-'СЕТ СН'!$F$26</f>
        <v>1131.9210300100001</v>
      </c>
      <c r="C75" s="36">
        <f>SUMIFS(СВЦЭМ!$D$39:$D$782,СВЦЭМ!$A$39:$A$782,$A75,СВЦЭМ!$B$39:$B$782,C$47)+'СЕТ СН'!$F$14+СВЦЭМ!$D$10+'СЕТ СН'!$F$6-'СЕТ СН'!$F$26</f>
        <v>1208.39187307</v>
      </c>
      <c r="D75" s="36">
        <f>SUMIFS(СВЦЭМ!$D$39:$D$782,СВЦЭМ!$A$39:$A$782,$A75,СВЦЭМ!$B$39:$B$782,D$47)+'СЕТ СН'!$F$14+СВЦЭМ!$D$10+'СЕТ СН'!$F$6-'СЕТ СН'!$F$26</f>
        <v>1229.6110134099999</v>
      </c>
      <c r="E75" s="36">
        <f>SUMIFS(СВЦЭМ!$D$39:$D$782,СВЦЭМ!$A$39:$A$782,$A75,СВЦЭМ!$B$39:$B$782,E$47)+'СЕТ СН'!$F$14+СВЦЭМ!$D$10+'СЕТ СН'!$F$6-'СЕТ СН'!$F$26</f>
        <v>1229.51041369</v>
      </c>
      <c r="F75" s="36">
        <f>SUMIFS(СВЦЭМ!$D$39:$D$782,СВЦЭМ!$A$39:$A$782,$A75,СВЦЭМ!$B$39:$B$782,F$47)+'СЕТ СН'!$F$14+СВЦЭМ!$D$10+'СЕТ СН'!$F$6-'СЕТ СН'!$F$26</f>
        <v>1238.5483798400001</v>
      </c>
      <c r="G75" s="36">
        <f>SUMIFS(СВЦЭМ!$D$39:$D$782,СВЦЭМ!$A$39:$A$782,$A75,СВЦЭМ!$B$39:$B$782,G$47)+'СЕТ СН'!$F$14+СВЦЭМ!$D$10+'СЕТ СН'!$F$6-'СЕТ СН'!$F$26</f>
        <v>1245.0796393099999</v>
      </c>
      <c r="H75" s="36">
        <f>SUMIFS(СВЦЭМ!$D$39:$D$782,СВЦЭМ!$A$39:$A$782,$A75,СВЦЭМ!$B$39:$B$782,H$47)+'СЕТ СН'!$F$14+СВЦЭМ!$D$10+'СЕТ СН'!$F$6-'СЕТ СН'!$F$26</f>
        <v>1235.79129698</v>
      </c>
      <c r="I75" s="36">
        <f>SUMIFS(СВЦЭМ!$D$39:$D$782,СВЦЭМ!$A$39:$A$782,$A75,СВЦЭМ!$B$39:$B$782,I$47)+'СЕТ СН'!$F$14+СВЦЭМ!$D$10+'СЕТ СН'!$F$6-'СЕТ СН'!$F$26</f>
        <v>1161.4279822000001</v>
      </c>
      <c r="J75" s="36">
        <f>SUMIFS(СВЦЭМ!$D$39:$D$782,СВЦЭМ!$A$39:$A$782,$A75,СВЦЭМ!$B$39:$B$782,J$47)+'СЕТ СН'!$F$14+СВЦЭМ!$D$10+'СЕТ СН'!$F$6-'СЕТ СН'!$F$26</f>
        <v>1089.4575600000001</v>
      </c>
      <c r="K75" s="36">
        <f>SUMIFS(СВЦЭМ!$D$39:$D$782,СВЦЭМ!$A$39:$A$782,$A75,СВЦЭМ!$B$39:$B$782,K$47)+'СЕТ СН'!$F$14+СВЦЭМ!$D$10+'СЕТ СН'!$F$6-'СЕТ СН'!$F$26</f>
        <v>1033.25970775</v>
      </c>
      <c r="L75" s="36">
        <f>SUMIFS(СВЦЭМ!$D$39:$D$782,СВЦЭМ!$A$39:$A$782,$A75,СВЦЭМ!$B$39:$B$782,L$47)+'СЕТ СН'!$F$14+СВЦЭМ!$D$10+'СЕТ СН'!$F$6-'СЕТ СН'!$F$26</f>
        <v>1029.8549288899999</v>
      </c>
      <c r="M75" s="36">
        <f>SUMIFS(СВЦЭМ!$D$39:$D$782,СВЦЭМ!$A$39:$A$782,$A75,СВЦЭМ!$B$39:$B$782,M$47)+'СЕТ СН'!$F$14+СВЦЭМ!$D$10+'СЕТ СН'!$F$6-'СЕТ СН'!$F$26</f>
        <v>1043.3585967399999</v>
      </c>
      <c r="N75" s="36">
        <f>SUMIFS(СВЦЭМ!$D$39:$D$782,СВЦЭМ!$A$39:$A$782,$A75,СВЦЭМ!$B$39:$B$782,N$47)+'СЕТ СН'!$F$14+СВЦЭМ!$D$10+'СЕТ СН'!$F$6-'СЕТ СН'!$F$26</f>
        <v>1079.6800559599999</v>
      </c>
      <c r="O75" s="36">
        <f>SUMIFS(СВЦЭМ!$D$39:$D$782,СВЦЭМ!$A$39:$A$782,$A75,СВЦЭМ!$B$39:$B$782,O$47)+'СЕТ СН'!$F$14+СВЦЭМ!$D$10+'СЕТ СН'!$F$6-'СЕТ СН'!$F$26</f>
        <v>1117.4880900300002</v>
      </c>
      <c r="P75" s="36">
        <f>SUMIFS(СВЦЭМ!$D$39:$D$782,СВЦЭМ!$A$39:$A$782,$A75,СВЦЭМ!$B$39:$B$782,P$47)+'СЕТ СН'!$F$14+СВЦЭМ!$D$10+'СЕТ СН'!$F$6-'СЕТ СН'!$F$26</f>
        <v>1160.4411151199999</v>
      </c>
      <c r="Q75" s="36">
        <f>SUMIFS(СВЦЭМ!$D$39:$D$782,СВЦЭМ!$A$39:$A$782,$A75,СВЦЭМ!$B$39:$B$782,Q$47)+'СЕТ СН'!$F$14+СВЦЭМ!$D$10+'СЕТ СН'!$F$6-'СЕТ СН'!$F$26</f>
        <v>1161.8371561500001</v>
      </c>
      <c r="R75" s="36">
        <f>SUMIFS(СВЦЭМ!$D$39:$D$782,СВЦЭМ!$A$39:$A$782,$A75,СВЦЭМ!$B$39:$B$782,R$47)+'СЕТ СН'!$F$14+СВЦЭМ!$D$10+'СЕТ СН'!$F$6-'СЕТ СН'!$F$26</f>
        <v>1159.6497388</v>
      </c>
      <c r="S75" s="36">
        <f>SUMIFS(СВЦЭМ!$D$39:$D$782,СВЦЭМ!$A$39:$A$782,$A75,СВЦЭМ!$B$39:$B$782,S$47)+'СЕТ СН'!$F$14+СВЦЭМ!$D$10+'СЕТ СН'!$F$6-'СЕТ СН'!$F$26</f>
        <v>1165.66543004</v>
      </c>
      <c r="T75" s="36">
        <f>SUMIFS(СВЦЭМ!$D$39:$D$782,СВЦЭМ!$A$39:$A$782,$A75,СВЦЭМ!$B$39:$B$782,T$47)+'СЕТ СН'!$F$14+СВЦЭМ!$D$10+'СЕТ СН'!$F$6-'СЕТ СН'!$F$26</f>
        <v>1089.20282516</v>
      </c>
      <c r="U75" s="36">
        <f>SUMIFS(СВЦЭМ!$D$39:$D$782,СВЦЭМ!$A$39:$A$782,$A75,СВЦЭМ!$B$39:$B$782,U$47)+'СЕТ СН'!$F$14+СВЦЭМ!$D$10+'СЕТ СН'!$F$6-'СЕТ СН'!$F$26</f>
        <v>1023.33866477</v>
      </c>
      <c r="V75" s="36">
        <f>SUMIFS(СВЦЭМ!$D$39:$D$782,СВЦЭМ!$A$39:$A$782,$A75,СВЦЭМ!$B$39:$B$782,V$47)+'СЕТ СН'!$F$14+СВЦЭМ!$D$10+'СЕТ СН'!$F$6-'СЕТ СН'!$F$26</f>
        <v>997.58261210000001</v>
      </c>
      <c r="W75" s="36">
        <f>SUMIFS(СВЦЭМ!$D$39:$D$782,СВЦЭМ!$A$39:$A$782,$A75,СВЦЭМ!$B$39:$B$782,W$47)+'СЕТ СН'!$F$14+СВЦЭМ!$D$10+'СЕТ СН'!$F$6-'СЕТ СН'!$F$26</f>
        <v>1014.1957228700001</v>
      </c>
      <c r="X75" s="36">
        <f>SUMIFS(СВЦЭМ!$D$39:$D$782,СВЦЭМ!$A$39:$A$782,$A75,СВЦЭМ!$B$39:$B$782,X$47)+'СЕТ СН'!$F$14+СВЦЭМ!$D$10+'СЕТ СН'!$F$6-'СЕТ СН'!$F$26</f>
        <v>1045.71608552</v>
      </c>
      <c r="Y75" s="36">
        <f>SUMIFS(СВЦЭМ!$D$39:$D$782,СВЦЭМ!$A$39:$A$782,$A75,СВЦЭМ!$B$39:$B$782,Y$47)+'СЕТ СН'!$F$14+СВЦЭМ!$D$10+'СЕТ СН'!$F$6-'СЕТ СН'!$F$26</f>
        <v>1103.8579477599999</v>
      </c>
    </row>
    <row r="76" spans="1:25" ht="15.75" x14ac:dyDescent="0.2">
      <c r="A76" s="35">
        <f t="shared" si="1"/>
        <v>44315</v>
      </c>
      <c r="B76" s="36">
        <f>SUMIFS(СВЦЭМ!$D$39:$D$782,СВЦЭМ!$A$39:$A$782,$A76,СВЦЭМ!$B$39:$B$782,B$47)+'СЕТ СН'!$F$14+СВЦЭМ!$D$10+'СЕТ СН'!$F$6-'СЕТ СН'!$F$26</f>
        <v>1138.68930069</v>
      </c>
      <c r="C76" s="36">
        <f>SUMIFS(СВЦЭМ!$D$39:$D$782,СВЦЭМ!$A$39:$A$782,$A76,СВЦЭМ!$B$39:$B$782,C$47)+'СЕТ СН'!$F$14+СВЦЭМ!$D$10+'СЕТ СН'!$F$6-'СЕТ СН'!$F$26</f>
        <v>1224.1458293800001</v>
      </c>
      <c r="D76" s="36">
        <f>SUMIFS(СВЦЭМ!$D$39:$D$782,СВЦЭМ!$A$39:$A$782,$A76,СВЦЭМ!$B$39:$B$782,D$47)+'СЕТ СН'!$F$14+СВЦЭМ!$D$10+'СЕТ СН'!$F$6-'СЕТ СН'!$F$26</f>
        <v>1226.87648726</v>
      </c>
      <c r="E76" s="36">
        <f>SUMIFS(СВЦЭМ!$D$39:$D$782,СВЦЭМ!$A$39:$A$782,$A76,СВЦЭМ!$B$39:$B$782,E$47)+'СЕТ СН'!$F$14+СВЦЭМ!$D$10+'СЕТ СН'!$F$6-'СЕТ СН'!$F$26</f>
        <v>1223.4445851099999</v>
      </c>
      <c r="F76" s="36">
        <f>SUMIFS(СВЦЭМ!$D$39:$D$782,СВЦЭМ!$A$39:$A$782,$A76,СВЦЭМ!$B$39:$B$782,F$47)+'СЕТ СН'!$F$14+СВЦЭМ!$D$10+'СЕТ СН'!$F$6-'СЕТ СН'!$F$26</f>
        <v>1234.7357777300001</v>
      </c>
      <c r="G76" s="36">
        <f>SUMIFS(СВЦЭМ!$D$39:$D$782,СВЦЭМ!$A$39:$A$782,$A76,СВЦЭМ!$B$39:$B$782,G$47)+'СЕТ СН'!$F$14+СВЦЭМ!$D$10+'СЕТ СН'!$F$6-'СЕТ СН'!$F$26</f>
        <v>1242.1622287499999</v>
      </c>
      <c r="H76" s="36">
        <f>SUMIFS(СВЦЭМ!$D$39:$D$782,СВЦЭМ!$A$39:$A$782,$A76,СВЦЭМ!$B$39:$B$782,H$47)+'СЕТ СН'!$F$14+СВЦЭМ!$D$10+'СЕТ СН'!$F$6-'СЕТ СН'!$F$26</f>
        <v>1242.32745802</v>
      </c>
      <c r="I76" s="36">
        <f>SUMIFS(СВЦЭМ!$D$39:$D$782,СВЦЭМ!$A$39:$A$782,$A76,СВЦЭМ!$B$39:$B$782,I$47)+'СЕТ СН'!$F$14+СВЦЭМ!$D$10+'СЕТ СН'!$F$6-'СЕТ СН'!$F$26</f>
        <v>1153.63809814</v>
      </c>
      <c r="J76" s="36">
        <f>SUMIFS(СВЦЭМ!$D$39:$D$782,СВЦЭМ!$A$39:$A$782,$A76,СВЦЭМ!$B$39:$B$782,J$47)+'СЕТ СН'!$F$14+СВЦЭМ!$D$10+'СЕТ СН'!$F$6-'СЕТ СН'!$F$26</f>
        <v>1094.7845014299999</v>
      </c>
      <c r="K76" s="36">
        <f>SUMIFS(СВЦЭМ!$D$39:$D$782,СВЦЭМ!$A$39:$A$782,$A76,СВЦЭМ!$B$39:$B$782,K$47)+'СЕТ СН'!$F$14+СВЦЭМ!$D$10+'СЕТ СН'!$F$6-'СЕТ СН'!$F$26</f>
        <v>1037.0449689899999</v>
      </c>
      <c r="L76" s="36">
        <f>SUMIFS(СВЦЭМ!$D$39:$D$782,СВЦЭМ!$A$39:$A$782,$A76,СВЦЭМ!$B$39:$B$782,L$47)+'СЕТ СН'!$F$14+СВЦЭМ!$D$10+'СЕТ СН'!$F$6-'СЕТ СН'!$F$26</f>
        <v>1041.27602976</v>
      </c>
      <c r="M76" s="36">
        <f>SUMIFS(СВЦЭМ!$D$39:$D$782,СВЦЭМ!$A$39:$A$782,$A76,СВЦЭМ!$B$39:$B$782,M$47)+'СЕТ СН'!$F$14+СВЦЭМ!$D$10+'СЕТ СН'!$F$6-'СЕТ СН'!$F$26</f>
        <v>1049.81430869</v>
      </c>
      <c r="N76" s="36">
        <f>SUMIFS(СВЦЭМ!$D$39:$D$782,СВЦЭМ!$A$39:$A$782,$A76,СВЦЭМ!$B$39:$B$782,N$47)+'СЕТ СН'!$F$14+СВЦЭМ!$D$10+'СЕТ СН'!$F$6-'СЕТ СН'!$F$26</f>
        <v>1078.0076480299999</v>
      </c>
      <c r="O76" s="36">
        <f>SUMIFS(СВЦЭМ!$D$39:$D$782,СВЦЭМ!$A$39:$A$782,$A76,СВЦЭМ!$B$39:$B$782,O$47)+'СЕТ СН'!$F$14+СВЦЭМ!$D$10+'СЕТ СН'!$F$6-'СЕТ СН'!$F$26</f>
        <v>1124.0631141400002</v>
      </c>
      <c r="P76" s="36">
        <f>SUMIFS(СВЦЭМ!$D$39:$D$782,СВЦЭМ!$A$39:$A$782,$A76,СВЦЭМ!$B$39:$B$782,P$47)+'СЕТ СН'!$F$14+СВЦЭМ!$D$10+'СЕТ СН'!$F$6-'СЕТ СН'!$F$26</f>
        <v>1158.9967268</v>
      </c>
      <c r="Q76" s="36">
        <f>SUMIFS(СВЦЭМ!$D$39:$D$782,СВЦЭМ!$A$39:$A$782,$A76,СВЦЭМ!$B$39:$B$782,Q$47)+'СЕТ СН'!$F$14+СВЦЭМ!$D$10+'СЕТ СН'!$F$6-'СЕТ СН'!$F$26</f>
        <v>1153.5173639300001</v>
      </c>
      <c r="R76" s="36">
        <f>SUMIFS(СВЦЭМ!$D$39:$D$782,СВЦЭМ!$A$39:$A$782,$A76,СВЦЭМ!$B$39:$B$782,R$47)+'СЕТ СН'!$F$14+СВЦЭМ!$D$10+'СЕТ СН'!$F$6-'СЕТ СН'!$F$26</f>
        <v>1155.93517806</v>
      </c>
      <c r="S76" s="36">
        <f>SUMIFS(СВЦЭМ!$D$39:$D$782,СВЦЭМ!$A$39:$A$782,$A76,СВЦЭМ!$B$39:$B$782,S$47)+'СЕТ СН'!$F$14+СВЦЭМ!$D$10+'СЕТ СН'!$F$6-'СЕТ СН'!$F$26</f>
        <v>1174.4012808800001</v>
      </c>
      <c r="T76" s="36">
        <f>SUMIFS(СВЦЭМ!$D$39:$D$782,СВЦЭМ!$A$39:$A$782,$A76,СВЦЭМ!$B$39:$B$782,T$47)+'СЕТ СН'!$F$14+СВЦЭМ!$D$10+'СЕТ СН'!$F$6-'СЕТ СН'!$F$26</f>
        <v>1092.4670814199999</v>
      </c>
      <c r="U76" s="36">
        <f>SUMIFS(СВЦЭМ!$D$39:$D$782,СВЦЭМ!$A$39:$A$782,$A76,СВЦЭМ!$B$39:$B$782,U$47)+'СЕТ СН'!$F$14+СВЦЭМ!$D$10+'СЕТ СН'!$F$6-'СЕТ СН'!$F$26</f>
        <v>1014.78938335</v>
      </c>
      <c r="V76" s="36">
        <f>SUMIFS(СВЦЭМ!$D$39:$D$782,СВЦЭМ!$A$39:$A$782,$A76,СВЦЭМ!$B$39:$B$782,V$47)+'СЕТ СН'!$F$14+СВЦЭМ!$D$10+'СЕТ СН'!$F$6-'СЕТ СН'!$F$26</f>
        <v>986.62443817000008</v>
      </c>
      <c r="W76" s="36">
        <f>SUMIFS(СВЦЭМ!$D$39:$D$782,СВЦЭМ!$A$39:$A$782,$A76,СВЦЭМ!$B$39:$B$782,W$47)+'СЕТ СН'!$F$14+СВЦЭМ!$D$10+'СЕТ СН'!$F$6-'СЕТ СН'!$F$26</f>
        <v>993.25764197000001</v>
      </c>
      <c r="X76" s="36">
        <f>SUMIFS(СВЦЭМ!$D$39:$D$782,СВЦЭМ!$A$39:$A$782,$A76,СВЦЭМ!$B$39:$B$782,X$47)+'СЕТ СН'!$F$14+СВЦЭМ!$D$10+'СЕТ СН'!$F$6-'СЕТ СН'!$F$26</f>
        <v>1014.95530904</v>
      </c>
      <c r="Y76" s="36">
        <f>SUMIFS(СВЦЭМ!$D$39:$D$782,СВЦЭМ!$A$39:$A$782,$A76,СВЦЭМ!$B$39:$B$782,Y$47)+'СЕТ СН'!$F$14+СВЦЭМ!$D$10+'СЕТ СН'!$F$6-'СЕТ СН'!$F$26</f>
        <v>1073.9311150999999</v>
      </c>
    </row>
    <row r="77" spans="1:25" ht="15.75" x14ac:dyDescent="0.2">
      <c r="A77" s="35">
        <f t="shared" si="1"/>
        <v>44316</v>
      </c>
      <c r="B77" s="36">
        <f>SUMIFS(СВЦЭМ!$D$39:$D$782,СВЦЭМ!$A$39:$A$782,$A77,СВЦЭМ!$B$39:$B$782,B$47)+'СЕТ СН'!$F$14+СВЦЭМ!$D$10+'СЕТ СН'!$F$6-'СЕТ СН'!$F$26</f>
        <v>1125.0238989699999</v>
      </c>
      <c r="C77" s="36">
        <f>SUMIFS(СВЦЭМ!$D$39:$D$782,СВЦЭМ!$A$39:$A$782,$A77,СВЦЭМ!$B$39:$B$782,C$47)+'СЕТ СН'!$F$14+СВЦЭМ!$D$10+'СЕТ СН'!$F$6-'СЕТ СН'!$F$26</f>
        <v>1199.42092499</v>
      </c>
      <c r="D77" s="36">
        <f>SUMIFS(СВЦЭМ!$D$39:$D$782,СВЦЭМ!$A$39:$A$782,$A77,СВЦЭМ!$B$39:$B$782,D$47)+'СЕТ СН'!$F$14+СВЦЭМ!$D$10+'СЕТ СН'!$F$6-'СЕТ СН'!$F$26</f>
        <v>1219.5543790199999</v>
      </c>
      <c r="E77" s="36">
        <f>SUMIFS(СВЦЭМ!$D$39:$D$782,СВЦЭМ!$A$39:$A$782,$A77,СВЦЭМ!$B$39:$B$782,E$47)+'СЕТ СН'!$F$14+СВЦЭМ!$D$10+'СЕТ СН'!$F$6-'СЕТ СН'!$F$26</f>
        <v>1215.4126682400001</v>
      </c>
      <c r="F77" s="36">
        <f>SUMIFS(СВЦЭМ!$D$39:$D$782,СВЦЭМ!$A$39:$A$782,$A77,СВЦЭМ!$B$39:$B$782,F$47)+'СЕТ СН'!$F$14+СВЦЭМ!$D$10+'СЕТ СН'!$F$6-'СЕТ СН'!$F$26</f>
        <v>1226.4103568800001</v>
      </c>
      <c r="G77" s="36">
        <f>SUMIFS(СВЦЭМ!$D$39:$D$782,СВЦЭМ!$A$39:$A$782,$A77,СВЦЭМ!$B$39:$B$782,G$47)+'СЕТ СН'!$F$14+СВЦЭМ!$D$10+'СЕТ СН'!$F$6-'СЕТ СН'!$F$26</f>
        <v>1241.7552886600001</v>
      </c>
      <c r="H77" s="36">
        <f>SUMIFS(СВЦЭМ!$D$39:$D$782,СВЦЭМ!$A$39:$A$782,$A77,СВЦЭМ!$B$39:$B$782,H$47)+'СЕТ СН'!$F$14+СВЦЭМ!$D$10+'СЕТ СН'!$F$6-'СЕТ СН'!$F$26</f>
        <v>1244.74765465</v>
      </c>
      <c r="I77" s="36">
        <f>SUMIFS(СВЦЭМ!$D$39:$D$782,СВЦЭМ!$A$39:$A$782,$A77,СВЦЭМ!$B$39:$B$782,I$47)+'СЕТ СН'!$F$14+СВЦЭМ!$D$10+'СЕТ СН'!$F$6-'СЕТ СН'!$F$26</f>
        <v>1174.4671380899999</v>
      </c>
      <c r="J77" s="36">
        <f>SUMIFS(СВЦЭМ!$D$39:$D$782,СВЦЭМ!$A$39:$A$782,$A77,СВЦЭМ!$B$39:$B$782,J$47)+'СЕТ СН'!$F$14+СВЦЭМ!$D$10+'СЕТ СН'!$F$6-'СЕТ СН'!$F$26</f>
        <v>1112.78409659</v>
      </c>
      <c r="K77" s="36">
        <f>SUMIFS(СВЦЭМ!$D$39:$D$782,СВЦЭМ!$A$39:$A$782,$A77,СВЦЭМ!$B$39:$B$782,K$47)+'СЕТ СН'!$F$14+СВЦЭМ!$D$10+'СЕТ СН'!$F$6-'СЕТ СН'!$F$26</f>
        <v>1081.41733838</v>
      </c>
      <c r="L77" s="36">
        <f>SUMIFS(СВЦЭМ!$D$39:$D$782,СВЦЭМ!$A$39:$A$782,$A77,СВЦЭМ!$B$39:$B$782,L$47)+'СЕТ СН'!$F$14+СВЦЭМ!$D$10+'СЕТ СН'!$F$6-'СЕТ СН'!$F$26</f>
        <v>1058.98774966</v>
      </c>
      <c r="M77" s="36">
        <f>SUMIFS(СВЦЭМ!$D$39:$D$782,СВЦЭМ!$A$39:$A$782,$A77,СВЦЭМ!$B$39:$B$782,M$47)+'СЕТ СН'!$F$14+СВЦЭМ!$D$10+'СЕТ СН'!$F$6-'СЕТ СН'!$F$26</f>
        <v>1066.23007581</v>
      </c>
      <c r="N77" s="36">
        <f>SUMIFS(СВЦЭМ!$D$39:$D$782,СВЦЭМ!$A$39:$A$782,$A77,СВЦЭМ!$B$39:$B$782,N$47)+'СЕТ СН'!$F$14+СВЦЭМ!$D$10+'СЕТ СН'!$F$6-'СЕТ СН'!$F$26</f>
        <v>1123.25277708</v>
      </c>
      <c r="O77" s="36">
        <f>SUMIFS(СВЦЭМ!$D$39:$D$782,СВЦЭМ!$A$39:$A$782,$A77,СВЦЭМ!$B$39:$B$782,O$47)+'СЕТ СН'!$F$14+СВЦЭМ!$D$10+'СЕТ СН'!$F$6-'СЕТ СН'!$F$26</f>
        <v>1159.1639079500001</v>
      </c>
      <c r="P77" s="36">
        <f>SUMIFS(СВЦЭМ!$D$39:$D$782,СВЦЭМ!$A$39:$A$782,$A77,СВЦЭМ!$B$39:$B$782,P$47)+'СЕТ СН'!$F$14+СВЦЭМ!$D$10+'СЕТ СН'!$F$6-'СЕТ СН'!$F$26</f>
        <v>1182.6284599200001</v>
      </c>
      <c r="Q77" s="36">
        <f>SUMIFS(СВЦЭМ!$D$39:$D$782,СВЦЭМ!$A$39:$A$782,$A77,СВЦЭМ!$B$39:$B$782,Q$47)+'СЕТ СН'!$F$14+СВЦЭМ!$D$10+'СЕТ СН'!$F$6-'СЕТ СН'!$F$26</f>
        <v>1177.6484</v>
      </c>
      <c r="R77" s="36">
        <f>SUMIFS(СВЦЭМ!$D$39:$D$782,СВЦЭМ!$A$39:$A$782,$A77,СВЦЭМ!$B$39:$B$782,R$47)+'СЕТ СН'!$F$14+СВЦЭМ!$D$10+'СЕТ СН'!$F$6-'СЕТ СН'!$F$26</f>
        <v>1169.17197766</v>
      </c>
      <c r="S77" s="36">
        <f>SUMIFS(СВЦЭМ!$D$39:$D$782,СВЦЭМ!$A$39:$A$782,$A77,СВЦЭМ!$B$39:$B$782,S$47)+'СЕТ СН'!$F$14+СВЦЭМ!$D$10+'СЕТ СН'!$F$6-'СЕТ СН'!$F$26</f>
        <v>1160.7756579100001</v>
      </c>
      <c r="T77" s="36">
        <f>SUMIFS(СВЦЭМ!$D$39:$D$782,СВЦЭМ!$A$39:$A$782,$A77,СВЦЭМ!$B$39:$B$782,T$47)+'СЕТ СН'!$F$14+СВЦЭМ!$D$10+'СЕТ СН'!$F$6-'СЕТ СН'!$F$26</f>
        <v>1077.6305711499999</v>
      </c>
      <c r="U77" s="36">
        <f>SUMIFS(СВЦЭМ!$D$39:$D$782,СВЦЭМ!$A$39:$A$782,$A77,СВЦЭМ!$B$39:$B$782,U$47)+'СЕТ СН'!$F$14+СВЦЭМ!$D$10+'СЕТ СН'!$F$6-'СЕТ СН'!$F$26</f>
        <v>1004.6232213100001</v>
      </c>
      <c r="V77" s="36">
        <f>SUMIFS(СВЦЭМ!$D$39:$D$782,СВЦЭМ!$A$39:$A$782,$A77,СВЦЭМ!$B$39:$B$782,V$47)+'СЕТ СН'!$F$14+СВЦЭМ!$D$10+'СЕТ СН'!$F$6-'СЕТ СН'!$F$26</f>
        <v>977.11943692</v>
      </c>
      <c r="W77" s="36">
        <f>SUMIFS(СВЦЭМ!$D$39:$D$782,СВЦЭМ!$A$39:$A$782,$A77,СВЦЭМ!$B$39:$B$782,W$47)+'СЕТ СН'!$F$14+СВЦЭМ!$D$10+'СЕТ СН'!$F$6-'СЕТ СН'!$F$26</f>
        <v>983.08596936000004</v>
      </c>
      <c r="X77" s="36">
        <f>SUMIFS(СВЦЭМ!$D$39:$D$782,СВЦЭМ!$A$39:$A$782,$A77,СВЦЭМ!$B$39:$B$782,X$47)+'СЕТ СН'!$F$14+СВЦЭМ!$D$10+'СЕТ СН'!$F$6-'СЕТ СН'!$F$26</f>
        <v>1019.20998464</v>
      </c>
      <c r="Y77" s="36">
        <f>SUMIFS(СВЦЭМ!$D$39:$D$782,СВЦЭМ!$A$39:$A$782,$A77,СВЦЭМ!$B$39:$B$782,Y$47)+'СЕТ СН'!$F$14+СВЦЭМ!$D$10+'СЕТ СН'!$F$6-'СЕТ СН'!$F$26</f>
        <v>1091.0889405600001</v>
      </c>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СН'!$G$14+СВЦЭМ!$D$10+'СЕТ СН'!$G$6-'СЕТ СН'!$G$26</f>
        <v>1603.35289902</v>
      </c>
      <c r="C84" s="36">
        <f>SUMIFS(СВЦЭМ!$D$39:$D$782,СВЦЭМ!$A$39:$A$782,$A84,СВЦЭМ!$B$39:$B$782,C$83)+'СЕТ СН'!$G$14+СВЦЭМ!$D$10+'СЕТ СН'!$G$6-'СЕТ СН'!$G$26</f>
        <v>1674.6217010800001</v>
      </c>
      <c r="D84" s="36">
        <f>SUMIFS(СВЦЭМ!$D$39:$D$782,СВЦЭМ!$A$39:$A$782,$A84,СВЦЭМ!$B$39:$B$782,D$83)+'СЕТ СН'!$G$14+СВЦЭМ!$D$10+'СЕТ СН'!$G$6-'СЕТ СН'!$G$26</f>
        <v>1713.5835090700002</v>
      </c>
      <c r="E84" s="36">
        <f>SUMIFS(СВЦЭМ!$D$39:$D$782,СВЦЭМ!$A$39:$A$782,$A84,СВЦЭМ!$B$39:$B$782,E$83)+'СЕТ СН'!$G$14+СВЦЭМ!$D$10+'СЕТ СН'!$G$6-'СЕТ СН'!$G$26</f>
        <v>1713.45094621</v>
      </c>
      <c r="F84" s="36">
        <f>SUMIFS(СВЦЭМ!$D$39:$D$782,СВЦЭМ!$A$39:$A$782,$A84,СВЦЭМ!$B$39:$B$782,F$83)+'СЕТ СН'!$G$14+СВЦЭМ!$D$10+'СЕТ СН'!$G$6-'СЕТ СН'!$G$26</f>
        <v>1709.3365032199999</v>
      </c>
      <c r="G84" s="36">
        <f>SUMIFS(СВЦЭМ!$D$39:$D$782,СВЦЭМ!$A$39:$A$782,$A84,СВЦЭМ!$B$39:$B$782,G$83)+'СЕТ СН'!$G$14+СВЦЭМ!$D$10+'СЕТ СН'!$G$6-'СЕТ СН'!$G$26</f>
        <v>1701.3386522199999</v>
      </c>
      <c r="H84" s="36">
        <f>SUMIFS(СВЦЭМ!$D$39:$D$782,СВЦЭМ!$A$39:$A$782,$A84,СВЦЭМ!$B$39:$B$782,H$83)+'СЕТ СН'!$G$14+СВЦЭМ!$D$10+'СЕТ СН'!$G$6-'СЕТ СН'!$G$26</f>
        <v>1647.5674738900002</v>
      </c>
      <c r="I84" s="36">
        <f>SUMIFS(СВЦЭМ!$D$39:$D$782,СВЦЭМ!$A$39:$A$782,$A84,СВЦЭМ!$B$39:$B$782,I$83)+'СЕТ СН'!$G$14+СВЦЭМ!$D$10+'СЕТ СН'!$G$6-'СЕТ СН'!$G$26</f>
        <v>1619.04718746</v>
      </c>
      <c r="J84" s="36">
        <f>SUMIFS(СВЦЭМ!$D$39:$D$782,СВЦЭМ!$A$39:$A$782,$A84,СВЦЭМ!$B$39:$B$782,J$83)+'СЕТ СН'!$G$14+СВЦЭМ!$D$10+'СЕТ СН'!$G$6-'СЕТ СН'!$G$26</f>
        <v>1579.8935024500001</v>
      </c>
      <c r="K84" s="36">
        <f>SUMIFS(СВЦЭМ!$D$39:$D$782,СВЦЭМ!$A$39:$A$782,$A84,СВЦЭМ!$B$39:$B$782,K$83)+'СЕТ СН'!$G$14+СВЦЭМ!$D$10+'СЕТ СН'!$G$6-'СЕТ СН'!$G$26</f>
        <v>1517.27029341</v>
      </c>
      <c r="L84" s="36">
        <f>SUMIFS(СВЦЭМ!$D$39:$D$782,СВЦЭМ!$A$39:$A$782,$A84,СВЦЭМ!$B$39:$B$782,L$83)+'СЕТ СН'!$G$14+СВЦЭМ!$D$10+'СЕТ СН'!$G$6-'СЕТ СН'!$G$26</f>
        <v>1516.99875028</v>
      </c>
      <c r="M84" s="36">
        <f>SUMIFS(СВЦЭМ!$D$39:$D$782,СВЦЭМ!$A$39:$A$782,$A84,СВЦЭМ!$B$39:$B$782,M$83)+'СЕТ СН'!$G$14+СВЦЭМ!$D$10+'СЕТ СН'!$G$6-'СЕТ СН'!$G$26</f>
        <v>1520.3038932499999</v>
      </c>
      <c r="N84" s="36">
        <f>SUMIFS(СВЦЭМ!$D$39:$D$782,СВЦЭМ!$A$39:$A$782,$A84,СВЦЭМ!$B$39:$B$782,N$83)+'СЕТ СН'!$G$14+СВЦЭМ!$D$10+'СЕТ СН'!$G$6-'СЕТ СН'!$G$26</f>
        <v>1545.1475599800001</v>
      </c>
      <c r="O84" s="36">
        <f>SUMIFS(СВЦЭМ!$D$39:$D$782,СВЦЭМ!$A$39:$A$782,$A84,СВЦЭМ!$B$39:$B$782,O$83)+'СЕТ СН'!$G$14+СВЦЭМ!$D$10+'СЕТ СН'!$G$6-'СЕТ СН'!$G$26</f>
        <v>1579.7609630900001</v>
      </c>
      <c r="P84" s="36">
        <f>SUMIFS(СВЦЭМ!$D$39:$D$782,СВЦЭМ!$A$39:$A$782,$A84,СВЦЭМ!$B$39:$B$782,P$83)+'СЕТ СН'!$G$14+СВЦЭМ!$D$10+'СЕТ СН'!$G$6-'СЕТ СН'!$G$26</f>
        <v>1619.8067791099998</v>
      </c>
      <c r="Q84" s="36">
        <f>SUMIFS(СВЦЭМ!$D$39:$D$782,СВЦЭМ!$A$39:$A$782,$A84,СВЦЭМ!$B$39:$B$782,Q$83)+'СЕТ СН'!$G$14+СВЦЭМ!$D$10+'СЕТ СН'!$G$6-'СЕТ СН'!$G$26</f>
        <v>1642.8832114299998</v>
      </c>
      <c r="R84" s="36">
        <f>SUMIFS(СВЦЭМ!$D$39:$D$782,СВЦЭМ!$A$39:$A$782,$A84,СВЦЭМ!$B$39:$B$782,R$83)+'СЕТ СН'!$G$14+СВЦЭМ!$D$10+'СЕТ СН'!$G$6-'СЕТ СН'!$G$26</f>
        <v>1630.8464166700001</v>
      </c>
      <c r="S84" s="36">
        <f>SUMIFS(СВЦЭМ!$D$39:$D$782,СВЦЭМ!$A$39:$A$782,$A84,СВЦЭМ!$B$39:$B$782,S$83)+'СЕТ СН'!$G$14+СВЦЭМ!$D$10+'СЕТ СН'!$G$6-'СЕТ СН'!$G$26</f>
        <v>1614.2130945200001</v>
      </c>
      <c r="T84" s="36">
        <f>SUMIFS(СВЦЭМ!$D$39:$D$782,СВЦЭМ!$A$39:$A$782,$A84,СВЦЭМ!$B$39:$B$782,T$83)+'СЕТ СН'!$G$14+СВЦЭМ!$D$10+'СЕТ СН'!$G$6-'СЕТ СН'!$G$26</f>
        <v>1582.36247819</v>
      </c>
      <c r="U84" s="36">
        <f>SUMIFS(СВЦЭМ!$D$39:$D$782,СВЦЭМ!$A$39:$A$782,$A84,СВЦЭМ!$B$39:$B$782,U$83)+'СЕТ СН'!$G$14+СВЦЭМ!$D$10+'СЕТ СН'!$G$6-'СЕТ СН'!$G$26</f>
        <v>1521.01245868</v>
      </c>
      <c r="V84" s="36">
        <f>SUMIFS(СВЦЭМ!$D$39:$D$782,СВЦЭМ!$A$39:$A$782,$A84,СВЦЭМ!$B$39:$B$782,V$83)+'СЕТ СН'!$G$14+СВЦЭМ!$D$10+'СЕТ СН'!$G$6-'СЕТ СН'!$G$26</f>
        <v>1489.6209393499998</v>
      </c>
      <c r="W84" s="36">
        <f>SUMIFS(СВЦЭМ!$D$39:$D$782,СВЦЭМ!$A$39:$A$782,$A84,СВЦЭМ!$B$39:$B$782,W$83)+'СЕТ СН'!$G$14+СВЦЭМ!$D$10+'СЕТ СН'!$G$6-'СЕТ СН'!$G$26</f>
        <v>1480.3184540500001</v>
      </c>
      <c r="X84" s="36">
        <f>SUMIFS(СВЦЭМ!$D$39:$D$782,СВЦЭМ!$A$39:$A$782,$A84,СВЦЭМ!$B$39:$B$782,X$83)+'СЕТ СН'!$G$14+СВЦЭМ!$D$10+'СЕТ СН'!$G$6-'СЕТ СН'!$G$26</f>
        <v>1497.22112223</v>
      </c>
      <c r="Y84" s="36">
        <f>SUMIFS(СВЦЭМ!$D$39:$D$782,СВЦЭМ!$A$39:$A$782,$A84,СВЦЭМ!$B$39:$B$782,Y$83)+'СЕТ СН'!$G$14+СВЦЭМ!$D$10+'СЕТ СН'!$G$6-'СЕТ СН'!$G$26</f>
        <v>1515.0455282200001</v>
      </c>
      <c r="AA84" s="45"/>
    </row>
    <row r="85" spans="1:27" ht="15.75" x14ac:dyDescent="0.2">
      <c r="A85" s="35">
        <f>A84+1</f>
        <v>44288</v>
      </c>
      <c r="B85" s="36">
        <f>SUMIFS(СВЦЭМ!$D$39:$D$782,СВЦЭМ!$A$39:$A$782,$A85,СВЦЭМ!$B$39:$B$782,B$83)+'СЕТ СН'!$G$14+СВЦЭМ!$D$10+'СЕТ СН'!$G$6-'СЕТ СН'!$G$26</f>
        <v>1573.0814244399999</v>
      </c>
      <c r="C85" s="36">
        <f>SUMIFS(СВЦЭМ!$D$39:$D$782,СВЦЭМ!$A$39:$A$782,$A85,СВЦЭМ!$B$39:$B$782,C$83)+'СЕТ СН'!$G$14+СВЦЭМ!$D$10+'СЕТ СН'!$G$6-'СЕТ СН'!$G$26</f>
        <v>1621.67919102</v>
      </c>
      <c r="D85" s="36">
        <f>SUMIFS(СВЦЭМ!$D$39:$D$782,СВЦЭМ!$A$39:$A$782,$A85,СВЦЭМ!$B$39:$B$782,D$83)+'СЕТ СН'!$G$14+СВЦЭМ!$D$10+'СЕТ СН'!$G$6-'СЕТ СН'!$G$26</f>
        <v>1663.8115424699999</v>
      </c>
      <c r="E85" s="36">
        <f>SUMIFS(СВЦЭМ!$D$39:$D$782,СВЦЭМ!$A$39:$A$782,$A85,СВЦЭМ!$B$39:$B$782,E$83)+'СЕТ СН'!$G$14+СВЦЭМ!$D$10+'СЕТ СН'!$G$6-'СЕТ СН'!$G$26</f>
        <v>1674.79230048</v>
      </c>
      <c r="F85" s="36">
        <f>SUMIFS(СВЦЭМ!$D$39:$D$782,СВЦЭМ!$A$39:$A$782,$A85,СВЦЭМ!$B$39:$B$782,F$83)+'СЕТ СН'!$G$14+СВЦЭМ!$D$10+'СЕТ СН'!$G$6-'СЕТ СН'!$G$26</f>
        <v>1668.29125282</v>
      </c>
      <c r="G85" s="36">
        <f>SUMIFS(СВЦЭМ!$D$39:$D$782,СВЦЭМ!$A$39:$A$782,$A85,СВЦЭМ!$B$39:$B$782,G$83)+'СЕТ СН'!$G$14+СВЦЭМ!$D$10+'СЕТ СН'!$G$6-'СЕТ СН'!$G$26</f>
        <v>1642.4852898899999</v>
      </c>
      <c r="H85" s="36">
        <f>SUMIFS(СВЦЭМ!$D$39:$D$782,СВЦЭМ!$A$39:$A$782,$A85,СВЦЭМ!$B$39:$B$782,H$83)+'СЕТ СН'!$G$14+СВЦЭМ!$D$10+'СЕТ СН'!$G$6-'СЕТ СН'!$G$26</f>
        <v>1612.694618</v>
      </c>
      <c r="I85" s="36">
        <f>SUMIFS(СВЦЭМ!$D$39:$D$782,СВЦЭМ!$A$39:$A$782,$A85,СВЦЭМ!$B$39:$B$782,I$83)+'СЕТ СН'!$G$14+СВЦЭМ!$D$10+'СЕТ СН'!$G$6-'СЕТ СН'!$G$26</f>
        <v>1587.66422147</v>
      </c>
      <c r="J85" s="36">
        <f>SUMIFS(СВЦЭМ!$D$39:$D$782,СВЦЭМ!$A$39:$A$782,$A85,СВЦЭМ!$B$39:$B$782,J$83)+'СЕТ СН'!$G$14+СВЦЭМ!$D$10+'СЕТ СН'!$G$6-'СЕТ СН'!$G$26</f>
        <v>1553.59710015</v>
      </c>
      <c r="K85" s="36">
        <f>SUMIFS(СВЦЭМ!$D$39:$D$782,СВЦЭМ!$A$39:$A$782,$A85,СВЦЭМ!$B$39:$B$782,K$83)+'СЕТ СН'!$G$14+СВЦЭМ!$D$10+'СЕТ СН'!$G$6-'СЕТ СН'!$G$26</f>
        <v>1529.4493504100001</v>
      </c>
      <c r="L85" s="36">
        <f>SUMIFS(СВЦЭМ!$D$39:$D$782,СВЦЭМ!$A$39:$A$782,$A85,СВЦЭМ!$B$39:$B$782,L$83)+'СЕТ СН'!$G$14+СВЦЭМ!$D$10+'СЕТ СН'!$G$6-'СЕТ СН'!$G$26</f>
        <v>1545.4638793899999</v>
      </c>
      <c r="M85" s="36">
        <f>SUMIFS(СВЦЭМ!$D$39:$D$782,СВЦЭМ!$A$39:$A$782,$A85,СВЦЭМ!$B$39:$B$782,M$83)+'СЕТ СН'!$G$14+СВЦЭМ!$D$10+'СЕТ СН'!$G$6-'СЕТ СН'!$G$26</f>
        <v>1534.2366692200001</v>
      </c>
      <c r="N85" s="36">
        <f>SUMIFS(СВЦЭМ!$D$39:$D$782,СВЦЭМ!$A$39:$A$782,$A85,СВЦЭМ!$B$39:$B$782,N$83)+'СЕТ СН'!$G$14+СВЦЭМ!$D$10+'СЕТ СН'!$G$6-'СЕТ СН'!$G$26</f>
        <v>1560.49624851</v>
      </c>
      <c r="O85" s="36">
        <f>SUMIFS(СВЦЭМ!$D$39:$D$782,СВЦЭМ!$A$39:$A$782,$A85,СВЦЭМ!$B$39:$B$782,O$83)+'СЕТ СН'!$G$14+СВЦЭМ!$D$10+'СЕТ СН'!$G$6-'СЕТ СН'!$G$26</f>
        <v>1591.6584694100002</v>
      </c>
      <c r="P85" s="36">
        <f>SUMIFS(СВЦЭМ!$D$39:$D$782,СВЦЭМ!$A$39:$A$782,$A85,СВЦЭМ!$B$39:$B$782,P$83)+'СЕТ СН'!$G$14+СВЦЭМ!$D$10+'СЕТ СН'!$G$6-'СЕТ СН'!$G$26</f>
        <v>1632.19968285</v>
      </c>
      <c r="Q85" s="36">
        <f>SUMIFS(СВЦЭМ!$D$39:$D$782,СВЦЭМ!$A$39:$A$782,$A85,СВЦЭМ!$B$39:$B$782,Q$83)+'СЕТ СН'!$G$14+СВЦЭМ!$D$10+'СЕТ СН'!$G$6-'СЕТ СН'!$G$26</f>
        <v>1647.4202114600002</v>
      </c>
      <c r="R85" s="36">
        <f>SUMIFS(СВЦЭМ!$D$39:$D$782,СВЦЭМ!$A$39:$A$782,$A85,СВЦЭМ!$B$39:$B$782,R$83)+'СЕТ СН'!$G$14+СВЦЭМ!$D$10+'СЕТ СН'!$G$6-'СЕТ СН'!$G$26</f>
        <v>1649.3891073700001</v>
      </c>
      <c r="S85" s="36">
        <f>SUMIFS(СВЦЭМ!$D$39:$D$782,СВЦЭМ!$A$39:$A$782,$A85,СВЦЭМ!$B$39:$B$782,S$83)+'СЕТ СН'!$G$14+СВЦЭМ!$D$10+'СЕТ СН'!$G$6-'СЕТ СН'!$G$26</f>
        <v>1644.1750523300002</v>
      </c>
      <c r="T85" s="36">
        <f>SUMIFS(СВЦЭМ!$D$39:$D$782,СВЦЭМ!$A$39:$A$782,$A85,СВЦЭМ!$B$39:$B$782,T$83)+'СЕТ СН'!$G$14+СВЦЭМ!$D$10+'СЕТ СН'!$G$6-'СЕТ СН'!$G$26</f>
        <v>1588.9720709600001</v>
      </c>
      <c r="U85" s="36">
        <f>SUMIFS(СВЦЭМ!$D$39:$D$782,СВЦЭМ!$A$39:$A$782,$A85,СВЦЭМ!$B$39:$B$782,U$83)+'СЕТ СН'!$G$14+СВЦЭМ!$D$10+'СЕТ СН'!$G$6-'СЕТ СН'!$G$26</f>
        <v>1524.60494324</v>
      </c>
      <c r="V85" s="36">
        <f>SUMIFS(СВЦЭМ!$D$39:$D$782,СВЦЭМ!$A$39:$A$782,$A85,СВЦЭМ!$B$39:$B$782,V$83)+'СЕТ СН'!$G$14+СВЦЭМ!$D$10+'СЕТ СН'!$G$6-'СЕТ СН'!$G$26</f>
        <v>1492.89792579</v>
      </c>
      <c r="W85" s="36">
        <f>SUMIFS(СВЦЭМ!$D$39:$D$782,СВЦЭМ!$A$39:$A$782,$A85,СВЦЭМ!$B$39:$B$782,W$83)+'СЕТ СН'!$G$14+СВЦЭМ!$D$10+'СЕТ СН'!$G$6-'СЕТ СН'!$G$26</f>
        <v>1491.7131859199999</v>
      </c>
      <c r="X85" s="36">
        <f>SUMIFS(СВЦЭМ!$D$39:$D$782,СВЦЭМ!$A$39:$A$782,$A85,СВЦЭМ!$B$39:$B$782,X$83)+'СЕТ СН'!$G$14+СВЦЭМ!$D$10+'СЕТ СН'!$G$6-'СЕТ СН'!$G$26</f>
        <v>1515.7489408400002</v>
      </c>
      <c r="Y85" s="36">
        <f>SUMIFS(СВЦЭМ!$D$39:$D$782,СВЦЭМ!$A$39:$A$782,$A85,СВЦЭМ!$B$39:$B$782,Y$83)+'СЕТ СН'!$G$14+СВЦЭМ!$D$10+'СЕТ СН'!$G$6-'СЕТ СН'!$G$26</f>
        <v>1556.2149329600002</v>
      </c>
    </row>
    <row r="86" spans="1:27" ht="15.75" x14ac:dyDescent="0.2">
      <c r="A86" s="35">
        <f t="shared" ref="A86:A113" si="2">A85+1</f>
        <v>44289</v>
      </c>
      <c r="B86" s="36">
        <f>SUMIFS(СВЦЭМ!$D$39:$D$782,СВЦЭМ!$A$39:$A$782,$A86,СВЦЭМ!$B$39:$B$782,B$83)+'СЕТ СН'!$G$14+СВЦЭМ!$D$10+'СЕТ СН'!$G$6-'СЕТ СН'!$G$26</f>
        <v>1637.7990066100001</v>
      </c>
      <c r="C86" s="36">
        <f>SUMIFS(СВЦЭМ!$D$39:$D$782,СВЦЭМ!$A$39:$A$782,$A86,СВЦЭМ!$B$39:$B$782,C$83)+'СЕТ СН'!$G$14+СВЦЭМ!$D$10+'СЕТ СН'!$G$6-'СЕТ СН'!$G$26</f>
        <v>1685.9350248700002</v>
      </c>
      <c r="D86" s="36">
        <f>SUMIFS(СВЦЭМ!$D$39:$D$782,СВЦЭМ!$A$39:$A$782,$A86,СВЦЭМ!$B$39:$B$782,D$83)+'СЕТ СН'!$G$14+СВЦЭМ!$D$10+'СЕТ СН'!$G$6-'СЕТ СН'!$G$26</f>
        <v>1716.9889422900001</v>
      </c>
      <c r="E86" s="36">
        <f>SUMIFS(СВЦЭМ!$D$39:$D$782,СВЦЭМ!$A$39:$A$782,$A86,СВЦЭМ!$B$39:$B$782,E$83)+'СЕТ СН'!$G$14+СВЦЭМ!$D$10+'СЕТ СН'!$G$6-'СЕТ СН'!$G$26</f>
        <v>1704.8385270399999</v>
      </c>
      <c r="F86" s="36">
        <f>SUMIFS(СВЦЭМ!$D$39:$D$782,СВЦЭМ!$A$39:$A$782,$A86,СВЦЭМ!$B$39:$B$782,F$83)+'СЕТ СН'!$G$14+СВЦЭМ!$D$10+'СЕТ СН'!$G$6-'СЕТ СН'!$G$26</f>
        <v>1718.3750301300001</v>
      </c>
      <c r="G86" s="36">
        <f>SUMIFS(СВЦЭМ!$D$39:$D$782,СВЦЭМ!$A$39:$A$782,$A86,СВЦЭМ!$B$39:$B$782,G$83)+'СЕТ СН'!$G$14+СВЦЭМ!$D$10+'СЕТ СН'!$G$6-'СЕТ СН'!$G$26</f>
        <v>1706.8486403100001</v>
      </c>
      <c r="H86" s="36">
        <f>SUMIFS(СВЦЭМ!$D$39:$D$782,СВЦЭМ!$A$39:$A$782,$A86,СВЦЭМ!$B$39:$B$782,H$83)+'СЕТ СН'!$G$14+СВЦЭМ!$D$10+'СЕТ СН'!$G$6-'СЕТ СН'!$G$26</f>
        <v>1631.8890482900001</v>
      </c>
      <c r="I86" s="36">
        <f>SUMIFS(СВЦЭМ!$D$39:$D$782,СВЦЭМ!$A$39:$A$782,$A86,СВЦЭМ!$B$39:$B$782,I$83)+'СЕТ СН'!$G$14+СВЦЭМ!$D$10+'СЕТ СН'!$G$6-'СЕТ СН'!$G$26</f>
        <v>1601.3452776399999</v>
      </c>
      <c r="J86" s="36">
        <f>SUMIFS(СВЦЭМ!$D$39:$D$782,СВЦЭМ!$A$39:$A$782,$A86,СВЦЭМ!$B$39:$B$782,J$83)+'СЕТ СН'!$G$14+СВЦЭМ!$D$10+'СЕТ СН'!$G$6-'СЕТ СН'!$G$26</f>
        <v>1547.8107052300002</v>
      </c>
      <c r="K86" s="36">
        <f>SUMIFS(СВЦЭМ!$D$39:$D$782,СВЦЭМ!$A$39:$A$782,$A86,СВЦЭМ!$B$39:$B$782,K$83)+'СЕТ СН'!$G$14+СВЦЭМ!$D$10+'СЕТ СН'!$G$6-'СЕТ СН'!$G$26</f>
        <v>1496.4020279700001</v>
      </c>
      <c r="L86" s="36">
        <f>SUMIFS(СВЦЭМ!$D$39:$D$782,СВЦЭМ!$A$39:$A$782,$A86,СВЦЭМ!$B$39:$B$782,L$83)+'СЕТ СН'!$G$14+СВЦЭМ!$D$10+'СЕТ СН'!$G$6-'СЕТ СН'!$G$26</f>
        <v>1503.8506301</v>
      </c>
      <c r="M86" s="36">
        <f>SUMIFS(СВЦЭМ!$D$39:$D$782,СВЦЭМ!$A$39:$A$782,$A86,СВЦЭМ!$B$39:$B$782,M$83)+'СЕТ СН'!$G$14+СВЦЭМ!$D$10+'СЕТ СН'!$G$6-'СЕТ СН'!$G$26</f>
        <v>1513.71436047</v>
      </c>
      <c r="N86" s="36">
        <f>SUMIFS(СВЦЭМ!$D$39:$D$782,СВЦЭМ!$A$39:$A$782,$A86,СВЦЭМ!$B$39:$B$782,N$83)+'СЕТ СН'!$G$14+СВЦЭМ!$D$10+'СЕТ СН'!$G$6-'СЕТ СН'!$G$26</f>
        <v>1544.22333798</v>
      </c>
      <c r="O86" s="36">
        <f>SUMIFS(СВЦЭМ!$D$39:$D$782,СВЦЭМ!$A$39:$A$782,$A86,СВЦЭМ!$B$39:$B$782,O$83)+'СЕТ СН'!$G$14+СВЦЭМ!$D$10+'СЕТ СН'!$G$6-'СЕТ СН'!$G$26</f>
        <v>1582.2609244300002</v>
      </c>
      <c r="P86" s="36">
        <f>SUMIFS(СВЦЭМ!$D$39:$D$782,СВЦЭМ!$A$39:$A$782,$A86,СВЦЭМ!$B$39:$B$782,P$83)+'СЕТ СН'!$G$14+СВЦЭМ!$D$10+'СЕТ СН'!$G$6-'СЕТ СН'!$G$26</f>
        <v>1629.9710316999999</v>
      </c>
      <c r="Q86" s="36">
        <f>SUMIFS(СВЦЭМ!$D$39:$D$782,СВЦЭМ!$A$39:$A$782,$A86,СВЦЭМ!$B$39:$B$782,Q$83)+'СЕТ СН'!$G$14+СВЦЭМ!$D$10+'СЕТ СН'!$G$6-'СЕТ СН'!$G$26</f>
        <v>1650.5876313799999</v>
      </c>
      <c r="R86" s="36">
        <f>SUMIFS(СВЦЭМ!$D$39:$D$782,СВЦЭМ!$A$39:$A$782,$A86,СВЦЭМ!$B$39:$B$782,R$83)+'СЕТ СН'!$G$14+СВЦЭМ!$D$10+'СЕТ СН'!$G$6-'СЕТ СН'!$G$26</f>
        <v>1641.4371150800002</v>
      </c>
      <c r="S86" s="36">
        <f>SUMIFS(СВЦЭМ!$D$39:$D$782,СВЦЭМ!$A$39:$A$782,$A86,СВЦЭМ!$B$39:$B$782,S$83)+'СЕТ СН'!$G$14+СВЦЭМ!$D$10+'СЕТ СН'!$G$6-'СЕТ СН'!$G$26</f>
        <v>1624.6532365100002</v>
      </c>
      <c r="T86" s="36">
        <f>SUMIFS(СВЦЭМ!$D$39:$D$782,СВЦЭМ!$A$39:$A$782,$A86,СВЦЭМ!$B$39:$B$782,T$83)+'СЕТ СН'!$G$14+СВЦЭМ!$D$10+'СЕТ СН'!$G$6-'СЕТ СН'!$G$26</f>
        <v>1553.58273865</v>
      </c>
      <c r="U86" s="36">
        <f>SUMIFS(СВЦЭМ!$D$39:$D$782,СВЦЭМ!$A$39:$A$782,$A86,СВЦЭМ!$B$39:$B$782,U$83)+'СЕТ СН'!$G$14+СВЦЭМ!$D$10+'СЕТ СН'!$G$6-'СЕТ СН'!$G$26</f>
        <v>1482.5611692800001</v>
      </c>
      <c r="V86" s="36">
        <f>SUMIFS(СВЦЭМ!$D$39:$D$782,СВЦЭМ!$A$39:$A$782,$A86,СВЦЭМ!$B$39:$B$782,V$83)+'СЕТ СН'!$G$14+СВЦЭМ!$D$10+'СЕТ СН'!$G$6-'СЕТ СН'!$G$26</f>
        <v>1460.54480347</v>
      </c>
      <c r="W86" s="36">
        <f>SUMIFS(СВЦЭМ!$D$39:$D$782,СВЦЭМ!$A$39:$A$782,$A86,СВЦЭМ!$B$39:$B$782,W$83)+'СЕТ СН'!$G$14+СВЦЭМ!$D$10+'СЕТ СН'!$G$6-'СЕТ СН'!$G$26</f>
        <v>1457.0249154600001</v>
      </c>
      <c r="X86" s="36">
        <f>SUMIFS(СВЦЭМ!$D$39:$D$782,СВЦЭМ!$A$39:$A$782,$A86,СВЦЭМ!$B$39:$B$782,X$83)+'СЕТ СН'!$G$14+СВЦЭМ!$D$10+'СЕТ СН'!$G$6-'СЕТ СН'!$G$26</f>
        <v>1478.68199177</v>
      </c>
      <c r="Y86" s="36">
        <f>SUMIFS(СВЦЭМ!$D$39:$D$782,СВЦЭМ!$A$39:$A$782,$A86,СВЦЭМ!$B$39:$B$782,Y$83)+'СЕТ СН'!$G$14+СВЦЭМ!$D$10+'СЕТ СН'!$G$6-'СЕТ СН'!$G$26</f>
        <v>1525.6143538199999</v>
      </c>
    </row>
    <row r="87" spans="1:27" ht="15.75" x14ac:dyDescent="0.2">
      <c r="A87" s="35">
        <f t="shared" si="2"/>
        <v>44290</v>
      </c>
      <c r="B87" s="36">
        <f>SUMIFS(СВЦЭМ!$D$39:$D$782,СВЦЭМ!$A$39:$A$782,$A87,СВЦЭМ!$B$39:$B$782,B$83)+'СЕТ СН'!$G$14+СВЦЭМ!$D$10+'СЕТ СН'!$G$6-'СЕТ СН'!$G$26</f>
        <v>1591.6513746099999</v>
      </c>
      <c r="C87" s="36">
        <f>SUMIFS(СВЦЭМ!$D$39:$D$782,СВЦЭМ!$A$39:$A$782,$A87,СВЦЭМ!$B$39:$B$782,C$83)+'СЕТ СН'!$G$14+СВЦЭМ!$D$10+'СЕТ СН'!$G$6-'СЕТ СН'!$G$26</f>
        <v>1662.74190946</v>
      </c>
      <c r="D87" s="36">
        <f>SUMIFS(СВЦЭМ!$D$39:$D$782,СВЦЭМ!$A$39:$A$782,$A87,СВЦЭМ!$B$39:$B$782,D$83)+'СЕТ СН'!$G$14+СВЦЭМ!$D$10+'СЕТ СН'!$G$6-'СЕТ СН'!$G$26</f>
        <v>1701.8447152700001</v>
      </c>
      <c r="E87" s="36">
        <f>SUMIFS(СВЦЭМ!$D$39:$D$782,СВЦЭМ!$A$39:$A$782,$A87,СВЦЭМ!$B$39:$B$782,E$83)+'СЕТ СН'!$G$14+СВЦЭМ!$D$10+'СЕТ СН'!$G$6-'СЕТ СН'!$G$26</f>
        <v>1708.10742802</v>
      </c>
      <c r="F87" s="36">
        <f>SUMIFS(СВЦЭМ!$D$39:$D$782,СВЦЭМ!$A$39:$A$782,$A87,СВЦЭМ!$B$39:$B$782,F$83)+'СЕТ СН'!$G$14+СВЦЭМ!$D$10+'СЕТ СН'!$G$6-'СЕТ СН'!$G$26</f>
        <v>1718.5667478999999</v>
      </c>
      <c r="G87" s="36">
        <f>SUMIFS(СВЦЭМ!$D$39:$D$782,СВЦЭМ!$A$39:$A$782,$A87,СВЦЭМ!$B$39:$B$782,G$83)+'СЕТ СН'!$G$14+СВЦЭМ!$D$10+'СЕТ СН'!$G$6-'СЕТ СН'!$G$26</f>
        <v>1710.5840274000002</v>
      </c>
      <c r="H87" s="36">
        <f>SUMIFS(СВЦЭМ!$D$39:$D$782,СВЦЭМ!$A$39:$A$782,$A87,СВЦЭМ!$B$39:$B$782,H$83)+'СЕТ СН'!$G$14+СВЦЭМ!$D$10+'СЕТ СН'!$G$6-'СЕТ СН'!$G$26</f>
        <v>1693.7170293099998</v>
      </c>
      <c r="I87" s="36">
        <f>SUMIFS(СВЦЭМ!$D$39:$D$782,СВЦЭМ!$A$39:$A$782,$A87,СВЦЭМ!$B$39:$B$782,I$83)+'СЕТ СН'!$G$14+СВЦЭМ!$D$10+'СЕТ СН'!$G$6-'СЕТ СН'!$G$26</f>
        <v>1641.1985581600002</v>
      </c>
      <c r="J87" s="36">
        <f>SUMIFS(СВЦЭМ!$D$39:$D$782,СВЦЭМ!$A$39:$A$782,$A87,СВЦЭМ!$B$39:$B$782,J$83)+'СЕТ СН'!$G$14+СВЦЭМ!$D$10+'СЕТ СН'!$G$6-'СЕТ СН'!$G$26</f>
        <v>1573.6709142300001</v>
      </c>
      <c r="K87" s="36">
        <f>SUMIFS(СВЦЭМ!$D$39:$D$782,СВЦЭМ!$A$39:$A$782,$A87,СВЦЭМ!$B$39:$B$782,K$83)+'СЕТ СН'!$G$14+СВЦЭМ!$D$10+'СЕТ СН'!$G$6-'СЕТ СН'!$G$26</f>
        <v>1511.6809901699999</v>
      </c>
      <c r="L87" s="36">
        <f>SUMIFS(СВЦЭМ!$D$39:$D$782,СВЦЭМ!$A$39:$A$782,$A87,СВЦЭМ!$B$39:$B$782,L$83)+'СЕТ СН'!$G$14+СВЦЭМ!$D$10+'СЕТ СН'!$G$6-'СЕТ СН'!$G$26</f>
        <v>1495.4073423300001</v>
      </c>
      <c r="M87" s="36">
        <f>SUMIFS(СВЦЭМ!$D$39:$D$782,СВЦЭМ!$A$39:$A$782,$A87,СВЦЭМ!$B$39:$B$782,M$83)+'СЕТ СН'!$G$14+СВЦЭМ!$D$10+'СЕТ СН'!$G$6-'СЕТ СН'!$G$26</f>
        <v>1500.4438213399999</v>
      </c>
      <c r="N87" s="36">
        <f>SUMIFS(СВЦЭМ!$D$39:$D$782,СВЦЭМ!$A$39:$A$782,$A87,СВЦЭМ!$B$39:$B$782,N$83)+'СЕТ СН'!$G$14+СВЦЭМ!$D$10+'СЕТ СН'!$G$6-'СЕТ СН'!$G$26</f>
        <v>1519.41298407</v>
      </c>
      <c r="O87" s="36">
        <f>SUMIFS(СВЦЭМ!$D$39:$D$782,СВЦЭМ!$A$39:$A$782,$A87,СВЦЭМ!$B$39:$B$782,O$83)+'СЕТ СН'!$G$14+СВЦЭМ!$D$10+'СЕТ СН'!$G$6-'СЕТ СН'!$G$26</f>
        <v>1549.96336219</v>
      </c>
      <c r="P87" s="36">
        <f>SUMIFS(СВЦЭМ!$D$39:$D$782,СВЦЭМ!$A$39:$A$782,$A87,СВЦЭМ!$B$39:$B$782,P$83)+'СЕТ СН'!$G$14+СВЦЭМ!$D$10+'СЕТ СН'!$G$6-'СЕТ СН'!$G$26</f>
        <v>1596.7428036599999</v>
      </c>
      <c r="Q87" s="36">
        <f>SUMIFS(СВЦЭМ!$D$39:$D$782,СВЦЭМ!$A$39:$A$782,$A87,СВЦЭМ!$B$39:$B$782,Q$83)+'СЕТ СН'!$G$14+СВЦЭМ!$D$10+'СЕТ СН'!$G$6-'СЕТ СН'!$G$26</f>
        <v>1623.4953005000002</v>
      </c>
      <c r="R87" s="36">
        <f>SUMIFS(СВЦЭМ!$D$39:$D$782,СВЦЭМ!$A$39:$A$782,$A87,СВЦЭМ!$B$39:$B$782,R$83)+'СЕТ СН'!$G$14+СВЦЭМ!$D$10+'СЕТ СН'!$G$6-'СЕТ СН'!$G$26</f>
        <v>1616.9668754899999</v>
      </c>
      <c r="S87" s="36">
        <f>SUMIFS(СВЦЭМ!$D$39:$D$782,СВЦЭМ!$A$39:$A$782,$A87,СВЦЭМ!$B$39:$B$782,S$83)+'СЕТ СН'!$G$14+СВЦЭМ!$D$10+'СЕТ СН'!$G$6-'СЕТ СН'!$G$26</f>
        <v>1587.7191033899999</v>
      </c>
      <c r="T87" s="36">
        <f>SUMIFS(СВЦЭМ!$D$39:$D$782,СВЦЭМ!$A$39:$A$782,$A87,СВЦЭМ!$B$39:$B$782,T$83)+'СЕТ СН'!$G$14+СВЦЭМ!$D$10+'СЕТ СН'!$G$6-'СЕТ СН'!$G$26</f>
        <v>1504.50593979</v>
      </c>
      <c r="U87" s="36">
        <f>SUMIFS(СВЦЭМ!$D$39:$D$782,СВЦЭМ!$A$39:$A$782,$A87,СВЦЭМ!$B$39:$B$782,U$83)+'СЕТ СН'!$G$14+СВЦЭМ!$D$10+'СЕТ СН'!$G$6-'СЕТ СН'!$G$26</f>
        <v>1439.19062908</v>
      </c>
      <c r="V87" s="36">
        <f>SUMIFS(СВЦЭМ!$D$39:$D$782,СВЦЭМ!$A$39:$A$782,$A87,СВЦЭМ!$B$39:$B$782,V$83)+'СЕТ СН'!$G$14+СВЦЭМ!$D$10+'СЕТ СН'!$G$6-'СЕТ СН'!$G$26</f>
        <v>1434.7543004300001</v>
      </c>
      <c r="W87" s="36">
        <f>SUMIFS(СВЦЭМ!$D$39:$D$782,СВЦЭМ!$A$39:$A$782,$A87,СВЦЭМ!$B$39:$B$782,W$83)+'СЕТ СН'!$G$14+СВЦЭМ!$D$10+'СЕТ СН'!$G$6-'СЕТ СН'!$G$26</f>
        <v>1446.82112499</v>
      </c>
      <c r="X87" s="36">
        <f>SUMIFS(СВЦЭМ!$D$39:$D$782,СВЦЭМ!$A$39:$A$782,$A87,СВЦЭМ!$B$39:$B$782,X$83)+'СЕТ СН'!$G$14+СВЦЭМ!$D$10+'СЕТ СН'!$G$6-'СЕТ СН'!$G$26</f>
        <v>1468.7173202500001</v>
      </c>
      <c r="Y87" s="36">
        <f>SUMIFS(СВЦЭМ!$D$39:$D$782,СВЦЭМ!$A$39:$A$782,$A87,СВЦЭМ!$B$39:$B$782,Y$83)+'СЕТ СН'!$G$14+СВЦЭМ!$D$10+'СЕТ СН'!$G$6-'СЕТ СН'!$G$26</f>
        <v>1511.68336492</v>
      </c>
    </row>
    <row r="88" spans="1:27" ht="15.75" x14ac:dyDescent="0.2">
      <c r="A88" s="35">
        <f t="shared" si="2"/>
        <v>44291</v>
      </c>
      <c r="B88" s="36">
        <f>SUMIFS(СВЦЭМ!$D$39:$D$782,СВЦЭМ!$A$39:$A$782,$A88,СВЦЭМ!$B$39:$B$782,B$83)+'СЕТ СН'!$G$14+СВЦЭМ!$D$10+'СЕТ СН'!$G$6-'СЕТ СН'!$G$26</f>
        <v>1583.86948639</v>
      </c>
      <c r="C88" s="36">
        <f>SUMIFS(СВЦЭМ!$D$39:$D$782,СВЦЭМ!$A$39:$A$782,$A88,СВЦЭМ!$B$39:$B$782,C$83)+'СЕТ СН'!$G$14+СВЦЭМ!$D$10+'СЕТ СН'!$G$6-'СЕТ СН'!$G$26</f>
        <v>1661.6125677499999</v>
      </c>
      <c r="D88" s="36">
        <f>SUMIFS(СВЦЭМ!$D$39:$D$782,СВЦЭМ!$A$39:$A$782,$A88,СВЦЭМ!$B$39:$B$782,D$83)+'СЕТ СН'!$G$14+СВЦЭМ!$D$10+'СЕТ СН'!$G$6-'СЕТ СН'!$G$26</f>
        <v>1709.57326835</v>
      </c>
      <c r="E88" s="36">
        <f>SUMIFS(СВЦЭМ!$D$39:$D$782,СВЦЭМ!$A$39:$A$782,$A88,СВЦЭМ!$B$39:$B$782,E$83)+'СЕТ СН'!$G$14+СВЦЭМ!$D$10+'СЕТ СН'!$G$6-'СЕТ СН'!$G$26</f>
        <v>1716.0684963100002</v>
      </c>
      <c r="F88" s="36">
        <f>SUMIFS(СВЦЭМ!$D$39:$D$782,СВЦЭМ!$A$39:$A$782,$A88,СВЦЭМ!$B$39:$B$782,F$83)+'СЕТ СН'!$G$14+СВЦЭМ!$D$10+'СЕТ СН'!$G$6-'СЕТ СН'!$G$26</f>
        <v>1719.17444682</v>
      </c>
      <c r="G88" s="36">
        <f>SUMIFS(СВЦЭМ!$D$39:$D$782,СВЦЭМ!$A$39:$A$782,$A88,СВЦЭМ!$B$39:$B$782,G$83)+'СЕТ СН'!$G$14+СВЦЭМ!$D$10+'СЕТ СН'!$G$6-'СЕТ СН'!$G$26</f>
        <v>1717.1961322699999</v>
      </c>
      <c r="H88" s="36">
        <f>SUMIFS(СВЦЭМ!$D$39:$D$782,СВЦЭМ!$A$39:$A$782,$A88,СВЦЭМ!$B$39:$B$782,H$83)+'СЕТ СН'!$G$14+СВЦЭМ!$D$10+'СЕТ СН'!$G$6-'СЕТ СН'!$G$26</f>
        <v>1671.2020989100001</v>
      </c>
      <c r="I88" s="36">
        <f>SUMIFS(СВЦЭМ!$D$39:$D$782,СВЦЭМ!$A$39:$A$782,$A88,СВЦЭМ!$B$39:$B$782,I$83)+'СЕТ СН'!$G$14+СВЦЭМ!$D$10+'СЕТ СН'!$G$6-'СЕТ СН'!$G$26</f>
        <v>1606.7235171500001</v>
      </c>
      <c r="J88" s="36">
        <f>SUMIFS(СВЦЭМ!$D$39:$D$782,СВЦЭМ!$A$39:$A$782,$A88,СВЦЭМ!$B$39:$B$782,J$83)+'СЕТ СН'!$G$14+СВЦЭМ!$D$10+'СЕТ СН'!$G$6-'СЕТ СН'!$G$26</f>
        <v>1572.30208384</v>
      </c>
      <c r="K88" s="36">
        <f>SUMIFS(СВЦЭМ!$D$39:$D$782,СВЦЭМ!$A$39:$A$782,$A88,СВЦЭМ!$B$39:$B$782,K$83)+'СЕТ СН'!$G$14+СВЦЭМ!$D$10+'СЕТ СН'!$G$6-'СЕТ СН'!$G$26</f>
        <v>1535.8999231600001</v>
      </c>
      <c r="L88" s="36">
        <f>SUMIFS(СВЦЭМ!$D$39:$D$782,СВЦЭМ!$A$39:$A$782,$A88,СВЦЭМ!$B$39:$B$782,L$83)+'СЕТ СН'!$G$14+СВЦЭМ!$D$10+'СЕТ СН'!$G$6-'СЕТ СН'!$G$26</f>
        <v>1550.1537803900001</v>
      </c>
      <c r="M88" s="36">
        <f>SUMIFS(СВЦЭМ!$D$39:$D$782,СВЦЭМ!$A$39:$A$782,$A88,СВЦЭМ!$B$39:$B$782,M$83)+'СЕТ СН'!$G$14+СВЦЭМ!$D$10+'СЕТ СН'!$G$6-'СЕТ СН'!$G$26</f>
        <v>1544.28743227</v>
      </c>
      <c r="N88" s="36">
        <f>SUMIFS(СВЦЭМ!$D$39:$D$782,СВЦЭМ!$A$39:$A$782,$A88,СВЦЭМ!$B$39:$B$782,N$83)+'СЕТ СН'!$G$14+СВЦЭМ!$D$10+'СЕТ СН'!$G$6-'СЕТ СН'!$G$26</f>
        <v>1545.3701489300001</v>
      </c>
      <c r="O88" s="36">
        <f>SUMIFS(СВЦЭМ!$D$39:$D$782,СВЦЭМ!$A$39:$A$782,$A88,СВЦЭМ!$B$39:$B$782,O$83)+'СЕТ СН'!$G$14+СВЦЭМ!$D$10+'СЕТ СН'!$G$6-'СЕТ СН'!$G$26</f>
        <v>1579.5607160300001</v>
      </c>
      <c r="P88" s="36">
        <f>SUMIFS(СВЦЭМ!$D$39:$D$782,СВЦЭМ!$A$39:$A$782,$A88,СВЦЭМ!$B$39:$B$782,P$83)+'СЕТ СН'!$G$14+СВЦЭМ!$D$10+'СЕТ СН'!$G$6-'СЕТ СН'!$G$26</f>
        <v>1625.4417974000003</v>
      </c>
      <c r="Q88" s="36">
        <f>SUMIFS(СВЦЭМ!$D$39:$D$782,СВЦЭМ!$A$39:$A$782,$A88,СВЦЭМ!$B$39:$B$782,Q$83)+'СЕТ СН'!$G$14+СВЦЭМ!$D$10+'СЕТ СН'!$G$6-'СЕТ СН'!$G$26</f>
        <v>1644.8876214500001</v>
      </c>
      <c r="R88" s="36">
        <f>SUMIFS(СВЦЭМ!$D$39:$D$782,СВЦЭМ!$A$39:$A$782,$A88,СВЦЭМ!$B$39:$B$782,R$83)+'СЕТ СН'!$G$14+СВЦЭМ!$D$10+'СЕТ СН'!$G$6-'СЕТ СН'!$G$26</f>
        <v>1635.0033923700003</v>
      </c>
      <c r="S88" s="36">
        <f>SUMIFS(СВЦЭМ!$D$39:$D$782,СВЦЭМ!$A$39:$A$782,$A88,СВЦЭМ!$B$39:$B$782,S$83)+'СЕТ СН'!$G$14+СВЦЭМ!$D$10+'СЕТ СН'!$G$6-'СЕТ СН'!$G$26</f>
        <v>1613.1605920299999</v>
      </c>
      <c r="T88" s="36">
        <f>SUMIFS(СВЦЭМ!$D$39:$D$782,СВЦЭМ!$A$39:$A$782,$A88,СВЦЭМ!$B$39:$B$782,T$83)+'СЕТ СН'!$G$14+СВЦЭМ!$D$10+'СЕТ СН'!$G$6-'СЕТ СН'!$G$26</f>
        <v>1554.4222687400002</v>
      </c>
      <c r="U88" s="36">
        <f>SUMIFS(СВЦЭМ!$D$39:$D$782,СВЦЭМ!$A$39:$A$782,$A88,СВЦЭМ!$B$39:$B$782,U$83)+'СЕТ СН'!$G$14+СВЦЭМ!$D$10+'СЕТ СН'!$G$6-'СЕТ СН'!$G$26</f>
        <v>1507.24353006</v>
      </c>
      <c r="V88" s="36">
        <f>SUMIFS(СВЦЭМ!$D$39:$D$782,СВЦЭМ!$A$39:$A$782,$A88,СВЦЭМ!$B$39:$B$782,V$83)+'СЕТ СН'!$G$14+СВЦЭМ!$D$10+'СЕТ СН'!$G$6-'СЕТ СН'!$G$26</f>
        <v>1503.5999740900002</v>
      </c>
      <c r="W88" s="36">
        <f>SUMIFS(СВЦЭМ!$D$39:$D$782,СВЦЭМ!$A$39:$A$782,$A88,СВЦЭМ!$B$39:$B$782,W$83)+'СЕТ СН'!$G$14+СВЦЭМ!$D$10+'СЕТ СН'!$G$6-'СЕТ СН'!$G$26</f>
        <v>1520.0389544700001</v>
      </c>
      <c r="X88" s="36">
        <f>SUMIFS(СВЦЭМ!$D$39:$D$782,СВЦЭМ!$A$39:$A$782,$A88,СВЦЭМ!$B$39:$B$782,X$83)+'СЕТ СН'!$G$14+СВЦЭМ!$D$10+'СЕТ СН'!$G$6-'СЕТ СН'!$G$26</f>
        <v>1503.5536193799999</v>
      </c>
      <c r="Y88" s="36">
        <f>SUMIFS(СВЦЭМ!$D$39:$D$782,СВЦЭМ!$A$39:$A$782,$A88,СВЦЭМ!$B$39:$B$782,Y$83)+'СЕТ СН'!$G$14+СВЦЭМ!$D$10+'СЕТ СН'!$G$6-'СЕТ СН'!$G$26</f>
        <v>1524.51675458</v>
      </c>
    </row>
    <row r="89" spans="1:27" ht="15.75" x14ac:dyDescent="0.2">
      <c r="A89" s="35">
        <f t="shared" si="2"/>
        <v>44292</v>
      </c>
      <c r="B89" s="36">
        <f>SUMIFS(СВЦЭМ!$D$39:$D$782,СВЦЭМ!$A$39:$A$782,$A89,СВЦЭМ!$B$39:$B$782,B$83)+'СЕТ СН'!$G$14+СВЦЭМ!$D$10+'СЕТ СН'!$G$6-'СЕТ СН'!$G$26</f>
        <v>1533.08902059</v>
      </c>
      <c r="C89" s="36">
        <f>SUMIFS(СВЦЭМ!$D$39:$D$782,СВЦЭМ!$A$39:$A$782,$A89,СВЦЭМ!$B$39:$B$782,C$83)+'СЕТ СН'!$G$14+СВЦЭМ!$D$10+'СЕТ СН'!$G$6-'СЕТ СН'!$G$26</f>
        <v>1596.3820758500001</v>
      </c>
      <c r="D89" s="36">
        <f>SUMIFS(СВЦЭМ!$D$39:$D$782,СВЦЭМ!$A$39:$A$782,$A89,СВЦЭМ!$B$39:$B$782,D$83)+'СЕТ СН'!$G$14+СВЦЭМ!$D$10+'СЕТ СН'!$G$6-'СЕТ СН'!$G$26</f>
        <v>1655.4332972000002</v>
      </c>
      <c r="E89" s="36">
        <f>SUMIFS(СВЦЭМ!$D$39:$D$782,СВЦЭМ!$A$39:$A$782,$A89,СВЦЭМ!$B$39:$B$782,E$83)+'СЕТ СН'!$G$14+СВЦЭМ!$D$10+'СЕТ СН'!$G$6-'СЕТ СН'!$G$26</f>
        <v>1662.9736933499998</v>
      </c>
      <c r="F89" s="36">
        <f>SUMIFS(СВЦЭМ!$D$39:$D$782,СВЦЭМ!$A$39:$A$782,$A89,СВЦЭМ!$B$39:$B$782,F$83)+'СЕТ СН'!$G$14+СВЦЭМ!$D$10+'СЕТ СН'!$G$6-'СЕТ СН'!$G$26</f>
        <v>1664.6529768300002</v>
      </c>
      <c r="G89" s="36">
        <f>SUMIFS(СВЦЭМ!$D$39:$D$782,СВЦЭМ!$A$39:$A$782,$A89,СВЦЭМ!$B$39:$B$782,G$83)+'СЕТ СН'!$G$14+СВЦЭМ!$D$10+'СЕТ СН'!$G$6-'СЕТ СН'!$G$26</f>
        <v>1657.5650923500002</v>
      </c>
      <c r="H89" s="36">
        <f>SUMIFS(СВЦЭМ!$D$39:$D$782,СВЦЭМ!$A$39:$A$782,$A89,СВЦЭМ!$B$39:$B$782,H$83)+'СЕТ СН'!$G$14+СВЦЭМ!$D$10+'СЕТ СН'!$G$6-'СЕТ СН'!$G$26</f>
        <v>1629.9972290000001</v>
      </c>
      <c r="I89" s="36">
        <f>SUMIFS(СВЦЭМ!$D$39:$D$782,СВЦЭМ!$A$39:$A$782,$A89,СВЦЭМ!$B$39:$B$782,I$83)+'СЕТ СН'!$G$14+СВЦЭМ!$D$10+'СЕТ СН'!$G$6-'СЕТ СН'!$G$26</f>
        <v>1576.2252441000001</v>
      </c>
      <c r="J89" s="36">
        <f>SUMIFS(СВЦЭМ!$D$39:$D$782,СВЦЭМ!$A$39:$A$782,$A89,СВЦЭМ!$B$39:$B$782,J$83)+'СЕТ СН'!$G$14+СВЦЭМ!$D$10+'СЕТ СН'!$G$6-'СЕТ СН'!$G$26</f>
        <v>1531.4921505500001</v>
      </c>
      <c r="K89" s="36">
        <f>SUMIFS(СВЦЭМ!$D$39:$D$782,СВЦЭМ!$A$39:$A$782,$A89,СВЦЭМ!$B$39:$B$782,K$83)+'СЕТ СН'!$G$14+СВЦЭМ!$D$10+'СЕТ СН'!$G$6-'СЕТ СН'!$G$26</f>
        <v>1496.94667486</v>
      </c>
      <c r="L89" s="36">
        <f>SUMIFS(СВЦЭМ!$D$39:$D$782,СВЦЭМ!$A$39:$A$782,$A89,СВЦЭМ!$B$39:$B$782,L$83)+'СЕТ СН'!$G$14+СВЦЭМ!$D$10+'СЕТ СН'!$G$6-'СЕТ СН'!$G$26</f>
        <v>1513.54053555</v>
      </c>
      <c r="M89" s="36">
        <f>SUMIFS(СВЦЭМ!$D$39:$D$782,СВЦЭМ!$A$39:$A$782,$A89,СВЦЭМ!$B$39:$B$782,M$83)+'СЕТ СН'!$G$14+СВЦЭМ!$D$10+'СЕТ СН'!$G$6-'СЕТ СН'!$G$26</f>
        <v>1527.4966053100002</v>
      </c>
      <c r="N89" s="36">
        <f>SUMIFS(СВЦЭМ!$D$39:$D$782,СВЦЭМ!$A$39:$A$782,$A89,СВЦЭМ!$B$39:$B$782,N$83)+'СЕТ СН'!$G$14+СВЦЭМ!$D$10+'СЕТ СН'!$G$6-'СЕТ СН'!$G$26</f>
        <v>1556.22759701</v>
      </c>
      <c r="O89" s="36">
        <f>SUMIFS(СВЦЭМ!$D$39:$D$782,СВЦЭМ!$A$39:$A$782,$A89,СВЦЭМ!$B$39:$B$782,O$83)+'СЕТ СН'!$G$14+СВЦЭМ!$D$10+'СЕТ СН'!$G$6-'СЕТ СН'!$G$26</f>
        <v>1595.7324219900001</v>
      </c>
      <c r="P89" s="36">
        <f>SUMIFS(СВЦЭМ!$D$39:$D$782,СВЦЭМ!$A$39:$A$782,$A89,СВЦЭМ!$B$39:$B$782,P$83)+'СЕТ СН'!$G$14+СВЦЭМ!$D$10+'СЕТ СН'!$G$6-'СЕТ СН'!$G$26</f>
        <v>1641.0951916600002</v>
      </c>
      <c r="Q89" s="36">
        <f>SUMIFS(СВЦЭМ!$D$39:$D$782,СВЦЭМ!$A$39:$A$782,$A89,СВЦЭМ!$B$39:$B$782,Q$83)+'СЕТ СН'!$G$14+СВЦЭМ!$D$10+'СЕТ СН'!$G$6-'СЕТ СН'!$G$26</f>
        <v>1650.13023441</v>
      </c>
      <c r="R89" s="36">
        <f>SUMIFS(СВЦЭМ!$D$39:$D$782,СВЦЭМ!$A$39:$A$782,$A89,СВЦЭМ!$B$39:$B$782,R$83)+'СЕТ СН'!$G$14+СВЦЭМ!$D$10+'СЕТ СН'!$G$6-'СЕТ СН'!$G$26</f>
        <v>1641.4144572099999</v>
      </c>
      <c r="S89" s="36">
        <f>SUMIFS(СВЦЭМ!$D$39:$D$782,СВЦЭМ!$A$39:$A$782,$A89,СВЦЭМ!$B$39:$B$782,S$83)+'СЕТ СН'!$G$14+СВЦЭМ!$D$10+'СЕТ СН'!$G$6-'СЕТ СН'!$G$26</f>
        <v>1623.6660824000001</v>
      </c>
      <c r="T89" s="36">
        <f>SUMIFS(СВЦЭМ!$D$39:$D$782,СВЦЭМ!$A$39:$A$782,$A89,СВЦЭМ!$B$39:$B$782,T$83)+'СЕТ СН'!$G$14+СВЦЭМ!$D$10+'СЕТ СН'!$G$6-'СЕТ СН'!$G$26</f>
        <v>1565.9706776200001</v>
      </c>
      <c r="U89" s="36">
        <f>SUMIFS(СВЦЭМ!$D$39:$D$782,СВЦЭМ!$A$39:$A$782,$A89,СВЦЭМ!$B$39:$B$782,U$83)+'СЕТ СН'!$G$14+СВЦЭМ!$D$10+'СЕТ СН'!$G$6-'СЕТ СН'!$G$26</f>
        <v>1489.44093516</v>
      </c>
      <c r="V89" s="36">
        <f>SUMIFS(СВЦЭМ!$D$39:$D$782,СВЦЭМ!$A$39:$A$782,$A89,СВЦЭМ!$B$39:$B$782,V$83)+'СЕТ СН'!$G$14+СВЦЭМ!$D$10+'СЕТ СН'!$G$6-'СЕТ СН'!$G$26</f>
        <v>1447.08539496</v>
      </c>
      <c r="W89" s="36">
        <f>SUMIFS(СВЦЭМ!$D$39:$D$782,СВЦЭМ!$A$39:$A$782,$A89,СВЦЭМ!$B$39:$B$782,W$83)+'СЕТ СН'!$G$14+СВЦЭМ!$D$10+'СЕТ СН'!$G$6-'СЕТ СН'!$G$26</f>
        <v>1461.4333758100001</v>
      </c>
      <c r="X89" s="36">
        <f>SUMIFS(СВЦЭМ!$D$39:$D$782,СВЦЭМ!$A$39:$A$782,$A89,СВЦЭМ!$B$39:$B$782,X$83)+'СЕТ СН'!$G$14+СВЦЭМ!$D$10+'СЕТ СН'!$G$6-'СЕТ СН'!$G$26</f>
        <v>1483.4863028300001</v>
      </c>
      <c r="Y89" s="36">
        <f>SUMIFS(СВЦЭМ!$D$39:$D$782,СВЦЭМ!$A$39:$A$782,$A89,СВЦЭМ!$B$39:$B$782,Y$83)+'СЕТ СН'!$G$14+СВЦЭМ!$D$10+'СЕТ СН'!$G$6-'СЕТ СН'!$G$26</f>
        <v>1537.8127249200002</v>
      </c>
    </row>
    <row r="90" spans="1:27" ht="15.75" x14ac:dyDescent="0.2">
      <c r="A90" s="35">
        <f t="shared" si="2"/>
        <v>44293</v>
      </c>
      <c r="B90" s="36">
        <f>SUMIFS(СВЦЭМ!$D$39:$D$782,СВЦЭМ!$A$39:$A$782,$A90,СВЦЭМ!$B$39:$B$782,B$83)+'СЕТ СН'!$G$14+СВЦЭМ!$D$10+'СЕТ СН'!$G$6-'СЕТ СН'!$G$26</f>
        <v>1615.31809221</v>
      </c>
      <c r="C90" s="36">
        <f>SUMIFS(СВЦЭМ!$D$39:$D$782,СВЦЭМ!$A$39:$A$782,$A90,СВЦЭМ!$B$39:$B$782,C$83)+'СЕТ СН'!$G$14+СВЦЭМ!$D$10+'СЕТ СН'!$G$6-'СЕТ СН'!$G$26</f>
        <v>1650.7583030999999</v>
      </c>
      <c r="D90" s="36">
        <f>SUMIFS(СВЦЭМ!$D$39:$D$782,СВЦЭМ!$A$39:$A$782,$A90,СВЦЭМ!$B$39:$B$782,D$83)+'СЕТ СН'!$G$14+СВЦЭМ!$D$10+'СЕТ СН'!$G$6-'СЕТ СН'!$G$26</f>
        <v>1614.3710871399999</v>
      </c>
      <c r="E90" s="36">
        <f>SUMIFS(СВЦЭМ!$D$39:$D$782,СВЦЭМ!$A$39:$A$782,$A90,СВЦЭМ!$B$39:$B$782,E$83)+'СЕТ СН'!$G$14+СВЦЭМ!$D$10+'СЕТ СН'!$G$6-'СЕТ СН'!$G$26</f>
        <v>1610.24677077</v>
      </c>
      <c r="F90" s="36">
        <f>SUMIFS(СВЦЭМ!$D$39:$D$782,СВЦЭМ!$A$39:$A$782,$A90,СВЦЭМ!$B$39:$B$782,F$83)+'СЕТ СН'!$G$14+СВЦЭМ!$D$10+'СЕТ СН'!$G$6-'СЕТ СН'!$G$26</f>
        <v>1613.75790908</v>
      </c>
      <c r="G90" s="36">
        <f>SUMIFS(СВЦЭМ!$D$39:$D$782,СВЦЭМ!$A$39:$A$782,$A90,СВЦЭМ!$B$39:$B$782,G$83)+'СЕТ СН'!$G$14+СВЦЭМ!$D$10+'СЕТ СН'!$G$6-'СЕТ СН'!$G$26</f>
        <v>1621.28203235</v>
      </c>
      <c r="H90" s="36">
        <f>SUMIFS(СВЦЭМ!$D$39:$D$782,СВЦЭМ!$A$39:$A$782,$A90,СВЦЭМ!$B$39:$B$782,H$83)+'СЕТ СН'!$G$14+СВЦЭМ!$D$10+'СЕТ СН'!$G$6-'СЕТ СН'!$G$26</f>
        <v>1656.9359677500001</v>
      </c>
      <c r="I90" s="36">
        <f>SUMIFS(СВЦЭМ!$D$39:$D$782,СВЦЭМ!$A$39:$A$782,$A90,СВЦЭМ!$B$39:$B$782,I$83)+'СЕТ СН'!$G$14+СВЦЭМ!$D$10+'СЕТ СН'!$G$6-'СЕТ СН'!$G$26</f>
        <v>1625.8144776600002</v>
      </c>
      <c r="J90" s="36">
        <f>SUMIFS(СВЦЭМ!$D$39:$D$782,СВЦЭМ!$A$39:$A$782,$A90,СВЦЭМ!$B$39:$B$782,J$83)+'СЕТ СН'!$G$14+СВЦЭМ!$D$10+'СЕТ СН'!$G$6-'СЕТ СН'!$G$26</f>
        <v>1578.97244258</v>
      </c>
      <c r="K90" s="36">
        <f>SUMIFS(СВЦЭМ!$D$39:$D$782,СВЦЭМ!$A$39:$A$782,$A90,СВЦЭМ!$B$39:$B$782,K$83)+'СЕТ СН'!$G$14+СВЦЭМ!$D$10+'СЕТ СН'!$G$6-'СЕТ СН'!$G$26</f>
        <v>1535.6752565100001</v>
      </c>
      <c r="L90" s="36">
        <f>SUMIFS(СВЦЭМ!$D$39:$D$782,СВЦЭМ!$A$39:$A$782,$A90,СВЦЭМ!$B$39:$B$782,L$83)+'СЕТ СН'!$G$14+СВЦЭМ!$D$10+'СЕТ СН'!$G$6-'СЕТ СН'!$G$26</f>
        <v>1541.68643193</v>
      </c>
      <c r="M90" s="36">
        <f>SUMIFS(СВЦЭМ!$D$39:$D$782,СВЦЭМ!$A$39:$A$782,$A90,СВЦЭМ!$B$39:$B$782,M$83)+'СЕТ СН'!$G$14+СВЦЭМ!$D$10+'СЕТ СН'!$G$6-'СЕТ СН'!$G$26</f>
        <v>1529.43912471</v>
      </c>
      <c r="N90" s="36">
        <f>SUMIFS(СВЦЭМ!$D$39:$D$782,СВЦЭМ!$A$39:$A$782,$A90,СВЦЭМ!$B$39:$B$782,N$83)+'СЕТ СН'!$G$14+СВЦЭМ!$D$10+'СЕТ СН'!$G$6-'СЕТ СН'!$G$26</f>
        <v>1555.2208569100001</v>
      </c>
      <c r="O90" s="36">
        <f>SUMIFS(СВЦЭМ!$D$39:$D$782,СВЦЭМ!$A$39:$A$782,$A90,СВЦЭМ!$B$39:$B$782,O$83)+'СЕТ СН'!$G$14+СВЦЭМ!$D$10+'СЕТ СН'!$G$6-'СЕТ СН'!$G$26</f>
        <v>1579.8019397399999</v>
      </c>
      <c r="P90" s="36">
        <f>SUMIFS(СВЦЭМ!$D$39:$D$782,СВЦЭМ!$A$39:$A$782,$A90,СВЦЭМ!$B$39:$B$782,P$83)+'СЕТ СН'!$G$14+СВЦЭМ!$D$10+'СЕТ СН'!$G$6-'СЕТ СН'!$G$26</f>
        <v>1618.7895222299999</v>
      </c>
      <c r="Q90" s="36">
        <f>SUMIFS(СВЦЭМ!$D$39:$D$782,СВЦЭМ!$A$39:$A$782,$A90,СВЦЭМ!$B$39:$B$782,Q$83)+'СЕТ СН'!$G$14+СВЦЭМ!$D$10+'СЕТ СН'!$G$6-'СЕТ СН'!$G$26</f>
        <v>1655.3543654700002</v>
      </c>
      <c r="R90" s="36">
        <f>SUMIFS(СВЦЭМ!$D$39:$D$782,СВЦЭМ!$A$39:$A$782,$A90,СВЦЭМ!$B$39:$B$782,R$83)+'СЕТ СН'!$G$14+СВЦЭМ!$D$10+'СЕТ СН'!$G$6-'СЕТ СН'!$G$26</f>
        <v>1655.7411491900002</v>
      </c>
      <c r="S90" s="36">
        <f>SUMIFS(СВЦЭМ!$D$39:$D$782,СВЦЭМ!$A$39:$A$782,$A90,СВЦЭМ!$B$39:$B$782,S$83)+'СЕТ СН'!$G$14+СВЦЭМ!$D$10+'СЕТ СН'!$G$6-'СЕТ СН'!$G$26</f>
        <v>1623.9358036799999</v>
      </c>
      <c r="T90" s="36">
        <f>SUMIFS(СВЦЭМ!$D$39:$D$782,СВЦЭМ!$A$39:$A$782,$A90,СВЦЭМ!$B$39:$B$782,T$83)+'СЕТ СН'!$G$14+СВЦЭМ!$D$10+'СЕТ СН'!$G$6-'СЕТ СН'!$G$26</f>
        <v>1549.4614502100001</v>
      </c>
      <c r="U90" s="36">
        <f>SUMIFS(СВЦЭМ!$D$39:$D$782,СВЦЭМ!$A$39:$A$782,$A90,СВЦЭМ!$B$39:$B$782,U$83)+'СЕТ СН'!$G$14+СВЦЭМ!$D$10+'СЕТ СН'!$G$6-'СЕТ СН'!$G$26</f>
        <v>1502.25354956</v>
      </c>
      <c r="V90" s="36">
        <f>SUMIFS(СВЦЭМ!$D$39:$D$782,СВЦЭМ!$A$39:$A$782,$A90,СВЦЭМ!$B$39:$B$782,V$83)+'СЕТ СН'!$G$14+СВЦЭМ!$D$10+'СЕТ СН'!$G$6-'СЕТ СН'!$G$26</f>
        <v>1486.4807560499999</v>
      </c>
      <c r="W90" s="36">
        <f>SUMIFS(СВЦЭМ!$D$39:$D$782,СВЦЭМ!$A$39:$A$782,$A90,СВЦЭМ!$B$39:$B$782,W$83)+'СЕТ СН'!$G$14+СВЦЭМ!$D$10+'СЕТ СН'!$G$6-'СЕТ СН'!$G$26</f>
        <v>1486.9626423099999</v>
      </c>
      <c r="X90" s="36">
        <f>SUMIFS(СВЦЭМ!$D$39:$D$782,СВЦЭМ!$A$39:$A$782,$A90,СВЦЭМ!$B$39:$B$782,X$83)+'СЕТ СН'!$G$14+СВЦЭМ!$D$10+'СЕТ СН'!$G$6-'СЕТ СН'!$G$26</f>
        <v>1500.3784572499999</v>
      </c>
      <c r="Y90" s="36">
        <f>SUMIFS(СВЦЭМ!$D$39:$D$782,СВЦЭМ!$A$39:$A$782,$A90,СВЦЭМ!$B$39:$B$782,Y$83)+'СЕТ СН'!$G$14+СВЦЭМ!$D$10+'СЕТ СН'!$G$6-'СЕТ СН'!$G$26</f>
        <v>1546.5489969</v>
      </c>
    </row>
    <row r="91" spans="1:27" ht="15.75" x14ac:dyDescent="0.2">
      <c r="A91" s="35">
        <f t="shared" si="2"/>
        <v>44294</v>
      </c>
      <c r="B91" s="36">
        <f>SUMIFS(СВЦЭМ!$D$39:$D$782,СВЦЭМ!$A$39:$A$782,$A91,СВЦЭМ!$B$39:$B$782,B$83)+'СЕТ СН'!$G$14+СВЦЭМ!$D$10+'СЕТ СН'!$G$6-'СЕТ СН'!$G$26</f>
        <v>1576.9467552000001</v>
      </c>
      <c r="C91" s="36">
        <f>SUMIFS(СВЦЭМ!$D$39:$D$782,СВЦЭМ!$A$39:$A$782,$A91,СВЦЭМ!$B$39:$B$782,C$83)+'СЕТ СН'!$G$14+СВЦЭМ!$D$10+'СЕТ СН'!$G$6-'СЕТ СН'!$G$26</f>
        <v>1643.2908403300003</v>
      </c>
      <c r="D91" s="36">
        <f>SUMIFS(СВЦЭМ!$D$39:$D$782,СВЦЭМ!$A$39:$A$782,$A91,СВЦЭМ!$B$39:$B$782,D$83)+'СЕТ СН'!$G$14+СВЦЭМ!$D$10+'СЕТ СН'!$G$6-'СЕТ СН'!$G$26</f>
        <v>1628.0728519300001</v>
      </c>
      <c r="E91" s="36">
        <f>SUMIFS(СВЦЭМ!$D$39:$D$782,СВЦЭМ!$A$39:$A$782,$A91,СВЦЭМ!$B$39:$B$782,E$83)+'СЕТ СН'!$G$14+СВЦЭМ!$D$10+'СЕТ СН'!$G$6-'СЕТ СН'!$G$26</f>
        <v>1622.87914292</v>
      </c>
      <c r="F91" s="36">
        <f>SUMIFS(СВЦЭМ!$D$39:$D$782,СВЦЭМ!$A$39:$A$782,$A91,СВЦЭМ!$B$39:$B$782,F$83)+'СЕТ СН'!$G$14+СВЦЭМ!$D$10+'СЕТ СН'!$G$6-'СЕТ СН'!$G$26</f>
        <v>1622.6255812300001</v>
      </c>
      <c r="G91" s="36">
        <f>SUMIFS(СВЦЭМ!$D$39:$D$782,СВЦЭМ!$A$39:$A$782,$A91,СВЦЭМ!$B$39:$B$782,G$83)+'СЕТ СН'!$G$14+СВЦЭМ!$D$10+'СЕТ СН'!$G$6-'СЕТ СН'!$G$26</f>
        <v>1634.91762307</v>
      </c>
      <c r="H91" s="36">
        <f>SUMIFS(СВЦЭМ!$D$39:$D$782,СВЦЭМ!$A$39:$A$782,$A91,СВЦЭМ!$B$39:$B$782,H$83)+'СЕТ СН'!$G$14+СВЦЭМ!$D$10+'СЕТ СН'!$G$6-'СЕТ СН'!$G$26</f>
        <v>1621.33914929</v>
      </c>
      <c r="I91" s="36">
        <f>SUMIFS(СВЦЭМ!$D$39:$D$782,СВЦЭМ!$A$39:$A$782,$A91,СВЦЭМ!$B$39:$B$782,I$83)+'СЕТ СН'!$G$14+СВЦЭМ!$D$10+'СЕТ СН'!$G$6-'СЕТ СН'!$G$26</f>
        <v>1575.7314649899999</v>
      </c>
      <c r="J91" s="36">
        <f>SUMIFS(СВЦЭМ!$D$39:$D$782,СВЦЭМ!$A$39:$A$782,$A91,СВЦЭМ!$B$39:$B$782,J$83)+'СЕТ СН'!$G$14+СВЦЭМ!$D$10+'СЕТ СН'!$G$6-'СЕТ СН'!$G$26</f>
        <v>1571.30466533</v>
      </c>
      <c r="K91" s="36">
        <f>SUMIFS(СВЦЭМ!$D$39:$D$782,СВЦЭМ!$A$39:$A$782,$A91,СВЦЭМ!$B$39:$B$782,K$83)+'СЕТ СН'!$G$14+СВЦЭМ!$D$10+'СЕТ СН'!$G$6-'СЕТ СН'!$G$26</f>
        <v>1552.9840875700002</v>
      </c>
      <c r="L91" s="36">
        <f>SUMIFS(СВЦЭМ!$D$39:$D$782,СВЦЭМ!$A$39:$A$782,$A91,СВЦЭМ!$B$39:$B$782,L$83)+'СЕТ СН'!$G$14+СВЦЭМ!$D$10+'СЕТ СН'!$G$6-'СЕТ СН'!$G$26</f>
        <v>1556.9320180300001</v>
      </c>
      <c r="M91" s="36">
        <f>SUMIFS(СВЦЭМ!$D$39:$D$782,СВЦЭМ!$A$39:$A$782,$A91,СВЦЭМ!$B$39:$B$782,M$83)+'СЕТ СН'!$G$14+СВЦЭМ!$D$10+'СЕТ СН'!$G$6-'СЕТ СН'!$G$26</f>
        <v>1564.7910439100001</v>
      </c>
      <c r="N91" s="36">
        <f>SUMIFS(СВЦЭМ!$D$39:$D$782,СВЦЭМ!$A$39:$A$782,$A91,СВЦЭМ!$B$39:$B$782,N$83)+'СЕТ СН'!$G$14+СВЦЭМ!$D$10+'СЕТ СН'!$G$6-'СЕТ СН'!$G$26</f>
        <v>1583.1547458800001</v>
      </c>
      <c r="O91" s="36">
        <f>SUMIFS(СВЦЭМ!$D$39:$D$782,СВЦЭМ!$A$39:$A$782,$A91,СВЦЭМ!$B$39:$B$782,O$83)+'СЕТ СН'!$G$14+СВЦЭМ!$D$10+'СЕТ СН'!$G$6-'СЕТ СН'!$G$26</f>
        <v>1587.9368262100002</v>
      </c>
      <c r="P91" s="36">
        <f>SUMIFS(СВЦЭМ!$D$39:$D$782,СВЦЭМ!$A$39:$A$782,$A91,СВЦЭМ!$B$39:$B$782,P$83)+'СЕТ СН'!$G$14+СВЦЭМ!$D$10+'СЕТ СН'!$G$6-'СЕТ СН'!$G$26</f>
        <v>1590.2924084800002</v>
      </c>
      <c r="Q91" s="36">
        <f>SUMIFS(СВЦЭМ!$D$39:$D$782,СВЦЭМ!$A$39:$A$782,$A91,СВЦЭМ!$B$39:$B$782,Q$83)+'СЕТ СН'!$G$14+СВЦЭМ!$D$10+'СЕТ СН'!$G$6-'СЕТ СН'!$G$26</f>
        <v>1611.49807048</v>
      </c>
      <c r="R91" s="36">
        <f>SUMIFS(СВЦЭМ!$D$39:$D$782,СВЦЭМ!$A$39:$A$782,$A91,СВЦЭМ!$B$39:$B$782,R$83)+'СЕТ СН'!$G$14+СВЦЭМ!$D$10+'СЕТ СН'!$G$6-'СЕТ СН'!$G$26</f>
        <v>1601.9579067</v>
      </c>
      <c r="S91" s="36">
        <f>SUMIFS(СВЦЭМ!$D$39:$D$782,СВЦЭМ!$A$39:$A$782,$A91,СВЦЭМ!$B$39:$B$782,S$83)+'СЕТ СН'!$G$14+СВЦЭМ!$D$10+'СЕТ СН'!$G$6-'СЕТ СН'!$G$26</f>
        <v>1587.7124952300001</v>
      </c>
      <c r="T91" s="36">
        <f>SUMIFS(СВЦЭМ!$D$39:$D$782,СВЦЭМ!$A$39:$A$782,$A91,СВЦЭМ!$B$39:$B$782,T$83)+'СЕТ СН'!$G$14+СВЦЭМ!$D$10+'СЕТ СН'!$G$6-'СЕТ СН'!$G$26</f>
        <v>1567.0077675</v>
      </c>
      <c r="U91" s="36">
        <f>SUMIFS(СВЦЭМ!$D$39:$D$782,СВЦЭМ!$A$39:$A$782,$A91,СВЦЭМ!$B$39:$B$782,U$83)+'СЕТ СН'!$G$14+СВЦЭМ!$D$10+'СЕТ СН'!$G$6-'СЕТ СН'!$G$26</f>
        <v>1503.13413117</v>
      </c>
      <c r="V91" s="36">
        <f>SUMIFS(СВЦЭМ!$D$39:$D$782,СВЦЭМ!$A$39:$A$782,$A91,СВЦЭМ!$B$39:$B$782,V$83)+'СЕТ СН'!$G$14+СВЦЭМ!$D$10+'СЕТ СН'!$G$6-'СЕТ СН'!$G$26</f>
        <v>1499.90366735</v>
      </c>
      <c r="W91" s="36">
        <f>SUMIFS(СВЦЭМ!$D$39:$D$782,СВЦЭМ!$A$39:$A$782,$A91,СВЦЭМ!$B$39:$B$782,W$83)+'СЕТ СН'!$G$14+СВЦЭМ!$D$10+'СЕТ СН'!$G$6-'СЕТ СН'!$G$26</f>
        <v>1518.1450707899999</v>
      </c>
      <c r="X91" s="36">
        <f>SUMIFS(СВЦЭМ!$D$39:$D$782,СВЦЭМ!$A$39:$A$782,$A91,СВЦЭМ!$B$39:$B$782,X$83)+'СЕТ СН'!$G$14+СВЦЭМ!$D$10+'СЕТ СН'!$G$6-'СЕТ СН'!$G$26</f>
        <v>1534.58226214</v>
      </c>
      <c r="Y91" s="36">
        <f>SUMIFS(СВЦЭМ!$D$39:$D$782,СВЦЭМ!$A$39:$A$782,$A91,СВЦЭМ!$B$39:$B$782,Y$83)+'СЕТ СН'!$G$14+СВЦЭМ!$D$10+'СЕТ СН'!$G$6-'СЕТ СН'!$G$26</f>
        <v>1572.0066632799999</v>
      </c>
    </row>
    <row r="92" spans="1:27" ht="15.75" x14ac:dyDescent="0.2">
      <c r="A92" s="35">
        <f t="shared" si="2"/>
        <v>44295</v>
      </c>
      <c r="B92" s="36">
        <f>SUMIFS(СВЦЭМ!$D$39:$D$782,СВЦЭМ!$A$39:$A$782,$A92,СВЦЭМ!$B$39:$B$782,B$83)+'СЕТ СН'!$G$14+СВЦЭМ!$D$10+'СЕТ СН'!$G$6-'СЕТ СН'!$G$26</f>
        <v>1551.10676038</v>
      </c>
      <c r="C92" s="36">
        <f>SUMIFS(СВЦЭМ!$D$39:$D$782,СВЦЭМ!$A$39:$A$782,$A92,СВЦЭМ!$B$39:$B$782,C$83)+'СЕТ СН'!$G$14+СВЦЭМ!$D$10+'СЕТ СН'!$G$6-'СЕТ СН'!$G$26</f>
        <v>1588.12793218</v>
      </c>
      <c r="D92" s="36">
        <f>SUMIFS(СВЦЭМ!$D$39:$D$782,СВЦЭМ!$A$39:$A$782,$A92,СВЦЭМ!$B$39:$B$782,D$83)+'СЕТ СН'!$G$14+СВЦЭМ!$D$10+'СЕТ СН'!$G$6-'СЕТ СН'!$G$26</f>
        <v>1621.9005708599998</v>
      </c>
      <c r="E92" s="36">
        <f>SUMIFS(СВЦЭМ!$D$39:$D$782,СВЦЭМ!$A$39:$A$782,$A92,СВЦЭМ!$B$39:$B$782,E$83)+'СЕТ СН'!$G$14+СВЦЭМ!$D$10+'СЕТ СН'!$G$6-'СЕТ СН'!$G$26</f>
        <v>1621.5572260600002</v>
      </c>
      <c r="F92" s="36">
        <f>SUMIFS(СВЦЭМ!$D$39:$D$782,СВЦЭМ!$A$39:$A$782,$A92,СВЦЭМ!$B$39:$B$782,F$83)+'СЕТ СН'!$G$14+СВЦЭМ!$D$10+'СЕТ СН'!$G$6-'СЕТ СН'!$G$26</f>
        <v>1621.2163249099999</v>
      </c>
      <c r="G92" s="36">
        <f>SUMIFS(СВЦЭМ!$D$39:$D$782,СВЦЭМ!$A$39:$A$782,$A92,СВЦЭМ!$B$39:$B$782,G$83)+'СЕТ СН'!$G$14+СВЦЭМ!$D$10+'СЕТ СН'!$G$6-'СЕТ СН'!$G$26</f>
        <v>1625.1146295600001</v>
      </c>
      <c r="H92" s="36">
        <f>SUMIFS(СВЦЭМ!$D$39:$D$782,СВЦЭМ!$A$39:$A$782,$A92,СВЦЭМ!$B$39:$B$782,H$83)+'СЕТ СН'!$G$14+СВЦЭМ!$D$10+'СЕТ СН'!$G$6-'СЕТ СН'!$G$26</f>
        <v>1611.0814863999999</v>
      </c>
      <c r="I92" s="36">
        <f>SUMIFS(СВЦЭМ!$D$39:$D$782,СВЦЭМ!$A$39:$A$782,$A92,СВЦЭМ!$B$39:$B$782,I$83)+'СЕТ СН'!$G$14+СВЦЭМ!$D$10+'СЕТ СН'!$G$6-'СЕТ СН'!$G$26</f>
        <v>1543.52373435</v>
      </c>
      <c r="J92" s="36">
        <f>SUMIFS(СВЦЭМ!$D$39:$D$782,СВЦЭМ!$A$39:$A$782,$A92,СВЦЭМ!$B$39:$B$782,J$83)+'СЕТ СН'!$G$14+СВЦЭМ!$D$10+'СЕТ СН'!$G$6-'СЕТ СН'!$G$26</f>
        <v>1550.0045734300002</v>
      </c>
      <c r="K92" s="36">
        <f>SUMIFS(СВЦЭМ!$D$39:$D$782,СВЦЭМ!$A$39:$A$782,$A92,СВЦЭМ!$B$39:$B$782,K$83)+'СЕТ СН'!$G$14+СВЦЭМ!$D$10+'СЕТ СН'!$G$6-'СЕТ СН'!$G$26</f>
        <v>1550.8851241699999</v>
      </c>
      <c r="L92" s="36">
        <f>SUMIFS(СВЦЭМ!$D$39:$D$782,СВЦЭМ!$A$39:$A$782,$A92,СВЦЭМ!$B$39:$B$782,L$83)+'СЕТ СН'!$G$14+СВЦЭМ!$D$10+'СЕТ СН'!$G$6-'СЕТ СН'!$G$26</f>
        <v>1554.6689072499998</v>
      </c>
      <c r="M92" s="36">
        <f>SUMIFS(СВЦЭМ!$D$39:$D$782,СВЦЭМ!$A$39:$A$782,$A92,СВЦЭМ!$B$39:$B$782,M$83)+'СЕТ СН'!$G$14+СВЦЭМ!$D$10+'СЕТ СН'!$G$6-'СЕТ СН'!$G$26</f>
        <v>1547.2124599399999</v>
      </c>
      <c r="N92" s="36">
        <f>SUMIFS(СВЦЭМ!$D$39:$D$782,СВЦЭМ!$A$39:$A$782,$A92,СВЦЭМ!$B$39:$B$782,N$83)+'СЕТ СН'!$G$14+СВЦЭМ!$D$10+'СЕТ СН'!$G$6-'СЕТ СН'!$G$26</f>
        <v>1567.2112631499999</v>
      </c>
      <c r="O92" s="36">
        <f>SUMIFS(СВЦЭМ!$D$39:$D$782,СВЦЭМ!$A$39:$A$782,$A92,СВЦЭМ!$B$39:$B$782,O$83)+'СЕТ СН'!$G$14+СВЦЭМ!$D$10+'СЕТ СН'!$G$6-'СЕТ СН'!$G$26</f>
        <v>1549.6059386699999</v>
      </c>
      <c r="P92" s="36">
        <f>SUMIFS(СВЦЭМ!$D$39:$D$782,СВЦЭМ!$A$39:$A$782,$A92,СВЦЭМ!$B$39:$B$782,P$83)+'СЕТ СН'!$G$14+СВЦЭМ!$D$10+'СЕТ СН'!$G$6-'СЕТ СН'!$G$26</f>
        <v>1573.7242193100001</v>
      </c>
      <c r="Q92" s="36">
        <f>SUMIFS(СВЦЭМ!$D$39:$D$782,СВЦЭМ!$A$39:$A$782,$A92,СВЦЭМ!$B$39:$B$782,Q$83)+'СЕТ СН'!$G$14+СВЦЭМ!$D$10+'СЕТ СН'!$G$6-'СЕТ СН'!$G$26</f>
        <v>1597.6348606000001</v>
      </c>
      <c r="R92" s="36">
        <f>SUMIFS(СВЦЭМ!$D$39:$D$782,СВЦЭМ!$A$39:$A$782,$A92,СВЦЭМ!$B$39:$B$782,R$83)+'СЕТ СН'!$G$14+СВЦЭМ!$D$10+'СЕТ СН'!$G$6-'СЕТ СН'!$G$26</f>
        <v>1581.6570284100001</v>
      </c>
      <c r="S92" s="36">
        <f>SUMIFS(СВЦЭМ!$D$39:$D$782,СВЦЭМ!$A$39:$A$782,$A92,СВЦЭМ!$B$39:$B$782,S$83)+'СЕТ СН'!$G$14+СВЦЭМ!$D$10+'СЕТ СН'!$G$6-'СЕТ СН'!$G$26</f>
        <v>1561.8938103599999</v>
      </c>
      <c r="T92" s="36">
        <f>SUMIFS(СВЦЭМ!$D$39:$D$782,СВЦЭМ!$A$39:$A$782,$A92,СВЦЭМ!$B$39:$B$782,T$83)+'СЕТ СН'!$G$14+СВЦЭМ!$D$10+'СЕТ СН'!$G$6-'СЕТ СН'!$G$26</f>
        <v>1558.9864906799999</v>
      </c>
      <c r="U92" s="36">
        <f>SUMIFS(СВЦЭМ!$D$39:$D$782,СВЦЭМ!$A$39:$A$782,$A92,СВЦЭМ!$B$39:$B$782,U$83)+'СЕТ СН'!$G$14+СВЦЭМ!$D$10+'СЕТ СН'!$G$6-'СЕТ СН'!$G$26</f>
        <v>1553.6078439200001</v>
      </c>
      <c r="V92" s="36">
        <f>SUMIFS(СВЦЭМ!$D$39:$D$782,СВЦЭМ!$A$39:$A$782,$A92,СВЦЭМ!$B$39:$B$782,V$83)+'СЕТ СН'!$G$14+СВЦЭМ!$D$10+'СЕТ СН'!$G$6-'СЕТ СН'!$G$26</f>
        <v>1564.7641478999999</v>
      </c>
      <c r="W92" s="36">
        <f>SUMIFS(СВЦЭМ!$D$39:$D$782,СВЦЭМ!$A$39:$A$782,$A92,СВЦЭМ!$B$39:$B$782,W$83)+'СЕТ СН'!$G$14+СВЦЭМ!$D$10+'СЕТ СН'!$G$6-'СЕТ СН'!$G$26</f>
        <v>1569.30671203</v>
      </c>
      <c r="X92" s="36">
        <f>SUMIFS(СВЦЭМ!$D$39:$D$782,СВЦЭМ!$A$39:$A$782,$A92,СВЦЭМ!$B$39:$B$782,X$83)+'СЕТ СН'!$G$14+СВЦЭМ!$D$10+'СЕТ СН'!$G$6-'СЕТ СН'!$G$26</f>
        <v>1554.0237925900001</v>
      </c>
      <c r="Y92" s="36">
        <f>SUMIFS(СВЦЭМ!$D$39:$D$782,СВЦЭМ!$A$39:$A$782,$A92,СВЦЭМ!$B$39:$B$782,Y$83)+'СЕТ СН'!$G$14+СВЦЭМ!$D$10+'СЕТ СН'!$G$6-'СЕТ СН'!$G$26</f>
        <v>1526.3307865900001</v>
      </c>
    </row>
    <row r="93" spans="1:27" ht="15.75" x14ac:dyDescent="0.2">
      <c r="A93" s="35">
        <f t="shared" si="2"/>
        <v>44296</v>
      </c>
      <c r="B93" s="36">
        <f>SUMIFS(СВЦЭМ!$D$39:$D$782,СВЦЭМ!$A$39:$A$782,$A93,СВЦЭМ!$B$39:$B$782,B$83)+'СЕТ СН'!$G$14+СВЦЭМ!$D$10+'СЕТ СН'!$G$6-'СЕТ СН'!$G$26</f>
        <v>1595.98959461</v>
      </c>
      <c r="C93" s="36">
        <f>SUMIFS(СВЦЭМ!$D$39:$D$782,СВЦЭМ!$A$39:$A$782,$A93,СВЦЭМ!$B$39:$B$782,C$83)+'СЕТ СН'!$G$14+СВЦЭМ!$D$10+'СЕТ СН'!$G$6-'СЕТ СН'!$G$26</f>
        <v>1637.1611386600002</v>
      </c>
      <c r="D93" s="36">
        <f>SUMIFS(СВЦЭМ!$D$39:$D$782,СВЦЭМ!$A$39:$A$782,$A93,СВЦЭМ!$B$39:$B$782,D$83)+'СЕТ СН'!$G$14+СВЦЭМ!$D$10+'СЕТ СН'!$G$6-'СЕТ СН'!$G$26</f>
        <v>1646.7999905199999</v>
      </c>
      <c r="E93" s="36">
        <f>SUMIFS(СВЦЭМ!$D$39:$D$782,СВЦЭМ!$A$39:$A$782,$A93,СВЦЭМ!$B$39:$B$782,E$83)+'СЕТ СН'!$G$14+СВЦЭМ!$D$10+'СЕТ СН'!$G$6-'СЕТ СН'!$G$26</f>
        <v>1630.4207094500002</v>
      </c>
      <c r="F93" s="36">
        <f>SUMIFS(СВЦЭМ!$D$39:$D$782,СВЦЭМ!$A$39:$A$782,$A93,СВЦЭМ!$B$39:$B$782,F$83)+'СЕТ СН'!$G$14+СВЦЭМ!$D$10+'СЕТ СН'!$G$6-'СЕТ СН'!$G$26</f>
        <v>1615.8640640399999</v>
      </c>
      <c r="G93" s="36">
        <f>SUMIFS(СВЦЭМ!$D$39:$D$782,СВЦЭМ!$A$39:$A$782,$A93,СВЦЭМ!$B$39:$B$782,G$83)+'СЕТ СН'!$G$14+СВЦЭМ!$D$10+'СЕТ СН'!$G$6-'СЕТ СН'!$G$26</f>
        <v>1619.0120086699999</v>
      </c>
      <c r="H93" s="36">
        <f>SUMIFS(СВЦЭМ!$D$39:$D$782,СВЦЭМ!$A$39:$A$782,$A93,СВЦЭМ!$B$39:$B$782,H$83)+'СЕТ СН'!$G$14+СВЦЭМ!$D$10+'СЕТ СН'!$G$6-'СЕТ СН'!$G$26</f>
        <v>1607.0469934</v>
      </c>
      <c r="I93" s="36">
        <f>SUMIFS(СВЦЭМ!$D$39:$D$782,СВЦЭМ!$A$39:$A$782,$A93,СВЦЭМ!$B$39:$B$782,I$83)+'СЕТ СН'!$G$14+СВЦЭМ!$D$10+'СЕТ СН'!$G$6-'СЕТ СН'!$G$26</f>
        <v>1574.15747483</v>
      </c>
      <c r="J93" s="36">
        <f>SUMIFS(СВЦЭМ!$D$39:$D$782,СВЦЭМ!$A$39:$A$782,$A93,СВЦЭМ!$B$39:$B$782,J$83)+'СЕТ СН'!$G$14+СВЦЭМ!$D$10+'СЕТ СН'!$G$6-'СЕТ СН'!$G$26</f>
        <v>1532.4763182000002</v>
      </c>
      <c r="K93" s="36">
        <f>SUMIFS(СВЦЭМ!$D$39:$D$782,СВЦЭМ!$A$39:$A$782,$A93,СВЦЭМ!$B$39:$B$782,K$83)+'СЕТ СН'!$G$14+СВЦЭМ!$D$10+'СЕТ СН'!$G$6-'СЕТ СН'!$G$26</f>
        <v>1475.8132687699999</v>
      </c>
      <c r="L93" s="36">
        <f>SUMIFS(СВЦЭМ!$D$39:$D$782,СВЦЭМ!$A$39:$A$782,$A93,СВЦЭМ!$B$39:$B$782,L$83)+'СЕТ СН'!$G$14+СВЦЭМ!$D$10+'СЕТ СН'!$G$6-'СЕТ СН'!$G$26</f>
        <v>1484.32860028</v>
      </c>
      <c r="M93" s="36">
        <f>SUMIFS(СВЦЭМ!$D$39:$D$782,СВЦЭМ!$A$39:$A$782,$A93,СВЦЭМ!$B$39:$B$782,M$83)+'СЕТ СН'!$G$14+СВЦЭМ!$D$10+'СЕТ СН'!$G$6-'СЕТ СН'!$G$26</f>
        <v>1502.2496312600001</v>
      </c>
      <c r="N93" s="36">
        <f>SUMIFS(СВЦЭМ!$D$39:$D$782,СВЦЭМ!$A$39:$A$782,$A93,СВЦЭМ!$B$39:$B$782,N$83)+'СЕТ СН'!$G$14+СВЦЭМ!$D$10+'СЕТ СН'!$G$6-'СЕТ СН'!$G$26</f>
        <v>1546.37431591</v>
      </c>
      <c r="O93" s="36">
        <f>SUMIFS(СВЦЭМ!$D$39:$D$782,СВЦЭМ!$A$39:$A$782,$A93,СВЦЭМ!$B$39:$B$782,O$83)+'СЕТ СН'!$G$14+СВЦЭМ!$D$10+'СЕТ СН'!$G$6-'СЕТ СН'!$G$26</f>
        <v>1570.7012518699999</v>
      </c>
      <c r="P93" s="36">
        <f>SUMIFS(СВЦЭМ!$D$39:$D$782,СВЦЭМ!$A$39:$A$782,$A93,СВЦЭМ!$B$39:$B$782,P$83)+'СЕТ СН'!$G$14+СВЦЭМ!$D$10+'СЕТ СН'!$G$6-'СЕТ СН'!$G$26</f>
        <v>1616.05957762</v>
      </c>
      <c r="Q93" s="36">
        <f>SUMIFS(СВЦЭМ!$D$39:$D$782,СВЦЭМ!$A$39:$A$782,$A93,СВЦЭМ!$B$39:$B$782,Q$83)+'СЕТ СН'!$G$14+СВЦЭМ!$D$10+'СЕТ СН'!$G$6-'СЕТ СН'!$G$26</f>
        <v>1629.4190247300003</v>
      </c>
      <c r="R93" s="36">
        <f>SUMIFS(СВЦЭМ!$D$39:$D$782,СВЦЭМ!$A$39:$A$782,$A93,СВЦЭМ!$B$39:$B$782,R$83)+'СЕТ СН'!$G$14+СВЦЭМ!$D$10+'СЕТ СН'!$G$6-'СЕТ СН'!$G$26</f>
        <v>1617.5404112599999</v>
      </c>
      <c r="S93" s="36">
        <f>SUMIFS(СВЦЭМ!$D$39:$D$782,СВЦЭМ!$A$39:$A$782,$A93,СВЦЭМ!$B$39:$B$782,S$83)+'СЕТ СН'!$G$14+СВЦЭМ!$D$10+'СЕТ СН'!$G$6-'СЕТ СН'!$G$26</f>
        <v>1570.6725200800001</v>
      </c>
      <c r="T93" s="36">
        <f>SUMIFS(СВЦЭМ!$D$39:$D$782,СВЦЭМ!$A$39:$A$782,$A93,СВЦЭМ!$B$39:$B$782,T$83)+'СЕТ СН'!$G$14+СВЦЭМ!$D$10+'СЕТ СН'!$G$6-'СЕТ СН'!$G$26</f>
        <v>1472.1168247200001</v>
      </c>
      <c r="U93" s="36">
        <f>SUMIFS(СВЦЭМ!$D$39:$D$782,СВЦЭМ!$A$39:$A$782,$A93,СВЦЭМ!$B$39:$B$782,U$83)+'СЕТ СН'!$G$14+СВЦЭМ!$D$10+'СЕТ СН'!$G$6-'СЕТ СН'!$G$26</f>
        <v>1406.6805710799999</v>
      </c>
      <c r="V93" s="36">
        <f>SUMIFS(СВЦЭМ!$D$39:$D$782,СВЦЭМ!$A$39:$A$782,$A93,СВЦЭМ!$B$39:$B$782,V$83)+'СЕТ СН'!$G$14+СВЦЭМ!$D$10+'СЕТ СН'!$G$6-'СЕТ СН'!$G$26</f>
        <v>1402.6417044099999</v>
      </c>
      <c r="W93" s="36">
        <f>SUMIFS(СВЦЭМ!$D$39:$D$782,СВЦЭМ!$A$39:$A$782,$A93,СВЦЭМ!$B$39:$B$782,W$83)+'СЕТ СН'!$G$14+СВЦЭМ!$D$10+'СЕТ СН'!$G$6-'СЕТ СН'!$G$26</f>
        <v>1415.1252350700001</v>
      </c>
      <c r="X93" s="36">
        <f>SUMIFS(СВЦЭМ!$D$39:$D$782,СВЦЭМ!$A$39:$A$782,$A93,СВЦЭМ!$B$39:$B$782,X$83)+'СЕТ СН'!$G$14+СВЦЭМ!$D$10+'СЕТ СН'!$G$6-'СЕТ СН'!$G$26</f>
        <v>1419.36714613</v>
      </c>
      <c r="Y93" s="36">
        <f>SUMIFS(СВЦЭМ!$D$39:$D$782,СВЦЭМ!$A$39:$A$782,$A93,СВЦЭМ!$B$39:$B$782,Y$83)+'СЕТ СН'!$G$14+СВЦЭМ!$D$10+'СЕТ СН'!$G$6-'СЕТ СН'!$G$26</f>
        <v>1459.85313651</v>
      </c>
    </row>
    <row r="94" spans="1:27" ht="15.75" x14ac:dyDescent="0.2">
      <c r="A94" s="35">
        <f t="shared" si="2"/>
        <v>44297</v>
      </c>
      <c r="B94" s="36">
        <f>SUMIFS(СВЦЭМ!$D$39:$D$782,СВЦЭМ!$A$39:$A$782,$A94,СВЦЭМ!$B$39:$B$782,B$83)+'СЕТ СН'!$G$14+СВЦЭМ!$D$10+'СЕТ СН'!$G$6-'СЕТ СН'!$G$26</f>
        <v>1537.2957479300001</v>
      </c>
      <c r="C94" s="36">
        <f>SUMIFS(СВЦЭМ!$D$39:$D$782,СВЦЭМ!$A$39:$A$782,$A94,СВЦЭМ!$B$39:$B$782,C$83)+'СЕТ СН'!$G$14+СВЦЭМ!$D$10+'СЕТ СН'!$G$6-'СЕТ СН'!$G$26</f>
        <v>1638.0714434699998</v>
      </c>
      <c r="D94" s="36">
        <f>SUMIFS(СВЦЭМ!$D$39:$D$782,СВЦЭМ!$A$39:$A$782,$A94,СВЦЭМ!$B$39:$B$782,D$83)+'СЕТ СН'!$G$14+СВЦЭМ!$D$10+'СЕТ СН'!$G$6-'СЕТ СН'!$G$26</f>
        <v>1707.8942305400001</v>
      </c>
      <c r="E94" s="36">
        <f>SUMIFS(СВЦЭМ!$D$39:$D$782,СВЦЭМ!$A$39:$A$782,$A94,СВЦЭМ!$B$39:$B$782,E$83)+'СЕТ СН'!$G$14+СВЦЭМ!$D$10+'СЕТ СН'!$G$6-'СЕТ СН'!$G$26</f>
        <v>1728.46113698</v>
      </c>
      <c r="F94" s="36">
        <f>SUMIFS(СВЦЭМ!$D$39:$D$782,СВЦЭМ!$A$39:$A$782,$A94,СВЦЭМ!$B$39:$B$782,F$83)+'СЕТ СН'!$G$14+СВЦЭМ!$D$10+'СЕТ СН'!$G$6-'СЕТ СН'!$G$26</f>
        <v>1743.5690901200001</v>
      </c>
      <c r="G94" s="36">
        <f>SUMIFS(СВЦЭМ!$D$39:$D$782,СВЦЭМ!$A$39:$A$782,$A94,СВЦЭМ!$B$39:$B$782,G$83)+'СЕТ СН'!$G$14+СВЦЭМ!$D$10+'СЕТ СН'!$G$6-'СЕТ СН'!$G$26</f>
        <v>1740.2027701900001</v>
      </c>
      <c r="H94" s="36">
        <f>SUMIFS(СВЦЭМ!$D$39:$D$782,СВЦЭМ!$A$39:$A$782,$A94,СВЦЭМ!$B$39:$B$782,H$83)+'СЕТ СН'!$G$14+СВЦЭМ!$D$10+'СЕТ СН'!$G$6-'СЕТ СН'!$G$26</f>
        <v>1724.0157101300001</v>
      </c>
      <c r="I94" s="36">
        <f>SUMIFS(СВЦЭМ!$D$39:$D$782,СВЦЭМ!$A$39:$A$782,$A94,СВЦЭМ!$B$39:$B$782,I$83)+'СЕТ СН'!$G$14+СВЦЭМ!$D$10+'СЕТ СН'!$G$6-'СЕТ СН'!$G$26</f>
        <v>1658.5169671799999</v>
      </c>
      <c r="J94" s="36">
        <f>SUMIFS(СВЦЭМ!$D$39:$D$782,СВЦЭМ!$A$39:$A$782,$A94,СВЦЭМ!$B$39:$B$782,J$83)+'СЕТ СН'!$G$14+СВЦЭМ!$D$10+'СЕТ СН'!$G$6-'СЕТ СН'!$G$26</f>
        <v>1599.36514321</v>
      </c>
      <c r="K94" s="36">
        <f>SUMIFS(СВЦЭМ!$D$39:$D$782,СВЦЭМ!$A$39:$A$782,$A94,СВЦЭМ!$B$39:$B$782,K$83)+'СЕТ СН'!$G$14+СВЦЭМ!$D$10+'СЕТ СН'!$G$6-'СЕТ СН'!$G$26</f>
        <v>1535.2430992099999</v>
      </c>
      <c r="L94" s="36">
        <f>SUMIFS(СВЦЭМ!$D$39:$D$782,СВЦЭМ!$A$39:$A$782,$A94,СВЦЭМ!$B$39:$B$782,L$83)+'СЕТ СН'!$G$14+СВЦЭМ!$D$10+'СЕТ СН'!$G$6-'СЕТ СН'!$G$26</f>
        <v>1532.6647250400001</v>
      </c>
      <c r="M94" s="36">
        <f>SUMIFS(СВЦЭМ!$D$39:$D$782,СВЦЭМ!$A$39:$A$782,$A94,СВЦЭМ!$B$39:$B$782,M$83)+'СЕТ СН'!$G$14+СВЦЭМ!$D$10+'СЕТ СН'!$G$6-'СЕТ СН'!$G$26</f>
        <v>1538.57376297</v>
      </c>
      <c r="N94" s="36">
        <f>SUMIFS(СВЦЭМ!$D$39:$D$782,СВЦЭМ!$A$39:$A$782,$A94,СВЦЭМ!$B$39:$B$782,N$83)+'СЕТ СН'!$G$14+СВЦЭМ!$D$10+'СЕТ СН'!$G$6-'СЕТ СН'!$G$26</f>
        <v>1566.3823820100001</v>
      </c>
      <c r="O94" s="36">
        <f>SUMIFS(СВЦЭМ!$D$39:$D$782,СВЦЭМ!$A$39:$A$782,$A94,СВЦЭМ!$B$39:$B$782,O$83)+'СЕТ СН'!$G$14+СВЦЭМ!$D$10+'СЕТ СН'!$G$6-'СЕТ СН'!$G$26</f>
        <v>1593.39015877</v>
      </c>
      <c r="P94" s="36">
        <f>SUMIFS(СВЦЭМ!$D$39:$D$782,СВЦЭМ!$A$39:$A$782,$A94,СВЦЭМ!$B$39:$B$782,P$83)+'СЕТ СН'!$G$14+СВЦЭМ!$D$10+'СЕТ СН'!$G$6-'СЕТ СН'!$G$26</f>
        <v>1642.2821663300001</v>
      </c>
      <c r="Q94" s="36">
        <f>SUMIFS(СВЦЭМ!$D$39:$D$782,СВЦЭМ!$A$39:$A$782,$A94,СВЦЭМ!$B$39:$B$782,Q$83)+'СЕТ СН'!$G$14+СВЦЭМ!$D$10+'СЕТ СН'!$G$6-'СЕТ СН'!$G$26</f>
        <v>1671.0601811800002</v>
      </c>
      <c r="R94" s="36">
        <f>SUMIFS(СВЦЭМ!$D$39:$D$782,СВЦЭМ!$A$39:$A$782,$A94,СВЦЭМ!$B$39:$B$782,R$83)+'СЕТ СН'!$G$14+СВЦЭМ!$D$10+'СЕТ СН'!$G$6-'СЕТ СН'!$G$26</f>
        <v>1656.4113751300001</v>
      </c>
      <c r="S94" s="36">
        <f>SUMIFS(СВЦЭМ!$D$39:$D$782,СВЦЭМ!$A$39:$A$782,$A94,СВЦЭМ!$B$39:$B$782,S$83)+'СЕТ СН'!$G$14+СВЦЭМ!$D$10+'СЕТ СН'!$G$6-'СЕТ СН'!$G$26</f>
        <v>1630.1190764200001</v>
      </c>
      <c r="T94" s="36">
        <f>SUMIFS(СВЦЭМ!$D$39:$D$782,СВЦЭМ!$A$39:$A$782,$A94,СВЦЭМ!$B$39:$B$782,T$83)+'СЕТ СН'!$G$14+СВЦЭМ!$D$10+'СЕТ СН'!$G$6-'СЕТ СН'!$G$26</f>
        <v>1562.4358983100001</v>
      </c>
      <c r="U94" s="36">
        <f>SUMIFS(СВЦЭМ!$D$39:$D$782,СВЦЭМ!$A$39:$A$782,$A94,СВЦЭМ!$B$39:$B$782,U$83)+'СЕТ СН'!$G$14+СВЦЭМ!$D$10+'СЕТ СН'!$G$6-'СЕТ СН'!$G$26</f>
        <v>1500.40818509</v>
      </c>
      <c r="V94" s="36">
        <f>SUMIFS(СВЦЭМ!$D$39:$D$782,СВЦЭМ!$A$39:$A$782,$A94,СВЦЭМ!$B$39:$B$782,V$83)+'СЕТ СН'!$G$14+СВЦЭМ!$D$10+'СЕТ СН'!$G$6-'СЕТ СН'!$G$26</f>
        <v>1480.42064721</v>
      </c>
      <c r="W94" s="36">
        <f>SUMIFS(СВЦЭМ!$D$39:$D$782,СВЦЭМ!$A$39:$A$782,$A94,СВЦЭМ!$B$39:$B$782,W$83)+'СЕТ СН'!$G$14+СВЦЭМ!$D$10+'СЕТ СН'!$G$6-'СЕТ СН'!$G$26</f>
        <v>1482.34361328</v>
      </c>
      <c r="X94" s="36">
        <f>SUMIFS(СВЦЭМ!$D$39:$D$782,СВЦЭМ!$A$39:$A$782,$A94,СВЦЭМ!$B$39:$B$782,X$83)+'СЕТ СН'!$G$14+СВЦЭМ!$D$10+'СЕТ СН'!$G$6-'СЕТ СН'!$G$26</f>
        <v>1481.6520022300001</v>
      </c>
      <c r="Y94" s="36">
        <f>SUMIFS(СВЦЭМ!$D$39:$D$782,СВЦЭМ!$A$39:$A$782,$A94,СВЦЭМ!$B$39:$B$782,Y$83)+'СЕТ СН'!$G$14+СВЦЭМ!$D$10+'СЕТ СН'!$G$6-'СЕТ СН'!$G$26</f>
        <v>1522.65354903</v>
      </c>
    </row>
    <row r="95" spans="1:27" ht="15.75" x14ac:dyDescent="0.2">
      <c r="A95" s="35">
        <f t="shared" si="2"/>
        <v>44298</v>
      </c>
      <c r="B95" s="36">
        <f>SUMIFS(СВЦЭМ!$D$39:$D$782,СВЦЭМ!$A$39:$A$782,$A95,СВЦЭМ!$B$39:$B$782,B$83)+'СЕТ СН'!$G$14+СВЦЭМ!$D$10+'СЕТ СН'!$G$6-'СЕТ СН'!$G$26</f>
        <v>1565.71488613</v>
      </c>
      <c r="C95" s="36">
        <f>SUMIFS(СВЦЭМ!$D$39:$D$782,СВЦЭМ!$A$39:$A$782,$A95,СВЦЭМ!$B$39:$B$782,C$83)+'СЕТ СН'!$G$14+СВЦЭМ!$D$10+'СЕТ СН'!$G$6-'СЕТ СН'!$G$26</f>
        <v>1624.5834971200002</v>
      </c>
      <c r="D95" s="36">
        <f>SUMIFS(СВЦЭМ!$D$39:$D$782,СВЦЭМ!$A$39:$A$782,$A95,СВЦЭМ!$B$39:$B$782,D$83)+'СЕТ СН'!$G$14+СВЦЭМ!$D$10+'СЕТ СН'!$G$6-'СЕТ СН'!$G$26</f>
        <v>1677.8845934400001</v>
      </c>
      <c r="E95" s="36">
        <f>SUMIFS(СВЦЭМ!$D$39:$D$782,СВЦЭМ!$A$39:$A$782,$A95,СВЦЭМ!$B$39:$B$782,E$83)+'СЕТ СН'!$G$14+СВЦЭМ!$D$10+'СЕТ СН'!$G$6-'СЕТ СН'!$G$26</f>
        <v>1737.7842298700002</v>
      </c>
      <c r="F95" s="36">
        <f>SUMIFS(СВЦЭМ!$D$39:$D$782,СВЦЭМ!$A$39:$A$782,$A95,СВЦЭМ!$B$39:$B$782,F$83)+'СЕТ СН'!$G$14+СВЦЭМ!$D$10+'СЕТ СН'!$G$6-'СЕТ СН'!$G$26</f>
        <v>1755.5922060100002</v>
      </c>
      <c r="G95" s="36">
        <f>SUMIFS(СВЦЭМ!$D$39:$D$782,СВЦЭМ!$A$39:$A$782,$A95,СВЦЭМ!$B$39:$B$782,G$83)+'СЕТ СН'!$G$14+СВЦЭМ!$D$10+'СЕТ СН'!$G$6-'СЕТ СН'!$G$26</f>
        <v>1731.8655557100001</v>
      </c>
      <c r="H95" s="36">
        <f>SUMIFS(СВЦЭМ!$D$39:$D$782,СВЦЭМ!$A$39:$A$782,$A95,СВЦЭМ!$B$39:$B$782,H$83)+'СЕТ СН'!$G$14+СВЦЭМ!$D$10+'СЕТ СН'!$G$6-'СЕТ СН'!$G$26</f>
        <v>1699.0912309599998</v>
      </c>
      <c r="I95" s="36">
        <f>SUMIFS(СВЦЭМ!$D$39:$D$782,СВЦЭМ!$A$39:$A$782,$A95,СВЦЭМ!$B$39:$B$782,I$83)+'СЕТ СН'!$G$14+СВЦЭМ!$D$10+'СЕТ СН'!$G$6-'СЕТ СН'!$G$26</f>
        <v>1634.0968096300003</v>
      </c>
      <c r="J95" s="36">
        <f>SUMIFS(СВЦЭМ!$D$39:$D$782,СВЦЭМ!$A$39:$A$782,$A95,СВЦЭМ!$B$39:$B$782,J$83)+'СЕТ СН'!$G$14+СВЦЭМ!$D$10+'СЕТ СН'!$G$6-'СЕТ СН'!$G$26</f>
        <v>1571.01694946</v>
      </c>
      <c r="K95" s="36">
        <f>SUMIFS(СВЦЭМ!$D$39:$D$782,СВЦЭМ!$A$39:$A$782,$A95,СВЦЭМ!$B$39:$B$782,K$83)+'СЕТ СН'!$G$14+СВЦЭМ!$D$10+'СЕТ СН'!$G$6-'СЕТ СН'!$G$26</f>
        <v>1528.6138187500001</v>
      </c>
      <c r="L95" s="36">
        <f>SUMIFS(СВЦЭМ!$D$39:$D$782,СВЦЭМ!$A$39:$A$782,$A95,СВЦЭМ!$B$39:$B$782,L$83)+'СЕТ СН'!$G$14+СВЦЭМ!$D$10+'СЕТ СН'!$G$6-'СЕТ СН'!$G$26</f>
        <v>1522.4015919200001</v>
      </c>
      <c r="M95" s="36">
        <f>SUMIFS(СВЦЭМ!$D$39:$D$782,СВЦЭМ!$A$39:$A$782,$A95,СВЦЭМ!$B$39:$B$782,M$83)+'СЕТ СН'!$G$14+СВЦЭМ!$D$10+'СЕТ СН'!$G$6-'СЕТ СН'!$G$26</f>
        <v>1531.7701523199999</v>
      </c>
      <c r="N95" s="36">
        <f>SUMIFS(СВЦЭМ!$D$39:$D$782,СВЦЭМ!$A$39:$A$782,$A95,СВЦЭМ!$B$39:$B$782,N$83)+'СЕТ СН'!$G$14+СВЦЭМ!$D$10+'СЕТ СН'!$G$6-'СЕТ СН'!$G$26</f>
        <v>1553.46750911</v>
      </c>
      <c r="O95" s="36">
        <f>SUMIFS(СВЦЭМ!$D$39:$D$782,СВЦЭМ!$A$39:$A$782,$A95,СВЦЭМ!$B$39:$B$782,O$83)+'СЕТ СН'!$G$14+СВЦЭМ!$D$10+'СЕТ СН'!$G$6-'СЕТ СН'!$G$26</f>
        <v>1592.1770744599999</v>
      </c>
      <c r="P95" s="36">
        <f>SUMIFS(СВЦЭМ!$D$39:$D$782,СВЦЭМ!$A$39:$A$782,$A95,СВЦЭМ!$B$39:$B$782,P$83)+'СЕТ СН'!$G$14+СВЦЭМ!$D$10+'СЕТ СН'!$G$6-'СЕТ СН'!$G$26</f>
        <v>1630.0268435600001</v>
      </c>
      <c r="Q95" s="36">
        <f>SUMIFS(СВЦЭМ!$D$39:$D$782,СВЦЭМ!$A$39:$A$782,$A95,СВЦЭМ!$B$39:$B$782,Q$83)+'СЕТ СН'!$G$14+СВЦЭМ!$D$10+'СЕТ СН'!$G$6-'СЕТ СН'!$G$26</f>
        <v>1649.6991660200001</v>
      </c>
      <c r="R95" s="36">
        <f>SUMIFS(СВЦЭМ!$D$39:$D$782,СВЦЭМ!$A$39:$A$782,$A95,СВЦЭМ!$B$39:$B$782,R$83)+'СЕТ СН'!$G$14+СВЦЭМ!$D$10+'СЕТ СН'!$G$6-'СЕТ СН'!$G$26</f>
        <v>1641.8602390400001</v>
      </c>
      <c r="S95" s="36">
        <f>SUMIFS(СВЦЭМ!$D$39:$D$782,СВЦЭМ!$A$39:$A$782,$A95,СВЦЭМ!$B$39:$B$782,S$83)+'СЕТ СН'!$G$14+СВЦЭМ!$D$10+'СЕТ СН'!$G$6-'СЕТ СН'!$G$26</f>
        <v>1624.0159946100002</v>
      </c>
      <c r="T95" s="36">
        <f>SUMIFS(СВЦЭМ!$D$39:$D$782,СВЦЭМ!$A$39:$A$782,$A95,СВЦЭМ!$B$39:$B$782,T$83)+'СЕТ СН'!$G$14+СВЦЭМ!$D$10+'СЕТ СН'!$G$6-'СЕТ СН'!$G$26</f>
        <v>1549.42471963</v>
      </c>
      <c r="U95" s="36">
        <f>SUMIFS(СВЦЭМ!$D$39:$D$782,СВЦЭМ!$A$39:$A$782,$A95,СВЦЭМ!$B$39:$B$782,U$83)+'СЕТ СН'!$G$14+СВЦЭМ!$D$10+'СЕТ СН'!$G$6-'СЕТ СН'!$G$26</f>
        <v>1502.04885784</v>
      </c>
      <c r="V95" s="36">
        <f>SUMIFS(СВЦЭМ!$D$39:$D$782,СВЦЭМ!$A$39:$A$782,$A95,СВЦЭМ!$B$39:$B$782,V$83)+'СЕТ СН'!$G$14+СВЦЭМ!$D$10+'СЕТ СН'!$G$6-'СЕТ СН'!$G$26</f>
        <v>1488.23652984</v>
      </c>
      <c r="W95" s="36">
        <f>SUMIFS(СВЦЭМ!$D$39:$D$782,СВЦЭМ!$A$39:$A$782,$A95,СВЦЭМ!$B$39:$B$782,W$83)+'СЕТ СН'!$G$14+СВЦЭМ!$D$10+'СЕТ СН'!$G$6-'СЕТ СН'!$G$26</f>
        <v>1482.83039093</v>
      </c>
      <c r="X95" s="36">
        <f>SUMIFS(СВЦЭМ!$D$39:$D$782,СВЦЭМ!$A$39:$A$782,$A95,СВЦЭМ!$B$39:$B$782,X$83)+'СЕТ СН'!$G$14+СВЦЭМ!$D$10+'СЕТ СН'!$G$6-'СЕТ СН'!$G$26</f>
        <v>1498.9762880200001</v>
      </c>
      <c r="Y95" s="36">
        <f>SUMIFS(СВЦЭМ!$D$39:$D$782,СВЦЭМ!$A$39:$A$782,$A95,СВЦЭМ!$B$39:$B$782,Y$83)+'СЕТ СН'!$G$14+СВЦЭМ!$D$10+'СЕТ СН'!$G$6-'СЕТ СН'!$G$26</f>
        <v>1539.03001971</v>
      </c>
    </row>
    <row r="96" spans="1:27" ht="15.75" x14ac:dyDescent="0.2">
      <c r="A96" s="35">
        <f t="shared" si="2"/>
        <v>44299</v>
      </c>
      <c r="B96" s="36">
        <f>SUMIFS(СВЦЭМ!$D$39:$D$782,СВЦЭМ!$A$39:$A$782,$A96,СВЦЭМ!$B$39:$B$782,B$83)+'СЕТ СН'!$G$14+СВЦЭМ!$D$10+'СЕТ СН'!$G$6-'СЕТ СН'!$G$26</f>
        <v>1613.45466885</v>
      </c>
      <c r="C96" s="36">
        <f>SUMIFS(СВЦЭМ!$D$39:$D$782,СВЦЭМ!$A$39:$A$782,$A96,СВЦЭМ!$B$39:$B$782,C$83)+'СЕТ СН'!$G$14+СВЦЭМ!$D$10+'СЕТ СН'!$G$6-'СЕТ СН'!$G$26</f>
        <v>1669.0205833700002</v>
      </c>
      <c r="D96" s="36">
        <f>SUMIFS(СВЦЭМ!$D$39:$D$782,СВЦЭМ!$A$39:$A$782,$A96,СВЦЭМ!$B$39:$B$782,D$83)+'СЕТ СН'!$G$14+СВЦЭМ!$D$10+'СЕТ СН'!$G$6-'СЕТ СН'!$G$26</f>
        <v>1692.7654299000001</v>
      </c>
      <c r="E96" s="36">
        <f>SUMIFS(СВЦЭМ!$D$39:$D$782,СВЦЭМ!$A$39:$A$782,$A96,СВЦЭМ!$B$39:$B$782,E$83)+'СЕТ СН'!$G$14+СВЦЭМ!$D$10+'СЕТ СН'!$G$6-'СЕТ СН'!$G$26</f>
        <v>1703.5610663100001</v>
      </c>
      <c r="F96" s="36">
        <f>SUMIFS(СВЦЭМ!$D$39:$D$782,СВЦЭМ!$A$39:$A$782,$A96,СВЦЭМ!$B$39:$B$782,F$83)+'СЕТ СН'!$G$14+СВЦЭМ!$D$10+'СЕТ СН'!$G$6-'СЕТ СН'!$G$26</f>
        <v>1713.4175501</v>
      </c>
      <c r="G96" s="36">
        <f>SUMIFS(СВЦЭМ!$D$39:$D$782,СВЦЭМ!$A$39:$A$782,$A96,СВЦЭМ!$B$39:$B$782,G$83)+'СЕТ СН'!$G$14+СВЦЭМ!$D$10+'СЕТ СН'!$G$6-'СЕТ СН'!$G$26</f>
        <v>1692.4093832899998</v>
      </c>
      <c r="H96" s="36">
        <f>SUMIFS(СВЦЭМ!$D$39:$D$782,СВЦЭМ!$A$39:$A$782,$A96,СВЦЭМ!$B$39:$B$782,H$83)+'СЕТ СН'!$G$14+СВЦЭМ!$D$10+'СЕТ СН'!$G$6-'СЕТ СН'!$G$26</f>
        <v>1654.3040571699999</v>
      </c>
      <c r="I96" s="36">
        <f>SUMIFS(СВЦЭМ!$D$39:$D$782,СВЦЭМ!$A$39:$A$782,$A96,СВЦЭМ!$B$39:$B$782,I$83)+'СЕТ СН'!$G$14+СВЦЭМ!$D$10+'СЕТ СН'!$G$6-'СЕТ СН'!$G$26</f>
        <v>1606.63602294</v>
      </c>
      <c r="J96" s="36">
        <f>SUMIFS(СВЦЭМ!$D$39:$D$782,СВЦЭМ!$A$39:$A$782,$A96,СВЦЭМ!$B$39:$B$782,J$83)+'СЕТ СН'!$G$14+СВЦЭМ!$D$10+'СЕТ СН'!$G$6-'СЕТ СН'!$G$26</f>
        <v>1579.4488117000001</v>
      </c>
      <c r="K96" s="36">
        <f>SUMIFS(СВЦЭМ!$D$39:$D$782,СВЦЭМ!$A$39:$A$782,$A96,СВЦЭМ!$B$39:$B$782,K$83)+'СЕТ СН'!$G$14+СВЦЭМ!$D$10+'СЕТ СН'!$G$6-'СЕТ СН'!$G$26</f>
        <v>1556.21836074</v>
      </c>
      <c r="L96" s="36">
        <f>SUMIFS(СВЦЭМ!$D$39:$D$782,СВЦЭМ!$A$39:$A$782,$A96,СВЦЭМ!$B$39:$B$782,L$83)+'СЕТ СН'!$G$14+СВЦЭМ!$D$10+'СЕТ СН'!$G$6-'СЕТ СН'!$G$26</f>
        <v>1563.4358307500002</v>
      </c>
      <c r="M96" s="36">
        <f>SUMIFS(СВЦЭМ!$D$39:$D$782,СВЦЭМ!$A$39:$A$782,$A96,СВЦЭМ!$B$39:$B$782,M$83)+'СЕТ СН'!$G$14+СВЦЭМ!$D$10+'СЕТ СН'!$G$6-'СЕТ СН'!$G$26</f>
        <v>1568.62394318</v>
      </c>
      <c r="N96" s="36">
        <f>SUMIFS(СВЦЭМ!$D$39:$D$782,СВЦЭМ!$A$39:$A$782,$A96,СВЦЭМ!$B$39:$B$782,N$83)+'СЕТ СН'!$G$14+СВЦЭМ!$D$10+'СЕТ СН'!$G$6-'СЕТ СН'!$G$26</f>
        <v>1580.8993467499999</v>
      </c>
      <c r="O96" s="36">
        <f>SUMIFS(СВЦЭМ!$D$39:$D$782,СВЦЭМ!$A$39:$A$782,$A96,СВЦЭМ!$B$39:$B$782,O$83)+'СЕТ СН'!$G$14+СВЦЭМ!$D$10+'СЕТ СН'!$G$6-'СЕТ СН'!$G$26</f>
        <v>1610.0647811200001</v>
      </c>
      <c r="P96" s="36">
        <f>SUMIFS(СВЦЭМ!$D$39:$D$782,СВЦЭМ!$A$39:$A$782,$A96,СВЦЭМ!$B$39:$B$782,P$83)+'СЕТ СН'!$G$14+СВЦЭМ!$D$10+'СЕТ СН'!$G$6-'СЕТ СН'!$G$26</f>
        <v>1651.5000255099999</v>
      </c>
      <c r="Q96" s="36">
        <f>SUMIFS(СВЦЭМ!$D$39:$D$782,СВЦЭМ!$A$39:$A$782,$A96,СВЦЭМ!$B$39:$B$782,Q$83)+'СЕТ СН'!$G$14+СВЦЭМ!$D$10+'СЕТ СН'!$G$6-'СЕТ СН'!$G$26</f>
        <v>1669.9881859699999</v>
      </c>
      <c r="R96" s="36">
        <f>SUMIFS(СВЦЭМ!$D$39:$D$782,СВЦЭМ!$A$39:$A$782,$A96,СВЦЭМ!$B$39:$B$782,R$83)+'СЕТ СН'!$G$14+СВЦЭМ!$D$10+'СЕТ СН'!$G$6-'СЕТ СН'!$G$26</f>
        <v>1659.3847718699999</v>
      </c>
      <c r="S96" s="36">
        <f>SUMIFS(СВЦЭМ!$D$39:$D$782,СВЦЭМ!$A$39:$A$782,$A96,СВЦЭМ!$B$39:$B$782,S$83)+'СЕТ СН'!$G$14+СВЦЭМ!$D$10+'СЕТ СН'!$G$6-'СЕТ СН'!$G$26</f>
        <v>1644.0202569200001</v>
      </c>
      <c r="T96" s="36">
        <f>SUMIFS(СВЦЭМ!$D$39:$D$782,СВЦЭМ!$A$39:$A$782,$A96,СВЦЭМ!$B$39:$B$782,T$83)+'СЕТ СН'!$G$14+СВЦЭМ!$D$10+'СЕТ СН'!$G$6-'СЕТ СН'!$G$26</f>
        <v>1586.28491291</v>
      </c>
      <c r="U96" s="36">
        <f>SUMIFS(СВЦЭМ!$D$39:$D$782,СВЦЭМ!$A$39:$A$782,$A96,СВЦЭМ!$B$39:$B$782,U$83)+'СЕТ СН'!$G$14+СВЦЭМ!$D$10+'СЕТ СН'!$G$6-'СЕТ СН'!$G$26</f>
        <v>1534.1996026299998</v>
      </c>
      <c r="V96" s="36">
        <f>SUMIFS(СВЦЭМ!$D$39:$D$782,СВЦЭМ!$A$39:$A$782,$A96,СВЦЭМ!$B$39:$B$782,V$83)+'СЕТ СН'!$G$14+СВЦЭМ!$D$10+'СЕТ СН'!$G$6-'СЕТ СН'!$G$26</f>
        <v>1505.86874233</v>
      </c>
      <c r="W96" s="36">
        <f>SUMIFS(СВЦЭМ!$D$39:$D$782,СВЦЭМ!$A$39:$A$782,$A96,СВЦЭМ!$B$39:$B$782,W$83)+'СЕТ СН'!$G$14+СВЦЭМ!$D$10+'СЕТ СН'!$G$6-'СЕТ СН'!$G$26</f>
        <v>1525.2745788</v>
      </c>
      <c r="X96" s="36">
        <f>SUMIFS(СВЦЭМ!$D$39:$D$782,СВЦЭМ!$A$39:$A$782,$A96,СВЦЭМ!$B$39:$B$782,X$83)+'СЕТ СН'!$G$14+СВЦЭМ!$D$10+'СЕТ СН'!$G$6-'СЕТ СН'!$G$26</f>
        <v>1558.2667419499999</v>
      </c>
      <c r="Y96" s="36">
        <f>SUMIFS(СВЦЭМ!$D$39:$D$782,СВЦЭМ!$A$39:$A$782,$A96,СВЦЭМ!$B$39:$B$782,Y$83)+'СЕТ СН'!$G$14+СВЦЭМ!$D$10+'СЕТ СН'!$G$6-'СЕТ СН'!$G$26</f>
        <v>1610.5644399799999</v>
      </c>
    </row>
    <row r="97" spans="1:25" ht="15.75" x14ac:dyDescent="0.2">
      <c r="A97" s="35">
        <f t="shared" si="2"/>
        <v>44300</v>
      </c>
      <c r="B97" s="36">
        <f>SUMIFS(СВЦЭМ!$D$39:$D$782,СВЦЭМ!$A$39:$A$782,$A97,СВЦЭМ!$B$39:$B$782,B$83)+'СЕТ СН'!$G$14+СВЦЭМ!$D$10+'СЕТ СН'!$G$6-'СЕТ СН'!$G$26</f>
        <v>1636.2741036100001</v>
      </c>
      <c r="C97" s="36">
        <f>SUMIFS(СВЦЭМ!$D$39:$D$782,СВЦЭМ!$A$39:$A$782,$A97,СВЦЭМ!$B$39:$B$782,C$83)+'СЕТ СН'!$G$14+СВЦЭМ!$D$10+'СЕТ СН'!$G$6-'СЕТ СН'!$G$26</f>
        <v>1705.5912637299998</v>
      </c>
      <c r="D97" s="36">
        <f>SUMIFS(СВЦЭМ!$D$39:$D$782,СВЦЭМ!$A$39:$A$782,$A97,СВЦЭМ!$B$39:$B$782,D$83)+'СЕТ СН'!$G$14+СВЦЭМ!$D$10+'СЕТ СН'!$G$6-'СЕТ СН'!$G$26</f>
        <v>1752.3656219999998</v>
      </c>
      <c r="E97" s="36">
        <f>SUMIFS(СВЦЭМ!$D$39:$D$782,СВЦЭМ!$A$39:$A$782,$A97,СВЦЭМ!$B$39:$B$782,E$83)+'СЕТ СН'!$G$14+СВЦЭМ!$D$10+'СЕТ СН'!$G$6-'СЕТ СН'!$G$26</f>
        <v>1758.4435733400001</v>
      </c>
      <c r="F97" s="36">
        <f>SUMIFS(СВЦЭМ!$D$39:$D$782,СВЦЭМ!$A$39:$A$782,$A97,СВЦЭМ!$B$39:$B$782,F$83)+'СЕТ СН'!$G$14+СВЦЭМ!$D$10+'СЕТ СН'!$G$6-'СЕТ СН'!$G$26</f>
        <v>1769.6595322399999</v>
      </c>
      <c r="G97" s="36">
        <f>SUMIFS(СВЦЭМ!$D$39:$D$782,СВЦЭМ!$A$39:$A$782,$A97,СВЦЭМ!$B$39:$B$782,G$83)+'СЕТ СН'!$G$14+СВЦЭМ!$D$10+'СЕТ СН'!$G$6-'СЕТ СН'!$G$26</f>
        <v>1755.7770413500002</v>
      </c>
      <c r="H97" s="36">
        <f>SUMIFS(СВЦЭМ!$D$39:$D$782,СВЦЭМ!$A$39:$A$782,$A97,СВЦЭМ!$B$39:$B$782,H$83)+'СЕТ СН'!$G$14+СВЦЭМ!$D$10+'СЕТ СН'!$G$6-'СЕТ СН'!$G$26</f>
        <v>1719.2572783999999</v>
      </c>
      <c r="I97" s="36">
        <f>SUMIFS(СВЦЭМ!$D$39:$D$782,СВЦЭМ!$A$39:$A$782,$A97,СВЦЭМ!$B$39:$B$782,I$83)+'СЕТ СН'!$G$14+СВЦЭМ!$D$10+'СЕТ СН'!$G$6-'СЕТ СН'!$G$26</f>
        <v>1667.6791415600001</v>
      </c>
      <c r="J97" s="36">
        <f>SUMIFS(СВЦЭМ!$D$39:$D$782,СВЦЭМ!$A$39:$A$782,$A97,СВЦЭМ!$B$39:$B$782,J$83)+'СЕТ СН'!$G$14+СВЦЭМ!$D$10+'СЕТ СН'!$G$6-'СЕТ СН'!$G$26</f>
        <v>1608.69562049</v>
      </c>
      <c r="K97" s="36">
        <f>SUMIFS(СВЦЭМ!$D$39:$D$782,СВЦЭМ!$A$39:$A$782,$A97,СВЦЭМ!$B$39:$B$782,K$83)+'СЕТ СН'!$G$14+СВЦЭМ!$D$10+'СЕТ СН'!$G$6-'СЕТ СН'!$G$26</f>
        <v>1552.6505068000001</v>
      </c>
      <c r="L97" s="36">
        <f>SUMIFS(СВЦЭМ!$D$39:$D$782,СВЦЭМ!$A$39:$A$782,$A97,СВЦЭМ!$B$39:$B$782,L$83)+'СЕТ СН'!$G$14+СВЦЭМ!$D$10+'СЕТ СН'!$G$6-'СЕТ СН'!$G$26</f>
        <v>1547.7398002800001</v>
      </c>
      <c r="M97" s="36">
        <f>SUMIFS(СВЦЭМ!$D$39:$D$782,СВЦЭМ!$A$39:$A$782,$A97,СВЦЭМ!$B$39:$B$782,M$83)+'СЕТ СН'!$G$14+СВЦЭМ!$D$10+'СЕТ СН'!$G$6-'СЕТ СН'!$G$26</f>
        <v>1555.16944997</v>
      </c>
      <c r="N97" s="36">
        <f>SUMIFS(СВЦЭМ!$D$39:$D$782,СВЦЭМ!$A$39:$A$782,$A97,СВЦЭМ!$B$39:$B$782,N$83)+'СЕТ СН'!$G$14+СВЦЭМ!$D$10+'СЕТ СН'!$G$6-'СЕТ СН'!$G$26</f>
        <v>1582.39154525</v>
      </c>
      <c r="O97" s="36">
        <f>SUMIFS(СВЦЭМ!$D$39:$D$782,СВЦЭМ!$A$39:$A$782,$A97,СВЦЭМ!$B$39:$B$782,O$83)+'СЕТ СН'!$G$14+СВЦЭМ!$D$10+'СЕТ СН'!$G$6-'СЕТ СН'!$G$26</f>
        <v>1610.7649685400002</v>
      </c>
      <c r="P97" s="36">
        <f>SUMIFS(СВЦЭМ!$D$39:$D$782,СВЦЭМ!$A$39:$A$782,$A97,СВЦЭМ!$B$39:$B$782,P$83)+'СЕТ СН'!$G$14+СВЦЭМ!$D$10+'СЕТ СН'!$G$6-'СЕТ СН'!$G$26</f>
        <v>1651.0402365800001</v>
      </c>
      <c r="Q97" s="36">
        <f>SUMIFS(СВЦЭМ!$D$39:$D$782,СВЦЭМ!$A$39:$A$782,$A97,СВЦЭМ!$B$39:$B$782,Q$83)+'СЕТ СН'!$G$14+СВЦЭМ!$D$10+'СЕТ СН'!$G$6-'СЕТ СН'!$G$26</f>
        <v>1676.4093342800002</v>
      </c>
      <c r="R97" s="36">
        <f>SUMIFS(СВЦЭМ!$D$39:$D$782,СВЦЭМ!$A$39:$A$782,$A97,СВЦЭМ!$B$39:$B$782,R$83)+'СЕТ СН'!$G$14+СВЦЭМ!$D$10+'СЕТ СН'!$G$6-'СЕТ СН'!$G$26</f>
        <v>1659.1183597899999</v>
      </c>
      <c r="S97" s="36">
        <f>SUMIFS(СВЦЭМ!$D$39:$D$782,СВЦЭМ!$A$39:$A$782,$A97,СВЦЭМ!$B$39:$B$782,S$83)+'СЕТ СН'!$G$14+СВЦЭМ!$D$10+'СЕТ СН'!$G$6-'СЕТ СН'!$G$26</f>
        <v>1638.4025333</v>
      </c>
      <c r="T97" s="36">
        <f>SUMIFS(СВЦЭМ!$D$39:$D$782,СВЦЭМ!$A$39:$A$782,$A97,СВЦЭМ!$B$39:$B$782,T$83)+'СЕТ СН'!$G$14+СВЦЭМ!$D$10+'СЕТ СН'!$G$6-'СЕТ СН'!$G$26</f>
        <v>1580.9071951199999</v>
      </c>
      <c r="U97" s="36">
        <f>SUMIFS(СВЦЭМ!$D$39:$D$782,СВЦЭМ!$A$39:$A$782,$A97,СВЦЭМ!$B$39:$B$782,U$83)+'СЕТ СН'!$G$14+СВЦЭМ!$D$10+'СЕТ СН'!$G$6-'СЕТ СН'!$G$26</f>
        <v>1530.6826609300001</v>
      </c>
      <c r="V97" s="36">
        <f>SUMIFS(СВЦЭМ!$D$39:$D$782,СВЦЭМ!$A$39:$A$782,$A97,СВЦЭМ!$B$39:$B$782,V$83)+'СЕТ СН'!$G$14+СВЦЭМ!$D$10+'СЕТ СН'!$G$6-'СЕТ СН'!$G$26</f>
        <v>1500.25921872</v>
      </c>
      <c r="W97" s="36">
        <f>SUMIFS(СВЦЭМ!$D$39:$D$782,СВЦЭМ!$A$39:$A$782,$A97,СВЦЭМ!$B$39:$B$782,W$83)+'СЕТ СН'!$G$14+СВЦЭМ!$D$10+'СЕТ СН'!$G$6-'СЕТ СН'!$G$26</f>
        <v>1511.2166923300001</v>
      </c>
      <c r="X97" s="36">
        <f>SUMIFS(СВЦЭМ!$D$39:$D$782,СВЦЭМ!$A$39:$A$782,$A97,СВЦЭМ!$B$39:$B$782,X$83)+'СЕТ СН'!$G$14+СВЦЭМ!$D$10+'СЕТ СН'!$G$6-'СЕТ СН'!$G$26</f>
        <v>1538.8746914799999</v>
      </c>
      <c r="Y97" s="36">
        <f>SUMIFS(СВЦЭМ!$D$39:$D$782,СВЦЭМ!$A$39:$A$782,$A97,СВЦЭМ!$B$39:$B$782,Y$83)+'СЕТ СН'!$G$14+СВЦЭМ!$D$10+'СЕТ СН'!$G$6-'СЕТ СН'!$G$26</f>
        <v>1581.7362123</v>
      </c>
    </row>
    <row r="98" spans="1:25" ht="15.75" x14ac:dyDescent="0.2">
      <c r="A98" s="35">
        <f t="shared" si="2"/>
        <v>44301</v>
      </c>
      <c r="B98" s="36">
        <f>SUMIFS(СВЦЭМ!$D$39:$D$782,СВЦЭМ!$A$39:$A$782,$A98,СВЦЭМ!$B$39:$B$782,B$83)+'СЕТ СН'!$G$14+СВЦЭМ!$D$10+'СЕТ СН'!$G$6-'СЕТ СН'!$G$26</f>
        <v>1607.24688167</v>
      </c>
      <c r="C98" s="36">
        <f>SUMIFS(СВЦЭМ!$D$39:$D$782,СВЦЭМ!$A$39:$A$782,$A98,СВЦЭМ!$B$39:$B$782,C$83)+'СЕТ СН'!$G$14+СВЦЭМ!$D$10+'СЕТ СН'!$G$6-'СЕТ СН'!$G$26</f>
        <v>1685.6625731499998</v>
      </c>
      <c r="D98" s="36">
        <f>SUMIFS(СВЦЭМ!$D$39:$D$782,СВЦЭМ!$A$39:$A$782,$A98,СВЦЭМ!$B$39:$B$782,D$83)+'СЕТ СН'!$G$14+СВЦЭМ!$D$10+'СЕТ СН'!$G$6-'СЕТ СН'!$G$26</f>
        <v>1742.7371166100002</v>
      </c>
      <c r="E98" s="36">
        <f>SUMIFS(СВЦЭМ!$D$39:$D$782,СВЦЭМ!$A$39:$A$782,$A98,СВЦЭМ!$B$39:$B$782,E$83)+'СЕТ СН'!$G$14+СВЦЭМ!$D$10+'СЕТ СН'!$G$6-'СЕТ СН'!$G$26</f>
        <v>1748.5347861800001</v>
      </c>
      <c r="F98" s="36">
        <f>SUMIFS(СВЦЭМ!$D$39:$D$782,СВЦЭМ!$A$39:$A$782,$A98,СВЦЭМ!$B$39:$B$782,F$83)+'СЕТ СН'!$G$14+СВЦЭМ!$D$10+'СЕТ СН'!$G$6-'СЕТ СН'!$G$26</f>
        <v>1756.94258704</v>
      </c>
      <c r="G98" s="36">
        <f>SUMIFS(СВЦЭМ!$D$39:$D$782,СВЦЭМ!$A$39:$A$782,$A98,СВЦЭМ!$B$39:$B$782,G$83)+'СЕТ СН'!$G$14+СВЦЭМ!$D$10+'СЕТ СН'!$G$6-'СЕТ СН'!$G$26</f>
        <v>1735.3665849499998</v>
      </c>
      <c r="H98" s="36">
        <f>SUMIFS(СВЦЭМ!$D$39:$D$782,СВЦЭМ!$A$39:$A$782,$A98,СВЦЭМ!$B$39:$B$782,H$83)+'СЕТ СН'!$G$14+СВЦЭМ!$D$10+'СЕТ СН'!$G$6-'СЕТ СН'!$G$26</f>
        <v>1684.2866587200001</v>
      </c>
      <c r="I98" s="36">
        <f>SUMIFS(СВЦЭМ!$D$39:$D$782,СВЦЭМ!$A$39:$A$782,$A98,СВЦЭМ!$B$39:$B$782,I$83)+'СЕТ СН'!$G$14+СВЦЭМ!$D$10+'СЕТ СН'!$G$6-'СЕТ СН'!$G$26</f>
        <v>1621.13435583</v>
      </c>
      <c r="J98" s="36">
        <f>SUMIFS(СВЦЭМ!$D$39:$D$782,СВЦЭМ!$A$39:$A$782,$A98,СВЦЭМ!$B$39:$B$782,J$83)+'СЕТ СН'!$G$14+СВЦЭМ!$D$10+'СЕТ СН'!$G$6-'СЕТ СН'!$G$26</f>
        <v>1574.7553650899999</v>
      </c>
      <c r="K98" s="36">
        <f>SUMIFS(СВЦЭМ!$D$39:$D$782,СВЦЭМ!$A$39:$A$782,$A98,СВЦЭМ!$B$39:$B$782,K$83)+'СЕТ СН'!$G$14+СВЦЭМ!$D$10+'СЕТ СН'!$G$6-'СЕТ СН'!$G$26</f>
        <v>1536.8161041200001</v>
      </c>
      <c r="L98" s="36">
        <f>SUMIFS(СВЦЭМ!$D$39:$D$782,СВЦЭМ!$A$39:$A$782,$A98,СВЦЭМ!$B$39:$B$782,L$83)+'СЕТ СН'!$G$14+СВЦЭМ!$D$10+'СЕТ СН'!$G$6-'СЕТ СН'!$G$26</f>
        <v>1559.67226093</v>
      </c>
      <c r="M98" s="36">
        <f>SUMIFS(СВЦЭМ!$D$39:$D$782,СВЦЭМ!$A$39:$A$782,$A98,СВЦЭМ!$B$39:$B$782,M$83)+'СЕТ СН'!$G$14+СВЦЭМ!$D$10+'СЕТ СН'!$G$6-'СЕТ СН'!$G$26</f>
        <v>1546.68949043</v>
      </c>
      <c r="N98" s="36">
        <f>SUMIFS(СВЦЭМ!$D$39:$D$782,СВЦЭМ!$A$39:$A$782,$A98,СВЦЭМ!$B$39:$B$782,N$83)+'СЕТ СН'!$G$14+СВЦЭМ!$D$10+'СЕТ СН'!$G$6-'СЕТ СН'!$G$26</f>
        <v>1569.62966319</v>
      </c>
      <c r="O98" s="36">
        <f>SUMIFS(СВЦЭМ!$D$39:$D$782,СВЦЭМ!$A$39:$A$782,$A98,СВЦЭМ!$B$39:$B$782,O$83)+'СЕТ СН'!$G$14+СВЦЭМ!$D$10+'СЕТ СН'!$G$6-'СЕТ СН'!$G$26</f>
        <v>1609.4678721999999</v>
      </c>
      <c r="P98" s="36">
        <f>SUMIFS(СВЦЭМ!$D$39:$D$782,СВЦЭМ!$A$39:$A$782,$A98,СВЦЭМ!$B$39:$B$782,P$83)+'СЕТ СН'!$G$14+СВЦЭМ!$D$10+'СЕТ СН'!$G$6-'СЕТ СН'!$G$26</f>
        <v>1649.4894685600002</v>
      </c>
      <c r="Q98" s="36">
        <f>SUMIFS(СВЦЭМ!$D$39:$D$782,СВЦЭМ!$A$39:$A$782,$A98,СВЦЭМ!$B$39:$B$782,Q$83)+'СЕТ СН'!$G$14+СВЦЭМ!$D$10+'СЕТ СН'!$G$6-'СЕТ СН'!$G$26</f>
        <v>1664.0039817500001</v>
      </c>
      <c r="R98" s="36">
        <f>SUMIFS(СВЦЭМ!$D$39:$D$782,СВЦЭМ!$A$39:$A$782,$A98,СВЦЭМ!$B$39:$B$782,R$83)+'СЕТ СН'!$G$14+СВЦЭМ!$D$10+'СЕТ СН'!$G$6-'СЕТ СН'!$G$26</f>
        <v>1647.6776651300002</v>
      </c>
      <c r="S98" s="36">
        <f>SUMIFS(СВЦЭМ!$D$39:$D$782,СВЦЭМ!$A$39:$A$782,$A98,СВЦЭМ!$B$39:$B$782,S$83)+'СЕТ СН'!$G$14+СВЦЭМ!$D$10+'СЕТ СН'!$G$6-'СЕТ СН'!$G$26</f>
        <v>1634.9413138899999</v>
      </c>
      <c r="T98" s="36">
        <f>SUMIFS(СВЦЭМ!$D$39:$D$782,СВЦЭМ!$A$39:$A$782,$A98,СВЦЭМ!$B$39:$B$782,T$83)+'СЕТ СН'!$G$14+СВЦЭМ!$D$10+'СЕТ СН'!$G$6-'СЕТ СН'!$G$26</f>
        <v>1560.7302782900001</v>
      </c>
      <c r="U98" s="36">
        <f>SUMIFS(СВЦЭМ!$D$39:$D$782,СВЦЭМ!$A$39:$A$782,$A98,СВЦЭМ!$B$39:$B$782,U$83)+'СЕТ СН'!$G$14+СВЦЭМ!$D$10+'СЕТ СН'!$G$6-'СЕТ СН'!$G$26</f>
        <v>1507.94905556</v>
      </c>
      <c r="V98" s="36">
        <f>SUMIFS(СВЦЭМ!$D$39:$D$782,СВЦЭМ!$A$39:$A$782,$A98,СВЦЭМ!$B$39:$B$782,V$83)+'СЕТ СН'!$G$14+СВЦЭМ!$D$10+'СЕТ СН'!$G$6-'СЕТ СН'!$G$26</f>
        <v>1471.0258020599999</v>
      </c>
      <c r="W98" s="36">
        <f>SUMIFS(СВЦЭМ!$D$39:$D$782,СВЦЭМ!$A$39:$A$782,$A98,СВЦЭМ!$B$39:$B$782,W$83)+'СЕТ СН'!$G$14+СВЦЭМ!$D$10+'СЕТ СН'!$G$6-'СЕТ СН'!$G$26</f>
        <v>1477.81518557</v>
      </c>
      <c r="X98" s="36">
        <f>SUMIFS(СВЦЭМ!$D$39:$D$782,СВЦЭМ!$A$39:$A$782,$A98,СВЦЭМ!$B$39:$B$782,X$83)+'СЕТ СН'!$G$14+СВЦЭМ!$D$10+'СЕТ СН'!$G$6-'СЕТ СН'!$G$26</f>
        <v>1502.9242996100002</v>
      </c>
      <c r="Y98" s="36">
        <f>SUMIFS(СВЦЭМ!$D$39:$D$782,СВЦЭМ!$A$39:$A$782,$A98,СВЦЭМ!$B$39:$B$782,Y$83)+'СЕТ СН'!$G$14+СВЦЭМ!$D$10+'СЕТ СН'!$G$6-'СЕТ СН'!$G$26</f>
        <v>1561.9547596100001</v>
      </c>
    </row>
    <row r="99" spans="1:25" ht="15.75" x14ac:dyDescent="0.2">
      <c r="A99" s="35">
        <f t="shared" si="2"/>
        <v>44302</v>
      </c>
      <c r="B99" s="36">
        <f>SUMIFS(СВЦЭМ!$D$39:$D$782,СВЦЭМ!$A$39:$A$782,$A99,СВЦЭМ!$B$39:$B$782,B$83)+'СЕТ СН'!$G$14+СВЦЭМ!$D$10+'СЕТ СН'!$G$6-'СЕТ СН'!$G$26</f>
        <v>1634.4788877199999</v>
      </c>
      <c r="C99" s="36">
        <f>SUMIFS(СВЦЭМ!$D$39:$D$782,СВЦЭМ!$A$39:$A$782,$A99,СВЦЭМ!$B$39:$B$782,C$83)+'СЕТ СН'!$G$14+СВЦЭМ!$D$10+'СЕТ СН'!$G$6-'СЕТ СН'!$G$26</f>
        <v>1694.93915595</v>
      </c>
      <c r="D99" s="36">
        <f>SUMIFS(СВЦЭМ!$D$39:$D$782,СВЦЭМ!$A$39:$A$782,$A99,СВЦЭМ!$B$39:$B$782,D$83)+'СЕТ СН'!$G$14+СВЦЭМ!$D$10+'СЕТ СН'!$G$6-'СЕТ СН'!$G$26</f>
        <v>1742.0849360299999</v>
      </c>
      <c r="E99" s="36">
        <f>SUMIFS(СВЦЭМ!$D$39:$D$782,СВЦЭМ!$A$39:$A$782,$A99,СВЦЭМ!$B$39:$B$782,E$83)+'СЕТ СН'!$G$14+СВЦЭМ!$D$10+'СЕТ СН'!$G$6-'СЕТ СН'!$G$26</f>
        <v>1750.7154149900002</v>
      </c>
      <c r="F99" s="36">
        <f>SUMIFS(СВЦЭМ!$D$39:$D$782,СВЦЭМ!$A$39:$A$782,$A99,СВЦЭМ!$B$39:$B$782,F$83)+'СЕТ СН'!$G$14+СВЦЭМ!$D$10+'СЕТ СН'!$G$6-'СЕТ СН'!$G$26</f>
        <v>1766.4220934200002</v>
      </c>
      <c r="G99" s="36">
        <f>SUMIFS(СВЦЭМ!$D$39:$D$782,СВЦЭМ!$A$39:$A$782,$A99,СВЦЭМ!$B$39:$B$782,G$83)+'СЕТ СН'!$G$14+СВЦЭМ!$D$10+'СЕТ СН'!$G$6-'СЕТ СН'!$G$26</f>
        <v>1745.56502864</v>
      </c>
      <c r="H99" s="36">
        <f>SUMIFS(СВЦЭМ!$D$39:$D$782,СВЦЭМ!$A$39:$A$782,$A99,СВЦЭМ!$B$39:$B$782,H$83)+'СЕТ СН'!$G$14+СВЦЭМ!$D$10+'СЕТ СН'!$G$6-'СЕТ СН'!$G$26</f>
        <v>1705.87425403</v>
      </c>
      <c r="I99" s="36">
        <f>SUMIFS(СВЦЭМ!$D$39:$D$782,СВЦЭМ!$A$39:$A$782,$A99,СВЦЭМ!$B$39:$B$782,I$83)+'СЕТ СН'!$G$14+СВЦЭМ!$D$10+'СЕТ СН'!$G$6-'СЕТ СН'!$G$26</f>
        <v>1643.1755699400001</v>
      </c>
      <c r="J99" s="36">
        <f>SUMIFS(СВЦЭМ!$D$39:$D$782,СВЦЭМ!$A$39:$A$782,$A99,СВЦЭМ!$B$39:$B$782,J$83)+'СЕТ СН'!$G$14+СВЦЭМ!$D$10+'СЕТ СН'!$G$6-'СЕТ СН'!$G$26</f>
        <v>1579.19850329</v>
      </c>
      <c r="K99" s="36">
        <f>SUMIFS(СВЦЭМ!$D$39:$D$782,СВЦЭМ!$A$39:$A$782,$A99,СВЦЭМ!$B$39:$B$782,K$83)+'СЕТ СН'!$G$14+СВЦЭМ!$D$10+'СЕТ СН'!$G$6-'СЕТ СН'!$G$26</f>
        <v>1528.7301787400002</v>
      </c>
      <c r="L99" s="36">
        <f>SUMIFS(СВЦЭМ!$D$39:$D$782,СВЦЭМ!$A$39:$A$782,$A99,СВЦЭМ!$B$39:$B$782,L$83)+'СЕТ СН'!$G$14+СВЦЭМ!$D$10+'СЕТ СН'!$G$6-'СЕТ СН'!$G$26</f>
        <v>1533.35641111</v>
      </c>
      <c r="M99" s="36">
        <f>SUMIFS(СВЦЭМ!$D$39:$D$782,СВЦЭМ!$A$39:$A$782,$A99,СВЦЭМ!$B$39:$B$782,M$83)+'СЕТ СН'!$G$14+СВЦЭМ!$D$10+'СЕТ СН'!$G$6-'СЕТ СН'!$G$26</f>
        <v>1539.4987517499999</v>
      </c>
      <c r="N99" s="36">
        <f>SUMIFS(СВЦЭМ!$D$39:$D$782,СВЦЭМ!$A$39:$A$782,$A99,СВЦЭМ!$B$39:$B$782,N$83)+'СЕТ СН'!$G$14+СВЦЭМ!$D$10+'СЕТ СН'!$G$6-'СЕТ СН'!$G$26</f>
        <v>1561.7590265399999</v>
      </c>
      <c r="O99" s="36">
        <f>SUMIFS(СВЦЭМ!$D$39:$D$782,СВЦЭМ!$A$39:$A$782,$A99,СВЦЭМ!$B$39:$B$782,O$83)+'СЕТ СН'!$G$14+СВЦЭМ!$D$10+'СЕТ СН'!$G$6-'СЕТ СН'!$G$26</f>
        <v>1592.4680700899999</v>
      </c>
      <c r="P99" s="36">
        <f>SUMIFS(СВЦЭМ!$D$39:$D$782,СВЦЭМ!$A$39:$A$782,$A99,СВЦЭМ!$B$39:$B$782,P$83)+'СЕТ СН'!$G$14+СВЦЭМ!$D$10+'СЕТ СН'!$G$6-'СЕТ СН'!$G$26</f>
        <v>1627.4015285400001</v>
      </c>
      <c r="Q99" s="36">
        <f>SUMIFS(СВЦЭМ!$D$39:$D$782,СВЦЭМ!$A$39:$A$782,$A99,СВЦЭМ!$B$39:$B$782,Q$83)+'СЕТ СН'!$G$14+СВЦЭМ!$D$10+'СЕТ СН'!$G$6-'СЕТ СН'!$G$26</f>
        <v>1653.1782105900002</v>
      </c>
      <c r="R99" s="36">
        <f>SUMIFS(СВЦЭМ!$D$39:$D$782,СВЦЭМ!$A$39:$A$782,$A99,СВЦЭМ!$B$39:$B$782,R$83)+'СЕТ СН'!$G$14+СВЦЭМ!$D$10+'СЕТ СН'!$G$6-'СЕТ СН'!$G$26</f>
        <v>1637.2505684500002</v>
      </c>
      <c r="S99" s="36">
        <f>SUMIFS(СВЦЭМ!$D$39:$D$782,СВЦЭМ!$A$39:$A$782,$A99,СВЦЭМ!$B$39:$B$782,S$83)+'СЕТ СН'!$G$14+СВЦЭМ!$D$10+'СЕТ СН'!$G$6-'СЕТ СН'!$G$26</f>
        <v>1586.5733263699999</v>
      </c>
      <c r="T99" s="36">
        <f>SUMIFS(СВЦЭМ!$D$39:$D$782,СВЦЭМ!$A$39:$A$782,$A99,СВЦЭМ!$B$39:$B$782,T$83)+'СЕТ СН'!$G$14+СВЦЭМ!$D$10+'СЕТ СН'!$G$6-'СЕТ СН'!$G$26</f>
        <v>1500.0514070499999</v>
      </c>
      <c r="U99" s="36">
        <f>SUMIFS(СВЦЭМ!$D$39:$D$782,СВЦЭМ!$A$39:$A$782,$A99,СВЦЭМ!$B$39:$B$782,U$83)+'СЕТ СН'!$G$14+СВЦЭМ!$D$10+'СЕТ СН'!$G$6-'СЕТ СН'!$G$26</f>
        <v>1433.12730478</v>
      </c>
      <c r="V99" s="36">
        <f>SUMIFS(СВЦЭМ!$D$39:$D$782,СВЦЭМ!$A$39:$A$782,$A99,СВЦЭМ!$B$39:$B$782,V$83)+'СЕТ СН'!$G$14+СВЦЭМ!$D$10+'СЕТ СН'!$G$6-'СЕТ СН'!$G$26</f>
        <v>1418.0456506999999</v>
      </c>
      <c r="W99" s="36">
        <f>SUMIFS(СВЦЭМ!$D$39:$D$782,СВЦЭМ!$A$39:$A$782,$A99,СВЦЭМ!$B$39:$B$782,W$83)+'СЕТ СН'!$G$14+СВЦЭМ!$D$10+'СЕТ СН'!$G$6-'СЕТ СН'!$G$26</f>
        <v>1429.4789299500001</v>
      </c>
      <c r="X99" s="36">
        <f>SUMIFS(СВЦЭМ!$D$39:$D$782,СВЦЭМ!$A$39:$A$782,$A99,СВЦЭМ!$B$39:$B$782,X$83)+'СЕТ СН'!$G$14+СВЦЭМ!$D$10+'СЕТ СН'!$G$6-'СЕТ СН'!$G$26</f>
        <v>1451.8503410799999</v>
      </c>
      <c r="Y99" s="36">
        <f>SUMIFS(СВЦЭМ!$D$39:$D$782,СВЦЭМ!$A$39:$A$782,$A99,СВЦЭМ!$B$39:$B$782,Y$83)+'СЕТ СН'!$G$14+СВЦЭМ!$D$10+'СЕТ СН'!$G$6-'СЕТ СН'!$G$26</f>
        <v>1495.24520063</v>
      </c>
    </row>
    <row r="100" spans="1:25" ht="15.75" x14ac:dyDescent="0.2">
      <c r="A100" s="35">
        <f t="shared" si="2"/>
        <v>44303</v>
      </c>
      <c r="B100" s="36">
        <f>SUMIFS(СВЦЭМ!$D$39:$D$782,СВЦЭМ!$A$39:$A$782,$A100,СВЦЭМ!$B$39:$B$782,B$83)+'СЕТ СН'!$G$14+СВЦЭМ!$D$10+'СЕТ СН'!$G$6-'СЕТ СН'!$G$26</f>
        <v>1551.9675272499999</v>
      </c>
      <c r="C100" s="36">
        <f>SUMIFS(СВЦЭМ!$D$39:$D$782,СВЦЭМ!$A$39:$A$782,$A100,СВЦЭМ!$B$39:$B$782,C$83)+'СЕТ СН'!$G$14+СВЦЭМ!$D$10+'СЕТ СН'!$G$6-'СЕТ СН'!$G$26</f>
        <v>1603.53717426</v>
      </c>
      <c r="D100" s="36">
        <f>SUMIFS(СВЦЭМ!$D$39:$D$782,СВЦЭМ!$A$39:$A$782,$A100,СВЦЭМ!$B$39:$B$782,D$83)+'СЕТ СН'!$G$14+СВЦЭМ!$D$10+'СЕТ СН'!$G$6-'СЕТ СН'!$G$26</f>
        <v>1626.0490606100002</v>
      </c>
      <c r="E100" s="36">
        <f>SUMIFS(СВЦЭМ!$D$39:$D$782,СВЦЭМ!$A$39:$A$782,$A100,СВЦЭМ!$B$39:$B$782,E$83)+'СЕТ СН'!$G$14+СВЦЭМ!$D$10+'СЕТ СН'!$G$6-'СЕТ СН'!$G$26</f>
        <v>1623.5373173100002</v>
      </c>
      <c r="F100" s="36">
        <f>SUMIFS(СВЦЭМ!$D$39:$D$782,СВЦЭМ!$A$39:$A$782,$A100,СВЦЭМ!$B$39:$B$782,F$83)+'СЕТ СН'!$G$14+СВЦЭМ!$D$10+'СЕТ СН'!$G$6-'СЕТ СН'!$G$26</f>
        <v>1661.43803235</v>
      </c>
      <c r="G100" s="36">
        <f>SUMIFS(СВЦЭМ!$D$39:$D$782,СВЦЭМ!$A$39:$A$782,$A100,СВЦЭМ!$B$39:$B$782,G$83)+'СЕТ СН'!$G$14+СВЦЭМ!$D$10+'СЕТ СН'!$G$6-'СЕТ СН'!$G$26</f>
        <v>1663.30757283</v>
      </c>
      <c r="H100" s="36">
        <f>SUMIFS(СВЦЭМ!$D$39:$D$782,СВЦЭМ!$A$39:$A$782,$A100,СВЦЭМ!$B$39:$B$782,H$83)+'СЕТ СН'!$G$14+СВЦЭМ!$D$10+'СЕТ СН'!$G$6-'СЕТ СН'!$G$26</f>
        <v>1654.2917817000002</v>
      </c>
      <c r="I100" s="36">
        <f>SUMIFS(СВЦЭМ!$D$39:$D$782,СВЦЭМ!$A$39:$A$782,$A100,СВЦЭМ!$B$39:$B$782,I$83)+'СЕТ СН'!$G$14+СВЦЭМ!$D$10+'СЕТ СН'!$G$6-'СЕТ СН'!$G$26</f>
        <v>1601.8374411700001</v>
      </c>
      <c r="J100" s="36">
        <f>SUMIFS(СВЦЭМ!$D$39:$D$782,СВЦЭМ!$A$39:$A$782,$A100,СВЦЭМ!$B$39:$B$782,J$83)+'СЕТ СН'!$G$14+СВЦЭМ!$D$10+'СЕТ СН'!$G$6-'СЕТ СН'!$G$26</f>
        <v>1527.18505291</v>
      </c>
      <c r="K100" s="36">
        <f>SUMIFS(СВЦЭМ!$D$39:$D$782,СВЦЭМ!$A$39:$A$782,$A100,СВЦЭМ!$B$39:$B$782,K$83)+'СЕТ СН'!$G$14+СВЦЭМ!$D$10+'СЕТ СН'!$G$6-'СЕТ СН'!$G$26</f>
        <v>1473.02104633</v>
      </c>
      <c r="L100" s="36">
        <f>SUMIFS(СВЦЭМ!$D$39:$D$782,СВЦЭМ!$A$39:$A$782,$A100,СВЦЭМ!$B$39:$B$782,L$83)+'СЕТ СН'!$G$14+СВЦЭМ!$D$10+'СЕТ СН'!$G$6-'СЕТ СН'!$G$26</f>
        <v>1478.5921001900001</v>
      </c>
      <c r="M100" s="36">
        <f>SUMIFS(СВЦЭМ!$D$39:$D$782,СВЦЭМ!$A$39:$A$782,$A100,СВЦЭМ!$B$39:$B$782,M$83)+'СЕТ СН'!$G$14+СВЦЭМ!$D$10+'СЕТ СН'!$G$6-'СЕТ СН'!$G$26</f>
        <v>1496.23378895</v>
      </c>
      <c r="N100" s="36">
        <f>SUMIFS(СВЦЭМ!$D$39:$D$782,СВЦЭМ!$A$39:$A$782,$A100,СВЦЭМ!$B$39:$B$782,N$83)+'СЕТ СН'!$G$14+СВЦЭМ!$D$10+'СЕТ СН'!$G$6-'СЕТ СН'!$G$26</f>
        <v>1626.92539932</v>
      </c>
      <c r="O100" s="36">
        <f>SUMIFS(СВЦЭМ!$D$39:$D$782,СВЦЭМ!$A$39:$A$782,$A100,СВЦЭМ!$B$39:$B$782,O$83)+'СЕТ СН'!$G$14+СВЦЭМ!$D$10+'СЕТ СН'!$G$6-'СЕТ СН'!$G$26</f>
        <v>1717.92001927</v>
      </c>
      <c r="P100" s="36">
        <f>SUMIFS(СВЦЭМ!$D$39:$D$782,СВЦЭМ!$A$39:$A$782,$A100,СВЦЭМ!$B$39:$B$782,P$83)+'СЕТ СН'!$G$14+СВЦЭМ!$D$10+'СЕТ СН'!$G$6-'СЕТ СН'!$G$26</f>
        <v>1708.5710544899998</v>
      </c>
      <c r="Q100" s="36">
        <f>SUMIFS(СВЦЭМ!$D$39:$D$782,СВЦЭМ!$A$39:$A$782,$A100,СВЦЭМ!$B$39:$B$782,Q$83)+'СЕТ СН'!$G$14+СВЦЭМ!$D$10+'СЕТ СН'!$G$6-'СЕТ СН'!$G$26</f>
        <v>1703.27076493</v>
      </c>
      <c r="R100" s="36">
        <f>SUMIFS(СВЦЭМ!$D$39:$D$782,СВЦЭМ!$A$39:$A$782,$A100,СВЦЭМ!$B$39:$B$782,R$83)+'СЕТ СН'!$G$14+СВЦЭМ!$D$10+'СЕТ СН'!$G$6-'СЕТ СН'!$G$26</f>
        <v>1701.62978595</v>
      </c>
      <c r="S100" s="36">
        <f>SUMIFS(СВЦЭМ!$D$39:$D$782,СВЦЭМ!$A$39:$A$782,$A100,СВЦЭМ!$B$39:$B$782,S$83)+'СЕТ СН'!$G$14+СВЦЭМ!$D$10+'СЕТ СН'!$G$6-'СЕТ СН'!$G$26</f>
        <v>1688.2104442999998</v>
      </c>
      <c r="T100" s="36">
        <f>SUMIFS(СВЦЭМ!$D$39:$D$782,СВЦЭМ!$A$39:$A$782,$A100,СВЦЭМ!$B$39:$B$782,T$83)+'СЕТ СН'!$G$14+СВЦЭМ!$D$10+'СЕТ СН'!$G$6-'СЕТ СН'!$G$26</f>
        <v>1531.6229409800001</v>
      </c>
      <c r="U100" s="36">
        <f>SUMIFS(СВЦЭМ!$D$39:$D$782,СВЦЭМ!$A$39:$A$782,$A100,СВЦЭМ!$B$39:$B$782,U$83)+'СЕТ СН'!$G$14+СВЦЭМ!$D$10+'СЕТ СН'!$G$6-'СЕТ СН'!$G$26</f>
        <v>1468.12834017</v>
      </c>
      <c r="V100" s="36">
        <f>SUMIFS(СВЦЭМ!$D$39:$D$782,СВЦЭМ!$A$39:$A$782,$A100,СВЦЭМ!$B$39:$B$782,V$83)+'СЕТ СН'!$G$14+СВЦЭМ!$D$10+'СЕТ СН'!$G$6-'СЕТ СН'!$G$26</f>
        <v>1449.0799780100001</v>
      </c>
      <c r="W100" s="36">
        <f>SUMIFS(СВЦЭМ!$D$39:$D$782,СВЦЭМ!$A$39:$A$782,$A100,СВЦЭМ!$B$39:$B$782,W$83)+'СЕТ СН'!$G$14+СВЦЭМ!$D$10+'СЕТ СН'!$G$6-'СЕТ СН'!$G$26</f>
        <v>1456.94858451</v>
      </c>
      <c r="X100" s="36">
        <f>SUMIFS(СВЦЭМ!$D$39:$D$782,СВЦЭМ!$A$39:$A$782,$A100,СВЦЭМ!$B$39:$B$782,X$83)+'СЕТ СН'!$G$14+СВЦЭМ!$D$10+'СЕТ СН'!$G$6-'СЕТ СН'!$G$26</f>
        <v>1490.0747752900002</v>
      </c>
      <c r="Y100" s="36">
        <f>SUMIFS(СВЦЭМ!$D$39:$D$782,СВЦЭМ!$A$39:$A$782,$A100,СВЦЭМ!$B$39:$B$782,Y$83)+'СЕТ СН'!$G$14+СВЦЭМ!$D$10+'СЕТ СН'!$G$6-'СЕТ СН'!$G$26</f>
        <v>1540.8624520399999</v>
      </c>
    </row>
    <row r="101" spans="1:25" ht="15.75" x14ac:dyDescent="0.2">
      <c r="A101" s="35">
        <f t="shared" si="2"/>
        <v>44304</v>
      </c>
      <c r="B101" s="36">
        <f>SUMIFS(СВЦЭМ!$D$39:$D$782,СВЦЭМ!$A$39:$A$782,$A101,СВЦЭМ!$B$39:$B$782,B$83)+'СЕТ СН'!$G$14+СВЦЭМ!$D$10+'СЕТ СН'!$G$6-'СЕТ СН'!$G$26</f>
        <v>1561.75141306</v>
      </c>
      <c r="C101" s="36">
        <f>SUMIFS(СВЦЭМ!$D$39:$D$782,СВЦЭМ!$A$39:$A$782,$A101,СВЦЭМ!$B$39:$B$782,C$83)+'СЕТ СН'!$G$14+СВЦЭМ!$D$10+'СЕТ СН'!$G$6-'СЕТ СН'!$G$26</f>
        <v>1616.4103559</v>
      </c>
      <c r="D101" s="36">
        <f>SUMIFS(СВЦЭМ!$D$39:$D$782,СВЦЭМ!$A$39:$A$782,$A101,СВЦЭМ!$B$39:$B$782,D$83)+'СЕТ СН'!$G$14+СВЦЭМ!$D$10+'СЕТ СН'!$G$6-'СЕТ СН'!$G$26</f>
        <v>1631.3768483899999</v>
      </c>
      <c r="E101" s="36">
        <f>SUMIFS(СВЦЭМ!$D$39:$D$782,СВЦЭМ!$A$39:$A$782,$A101,СВЦЭМ!$B$39:$B$782,E$83)+'СЕТ СН'!$G$14+СВЦЭМ!$D$10+'СЕТ СН'!$G$6-'СЕТ СН'!$G$26</f>
        <v>1623.9230652900001</v>
      </c>
      <c r="F101" s="36">
        <f>SUMIFS(СВЦЭМ!$D$39:$D$782,СВЦЭМ!$A$39:$A$782,$A101,СВЦЭМ!$B$39:$B$782,F$83)+'СЕТ СН'!$G$14+СВЦЭМ!$D$10+'СЕТ СН'!$G$6-'СЕТ СН'!$G$26</f>
        <v>1645.7424325900001</v>
      </c>
      <c r="G101" s="36">
        <f>SUMIFS(СВЦЭМ!$D$39:$D$782,СВЦЭМ!$A$39:$A$782,$A101,СВЦЭМ!$B$39:$B$782,G$83)+'СЕТ СН'!$G$14+СВЦЭМ!$D$10+'СЕТ СН'!$G$6-'СЕТ СН'!$G$26</f>
        <v>1646.6621447299999</v>
      </c>
      <c r="H101" s="36">
        <f>SUMIFS(СВЦЭМ!$D$39:$D$782,СВЦЭМ!$A$39:$A$782,$A101,СВЦЭМ!$B$39:$B$782,H$83)+'СЕТ СН'!$G$14+СВЦЭМ!$D$10+'СЕТ СН'!$G$6-'СЕТ СН'!$G$26</f>
        <v>1644.5390398200002</v>
      </c>
      <c r="I101" s="36">
        <f>SUMIFS(СВЦЭМ!$D$39:$D$782,СВЦЭМ!$A$39:$A$782,$A101,СВЦЭМ!$B$39:$B$782,I$83)+'СЕТ СН'!$G$14+СВЦЭМ!$D$10+'СЕТ СН'!$G$6-'СЕТ СН'!$G$26</f>
        <v>1596.22547222</v>
      </c>
      <c r="J101" s="36">
        <f>SUMIFS(СВЦЭМ!$D$39:$D$782,СВЦЭМ!$A$39:$A$782,$A101,СВЦЭМ!$B$39:$B$782,J$83)+'СЕТ СН'!$G$14+СВЦЭМ!$D$10+'СЕТ СН'!$G$6-'СЕТ СН'!$G$26</f>
        <v>1539.27776692</v>
      </c>
      <c r="K101" s="36">
        <f>SUMIFS(СВЦЭМ!$D$39:$D$782,СВЦЭМ!$A$39:$A$782,$A101,СВЦЭМ!$B$39:$B$782,K$83)+'СЕТ СН'!$G$14+СВЦЭМ!$D$10+'СЕТ СН'!$G$6-'СЕТ СН'!$G$26</f>
        <v>1474.49153559</v>
      </c>
      <c r="L101" s="36">
        <f>SUMIFS(СВЦЭМ!$D$39:$D$782,СВЦЭМ!$A$39:$A$782,$A101,СВЦЭМ!$B$39:$B$782,L$83)+'СЕТ СН'!$G$14+СВЦЭМ!$D$10+'СЕТ СН'!$G$6-'СЕТ СН'!$G$26</f>
        <v>1465.9120659499999</v>
      </c>
      <c r="M101" s="36">
        <f>SUMIFS(СВЦЭМ!$D$39:$D$782,СВЦЭМ!$A$39:$A$782,$A101,СВЦЭМ!$B$39:$B$782,M$83)+'СЕТ СН'!$G$14+СВЦЭМ!$D$10+'СЕТ СН'!$G$6-'СЕТ СН'!$G$26</f>
        <v>1480.36511193</v>
      </c>
      <c r="N101" s="36">
        <f>SUMIFS(СВЦЭМ!$D$39:$D$782,СВЦЭМ!$A$39:$A$782,$A101,СВЦЭМ!$B$39:$B$782,N$83)+'СЕТ СН'!$G$14+СВЦЭМ!$D$10+'СЕТ СН'!$G$6-'СЕТ СН'!$G$26</f>
        <v>1578.4011641900001</v>
      </c>
      <c r="O101" s="36">
        <f>SUMIFS(СВЦЭМ!$D$39:$D$782,СВЦЭМ!$A$39:$A$782,$A101,СВЦЭМ!$B$39:$B$782,O$83)+'СЕТ СН'!$G$14+СВЦЭМ!$D$10+'СЕТ СН'!$G$6-'СЕТ СН'!$G$26</f>
        <v>1688.0510921800001</v>
      </c>
      <c r="P101" s="36">
        <f>SUMIFS(СВЦЭМ!$D$39:$D$782,СВЦЭМ!$A$39:$A$782,$A101,СВЦЭМ!$B$39:$B$782,P$83)+'СЕТ СН'!$G$14+СВЦЭМ!$D$10+'СЕТ СН'!$G$6-'СЕТ СН'!$G$26</f>
        <v>1675.1310310600002</v>
      </c>
      <c r="Q101" s="36">
        <f>SUMIFS(СВЦЭМ!$D$39:$D$782,СВЦЭМ!$A$39:$A$782,$A101,СВЦЭМ!$B$39:$B$782,Q$83)+'СЕТ СН'!$G$14+СВЦЭМ!$D$10+'СЕТ СН'!$G$6-'СЕТ СН'!$G$26</f>
        <v>1668.8199747200001</v>
      </c>
      <c r="R101" s="36">
        <f>SUMIFS(СВЦЭМ!$D$39:$D$782,СВЦЭМ!$A$39:$A$782,$A101,СВЦЭМ!$B$39:$B$782,R$83)+'СЕТ СН'!$G$14+СВЦЭМ!$D$10+'СЕТ СН'!$G$6-'СЕТ СН'!$G$26</f>
        <v>1669.9005835500002</v>
      </c>
      <c r="S101" s="36">
        <f>SUMIFS(СВЦЭМ!$D$39:$D$782,СВЦЭМ!$A$39:$A$782,$A101,СВЦЭМ!$B$39:$B$782,S$83)+'СЕТ СН'!$G$14+СВЦЭМ!$D$10+'СЕТ СН'!$G$6-'СЕТ СН'!$G$26</f>
        <v>1653.9701886500002</v>
      </c>
      <c r="T101" s="36">
        <f>SUMIFS(СВЦЭМ!$D$39:$D$782,СВЦЭМ!$A$39:$A$782,$A101,СВЦЭМ!$B$39:$B$782,T$83)+'СЕТ СН'!$G$14+СВЦЭМ!$D$10+'СЕТ СН'!$G$6-'СЕТ СН'!$G$26</f>
        <v>1488.8523683799999</v>
      </c>
      <c r="U101" s="36">
        <f>SUMIFS(СВЦЭМ!$D$39:$D$782,СВЦЭМ!$A$39:$A$782,$A101,СВЦЭМ!$B$39:$B$782,U$83)+'СЕТ СН'!$G$14+СВЦЭМ!$D$10+'СЕТ СН'!$G$6-'СЕТ СН'!$G$26</f>
        <v>1408.5818251000001</v>
      </c>
      <c r="V101" s="36">
        <f>SUMIFS(СВЦЭМ!$D$39:$D$782,СВЦЭМ!$A$39:$A$782,$A101,СВЦЭМ!$B$39:$B$782,V$83)+'СЕТ СН'!$G$14+СВЦЭМ!$D$10+'СЕТ СН'!$G$6-'СЕТ СН'!$G$26</f>
        <v>1378.7427102300001</v>
      </c>
      <c r="W101" s="36">
        <f>SUMIFS(СВЦЭМ!$D$39:$D$782,СВЦЭМ!$A$39:$A$782,$A101,СВЦЭМ!$B$39:$B$782,W$83)+'СЕТ СН'!$G$14+СВЦЭМ!$D$10+'СЕТ СН'!$G$6-'СЕТ СН'!$G$26</f>
        <v>1382.2997212099999</v>
      </c>
      <c r="X101" s="36">
        <f>SUMIFS(СВЦЭМ!$D$39:$D$782,СВЦЭМ!$A$39:$A$782,$A101,СВЦЭМ!$B$39:$B$782,X$83)+'СЕТ СН'!$G$14+СВЦЭМ!$D$10+'СЕТ СН'!$G$6-'СЕТ СН'!$G$26</f>
        <v>1419.7816898000001</v>
      </c>
      <c r="Y101" s="36">
        <f>SUMIFS(СВЦЭМ!$D$39:$D$782,СВЦЭМ!$A$39:$A$782,$A101,СВЦЭМ!$B$39:$B$782,Y$83)+'СЕТ СН'!$G$14+СВЦЭМ!$D$10+'СЕТ СН'!$G$6-'СЕТ СН'!$G$26</f>
        <v>1452.7783373900002</v>
      </c>
    </row>
    <row r="102" spans="1:25" ht="15.75" x14ac:dyDescent="0.2">
      <c r="A102" s="35">
        <f t="shared" si="2"/>
        <v>44305</v>
      </c>
      <c r="B102" s="36">
        <f>SUMIFS(СВЦЭМ!$D$39:$D$782,СВЦЭМ!$A$39:$A$782,$A102,СВЦЭМ!$B$39:$B$782,B$83)+'СЕТ СН'!$G$14+СВЦЭМ!$D$10+'СЕТ СН'!$G$6-'СЕТ СН'!$G$26</f>
        <v>1627.5032389100002</v>
      </c>
      <c r="C102" s="36">
        <f>SUMIFS(СВЦЭМ!$D$39:$D$782,СВЦЭМ!$A$39:$A$782,$A102,СВЦЭМ!$B$39:$B$782,C$83)+'СЕТ СН'!$G$14+СВЦЭМ!$D$10+'СЕТ СН'!$G$6-'СЕТ СН'!$G$26</f>
        <v>1671.3948517899998</v>
      </c>
      <c r="D102" s="36">
        <f>SUMIFS(СВЦЭМ!$D$39:$D$782,СВЦЭМ!$A$39:$A$782,$A102,СВЦЭМ!$B$39:$B$782,D$83)+'СЕТ СН'!$G$14+СВЦЭМ!$D$10+'СЕТ СН'!$G$6-'СЕТ СН'!$G$26</f>
        <v>1711.80872112</v>
      </c>
      <c r="E102" s="36">
        <f>SUMIFS(СВЦЭМ!$D$39:$D$782,СВЦЭМ!$A$39:$A$782,$A102,СВЦЭМ!$B$39:$B$782,E$83)+'СЕТ СН'!$G$14+СВЦЭМ!$D$10+'СЕТ СН'!$G$6-'СЕТ СН'!$G$26</f>
        <v>1710.9636551499998</v>
      </c>
      <c r="F102" s="36">
        <f>SUMIFS(СВЦЭМ!$D$39:$D$782,СВЦЭМ!$A$39:$A$782,$A102,СВЦЭМ!$B$39:$B$782,F$83)+'СЕТ СН'!$G$14+СВЦЭМ!$D$10+'СЕТ СН'!$G$6-'СЕТ СН'!$G$26</f>
        <v>1717.9899733100001</v>
      </c>
      <c r="G102" s="36">
        <f>SUMIFS(СВЦЭМ!$D$39:$D$782,СВЦЭМ!$A$39:$A$782,$A102,СВЦЭМ!$B$39:$B$782,G$83)+'СЕТ СН'!$G$14+СВЦЭМ!$D$10+'СЕТ СН'!$G$6-'СЕТ СН'!$G$26</f>
        <v>1715.8248588699998</v>
      </c>
      <c r="H102" s="36">
        <f>SUMIFS(СВЦЭМ!$D$39:$D$782,СВЦЭМ!$A$39:$A$782,$A102,СВЦЭМ!$B$39:$B$782,H$83)+'СЕТ СН'!$G$14+СВЦЭМ!$D$10+'СЕТ СН'!$G$6-'СЕТ СН'!$G$26</f>
        <v>1677.5075940000002</v>
      </c>
      <c r="I102" s="36">
        <f>SUMIFS(СВЦЭМ!$D$39:$D$782,СВЦЭМ!$A$39:$A$782,$A102,СВЦЭМ!$B$39:$B$782,I$83)+'СЕТ СН'!$G$14+СВЦЭМ!$D$10+'СЕТ СН'!$G$6-'СЕТ СН'!$G$26</f>
        <v>1600.77186749</v>
      </c>
      <c r="J102" s="36">
        <f>SUMIFS(СВЦЭМ!$D$39:$D$782,СВЦЭМ!$A$39:$A$782,$A102,СВЦЭМ!$B$39:$B$782,J$83)+'СЕТ СН'!$G$14+СВЦЭМ!$D$10+'СЕТ СН'!$G$6-'СЕТ СН'!$G$26</f>
        <v>1536.76635543</v>
      </c>
      <c r="K102" s="36">
        <f>SUMIFS(СВЦЭМ!$D$39:$D$782,СВЦЭМ!$A$39:$A$782,$A102,СВЦЭМ!$B$39:$B$782,K$83)+'СЕТ СН'!$G$14+СВЦЭМ!$D$10+'СЕТ СН'!$G$6-'СЕТ СН'!$G$26</f>
        <v>1476.4652078500001</v>
      </c>
      <c r="L102" s="36">
        <f>SUMIFS(СВЦЭМ!$D$39:$D$782,СВЦЭМ!$A$39:$A$782,$A102,СВЦЭМ!$B$39:$B$782,L$83)+'СЕТ СН'!$G$14+СВЦЭМ!$D$10+'СЕТ СН'!$G$6-'СЕТ СН'!$G$26</f>
        <v>1471.0456553399999</v>
      </c>
      <c r="M102" s="36">
        <f>SUMIFS(СВЦЭМ!$D$39:$D$782,СВЦЭМ!$A$39:$A$782,$A102,СВЦЭМ!$B$39:$B$782,M$83)+'СЕТ СН'!$G$14+СВЦЭМ!$D$10+'СЕТ СН'!$G$6-'СЕТ СН'!$G$26</f>
        <v>1494.3803627699999</v>
      </c>
      <c r="N102" s="36">
        <f>SUMIFS(СВЦЭМ!$D$39:$D$782,СВЦЭМ!$A$39:$A$782,$A102,СВЦЭМ!$B$39:$B$782,N$83)+'СЕТ СН'!$G$14+СВЦЭМ!$D$10+'СЕТ СН'!$G$6-'СЕТ СН'!$G$26</f>
        <v>1529.5753232699999</v>
      </c>
      <c r="O102" s="36">
        <f>SUMIFS(СВЦЭМ!$D$39:$D$782,СВЦЭМ!$A$39:$A$782,$A102,СВЦЭМ!$B$39:$B$782,O$83)+'СЕТ СН'!$G$14+СВЦЭМ!$D$10+'СЕТ СН'!$G$6-'СЕТ СН'!$G$26</f>
        <v>1575.2902894200001</v>
      </c>
      <c r="P102" s="36">
        <f>SUMIFS(СВЦЭМ!$D$39:$D$782,СВЦЭМ!$A$39:$A$782,$A102,СВЦЭМ!$B$39:$B$782,P$83)+'СЕТ СН'!$G$14+СВЦЭМ!$D$10+'СЕТ СН'!$G$6-'СЕТ СН'!$G$26</f>
        <v>1622.1768828899999</v>
      </c>
      <c r="Q102" s="36">
        <f>SUMIFS(СВЦЭМ!$D$39:$D$782,СВЦЭМ!$A$39:$A$782,$A102,СВЦЭМ!$B$39:$B$782,Q$83)+'СЕТ СН'!$G$14+СВЦЭМ!$D$10+'СЕТ СН'!$G$6-'СЕТ СН'!$G$26</f>
        <v>1638.82220134</v>
      </c>
      <c r="R102" s="36">
        <f>SUMIFS(СВЦЭМ!$D$39:$D$782,СВЦЭМ!$A$39:$A$782,$A102,СВЦЭМ!$B$39:$B$782,R$83)+'СЕТ СН'!$G$14+СВЦЭМ!$D$10+'СЕТ СН'!$G$6-'СЕТ СН'!$G$26</f>
        <v>1627.9728936300003</v>
      </c>
      <c r="S102" s="36">
        <f>SUMIFS(СВЦЭМ!$D$39:$D$782,СВЦЭМ!$A$39:$A$782,$A102,СВЦЭМ!$B$39:$B$782,S$83)+'СЕТ СН'!$G$14+СВЦЭМ!$D$10+'СЕТ СН'!$G$6-'СЕТ СН'!$G$26</f>
        <v>1607.18858776</v>
      </c>
      <c r="T102" s="36">
        <f>SUMIFS(СВЦЭМ!$D$39:$D$782,СВЦЭМ!$A$39:$A$782,$A102,СВЦЭМ!$B$39:$B$782,T$83)+'СЕТ СН'!$G$14+СВЦЭМ!$D$10+'СЕТ СН'!$G$6-'СЕТ СН'!$G$26</f>
        <v>1550.0949929799999</v>
      </c>
      <c r="U102" s="36">
        <f>SUMIFS(СВЦЭМ!$D$39:$D$782,СВЦЭМ!$A$39:$A$782,$A102,СВЦЭМ!$B$39:$B$782,U$83)+'СЕТ СН'!$G$14+СВЦЭМ!$D$10+'СЕТ СН'!$G$6-'СЕТ СН'!$G$26</f>
        <v>1503.7402007599999</v>
      </c>
      <c r="V102" s="36">
        <f>SUMIFS(СВЦЭМ!$D$39:$D$782,СВЦЭМ!$A$39:$A$782,$A102,СВЦЭМ!$B$39:$B$782,V$83)+'СЕТ СН'!$G$14+СВЦЭМ!$D$10+'СЕТ СН'!$G$6-'СЕТ СН'!$G$26</f>
        <v>1475.2729905199999</v>
      </c>
      <c r="W102" s="36">
        <f>SUMIFS(СВЦЭМ!$D$39:$D$782,СВЦЭМ!$A$39:$A$782,$A102,СВЦЭМ!$B$39:$B$782,W$83)+'СЕТ СН'!$G$14+СВЦЭМ!$D$10+'СЕТ СН'!$G$6-'СЕТ СН'!$G$26</f>
        <v>1487.09147042</v>
      </c>
      <c r="X102" s="36">
        <f>SUMIFS(СВЦЭМ!$D$39:$D$782,СВЦЭМ!$A$39:$A$782,$A102,СВЦЭМ!$B$39:$B$782,X$83)+'СЕТ СН'!$G$14+СВЦЭМ!$D$10+'СЕТ СН'!$G$6-'СЕТ СН'!$G$26</f>
        <v>1518.66075105</v>
      </c>
      <c r="Y102" s="36">
        <f>SUMIFS(СВЦЭМ!$D$39:$D$782,СВЦЭМ!$A$39:$A$782,$A102,СВЦЭМ!$B$39:$B$782,Y$83)+'СЕТ СН'!$G$14+СВЦЭМ!$D$10+'СЕТ СН'!$G$6-'СЕТ СН'!$G$26</f>
        <v>1561.7743074300001</v>
      </c>
    </row>
    <row r="103" spans="1:25" ht="15.75" x14ac:dyDescent="0.2">
      <c r="A103" s="35">
        <f t="shared" si="2"/>
        <v>44306</v>
      </c>
      <c r="B103" s="36">
        <f>SUMIFS(СВЦЭМ!$D$39:$D$782,СВЦЭМ!$A$39:$A$782,$A103,СВЦЭМ!$B$39:$B$782,B$83)+'СЕТ СН'!$G$14+СВЦЭМ!$D$10+'СЕТ СН'!$G$6-'СЕТ СН'!$G$26</f>
        <v>1671.8997778400003</v>
      </c>
      <c r="C103" s="36">
        <f>SUMIFS(СВЦЭМ!$D$39:$D$782,СВЦЭМ!$A$39:$A$782,$A103,СВЦЭМ!$B$39:$B$782,C$83)+'СЕТ СН'!$G$14+СВЦЭМ!$D$10+'СЕТ СН'!$G$6-'СЕТ СН'!$G$26</f>
        <v>1648.7920390300001</v>
      </c>
      <c r="D103" s="36">
        <f>SUMIFS(СВЦЭМ!$D$39:$D$782,СВЦЭМ!$A$39:$A$782,$A103,СВЦЭМ!$B$39:$B$782,D$83)+'СЕТ СН'!$G$14+СВЦЭМ!$D$10+'СЕТ СН'!$G$6-'СЕТ СН'!$G$26</f>
        <v>1603.70792579</v>
      </c>
      <c r="E103" s="36">
        <f>SUMIFS(СВЦЭМ!$D$39:$D$782,СВЦЭМ!$A$39:$A$782,$A103,СВЦЭМ!$B$39:$B$782,E$83)+'СЕТ СН'!$G$14+СВЦЭМ!$D$10+'СЕТ СН'!$G$6-'СЕТ СН'!$G$26</f>
        <v>1599.2912046500001</v>
      </c>
      <c r="F103" s="36">
        <f>SUMIFS(СВЦЭМ!$D$39:$D$782,СВЦЭМ!$A$39:$A$782,$A103,СВЦЭМ!$B$39:$B$782,F$83)+'СЕТ СН'!$G$14+СВЦЭМ!$D$10+'СЕТ СН'!$G$6-'СЕТ СН'!$G$26</f>
        <v>1601.3336154600001</v>
      </c>
      <c r="G103" s="36">
        <f>SUMIFS(СВЦЭМ!$D$39:$D$782,СВЦЭМ!$A$39:$A$782,$A103,СВЦЭМ!$B$39:$B$782,G$83)+'СЕТ СН'!$G$14+СВЦЭМ!$D$10+'СЕТ СН'!$G$6-'СЕТ СН'!$G$26</f>
        <v>1603.0685499199999</v>
      </c>
      <c r="H103" s="36">
        <f>SUMIFS(СВЦЭМ!$D$39:$D$782,СВЦЭМ!$A$39:$A$782,$A103,СВЦЭМ!$B$39:$B$782,H$83)+'СЕТ СН'!$G$14+СВЦЭМ!$D$10+'СЕТ СН'!$G$6-'СЕТ СН'!$G$26</f>
        <v>1644.0823863599999</v>
      </c>
      <c r="I103" s="36">
        <f>SUMIFS(СВЦЭМ!$D$39:$D$782,СВЦЭМ!$A$39:$A$782,$A103,СВЦЭМ!$B$39:$B$782,I$83)+'СЕТ СН'!$G$14+СВЦЭМ!$D$10+'СЕТ СН'!$G$6-'СЕТ СН'!$G$26</f>
        <v>1677.8235430300001</v>
      </c>
      <c r="J103" s="36">
        <f>SUMIFS(СВЦЭМ!$D$39:$D$782,СВЦЭМ!$A$39:$A$782,$A103,СВЦЭМ!$B$39:$B$782,J$83)+'СЕТ СН'!$G$14+СВЦЭМ!$D$10+'СЕТ СН'!$G$6-'СЕТ СН'!$G$26</f>
        <v>1639.4080643800003</v>
      </c>
      <c r="K103" s="36">
        <f>SUMIFS(СВЦЭМ!$D$39:$D$782,СВЦЭМ!$A$39:$A$782,$A103,СВЦЭМ!$B$39:$B$782,K$83)+'СЕТ СН'!$G$14+СВЦЭМ!$D$10+'СЕТ СН'!$G$6-'СЕТ СН'!$G$26</f>
        <v>1585.8727683299999</v>
      </c>
      <c r="L103" s="36">
        <f>SUMIFS(СВЦЭМ!$D$39:$D$782,СВЦЭМ!$A$39:$A$782,$A103,СВЦЭМ!$B$39:$B$782,L$83)+'СЕТ СН'!$G$14+СВЦЭМ!$D$10+'СЕТ СН'!$G$6-'СЕТ СН'!$G$26</f>
        <v>1591.30292532</v>
      </c>
      <c r="M103" s="36">
        <f>SUMIFS(СВЦЭМ!$D$39:$D$782,СВЦЭМ!$A$39:$A$782,$A103,СВЦЭМ!$B$39:$B$782,M$83)+'СЕТ СН'!$G$14+СВЦЭМ!$D$10+'СЕТ СН'!$G$6-'СЕТ СН'!$G$26</f>
        <v>1596.3653482099999</v>
      </c>
      <c r="N103" s="36">
        <f>SUMIFS(СВЦЭМ!$D$39:$D$782,СВЦЭМ!$A$39:$A$782,$A103,СВЦЭМ!$B$39:$B$782,N$83)+'СЕТ СН'!$G$14+СВЦЭМ!$D$10+'СЕТ СН'!$G$6-'СЕТ СН'!$G$26</f>
        <v>1614.1588573600002</v>
      </c>
      <c r="O103" s="36">
        <f>SUMIFS(СВЦЭМ!$D$39:$D$782,СВЦЭМ!$A$39:$A$782,$A103,СВЦЭМ!$B$39:$B$782,O$83)+'СЕТ СН'!$G$14+СВЦЭМ!$D$10+'СЕТ СН'!$G$6-'СЕТ СН'!$G$26</f>
        <v>1655.57416513</v>
      </c>
      <c r="P103" s="36">
        <f>SUMIFS(СВЦЭМ!$D$39:$D$782,СВЦЭМ!$A$39:$A$782,$A103,СВЦЭМ!$B$39:$B$782,P$83)+'СЕТ СН'!$G$14+СВЦЭМ!$D$10+'СЕТ СН'!$G$6-'СЕТ СН'!$G$26</f>
        <v>1674.1325163900001</v>
      </c>
      <c r="Q103" s="36">
        <f>SUMIFS(СВЦЭМ!$D$39:$D$782,СВЦЭМ!$A$39:$A$782,$A103,СВЦЭМ!$B$39:$B$782,Q$83)+'СЕТ СН'!$G$14+СВЦЭМ!$D$10+'СЕТ СН'!$G$6-'СЕТ СН'!$G$26</f>
        <v>1663.9368917699999</v>
      </c>
      <c r="R103" s="36">
        <f>SUMIFS(СВЦЭМ!$D$39:$D$782,СВЦЭМ!$A$39:$A$782,$A103,СВЦЭМ!$B$39:$B$782,R$83)+'СЕТ СН'!$G$14+СВЦЭМ!$D$10+'СЕТ СН'!$G$6-'СЕТ СН'!$G$26</f>
        <v>1668.0426454100002</v>
      </c>
      <c r="S103" s="36">
        <f>SUMIFS(СВЦЭМ!$D$39:$D$782,СВЦЭМ!$A$39:$A$782,$A103,СВЦЭМ!$B$39:$B$782,S$83)+'СЕТ СН'!$G$14+СВЦЭМ!$D$10+'СЕТ СН'!$G$6-'СЕТ СН'!$G$26</f>
        <v>1683.2947973300002</v>
      </c>
      <c r="T103" s="36">
        <f>SUMIFS(СВЦЭМ!$D$39:$D$782,СВЦЭМ!$A$39:$A$782,$A103,СВЦЭМ!$B$39:$B$782,T$83)+'СЕТ СН'!$G$14+СВЦЭМ!$D$10+'СЕТ СН'!$G$6-'СЕТ СН'!$G$26</f>
        <v>1625.2005192900001</v>
      </c>
      <c r="U103" s="36">
        <f>SUMIFS(СВЦЭМ!$D$39:$D$782,СВЦЭМ!$A$39:$A$782,$A103,СВЦЭМ!$B$39:$B$782,U$83)+'СЕТ СН'!$G$14+СВЦЭМ!$D$10+'СЕТ СН'!$G$6-'СЕТ СН'!$G$26</f>
        <v>1556.83012734</v>
      </c>
      <c r="V103" s="36">
        <f>SUMIFS(СВЦЭМ!$D$39:$D$782,СВЦЭМ!$A$39:$A$782,$A103,СВЦЭМ!$B$39:$B$782,V$83)+'СЕТ СН'!$G$14+СВЦЭМ!$D$10+'СЕТ СН'!$G$6-'СЕТ СН'!$G$26</f>
        <v>1520.3223036899999</v>
      </c>
      <c r="W103" s="36">
        <f>SUMIFS(СВЦЭМ!$D$39:$D$782,СВЦЭМ!$A$39:$A$782,$A103,СВЦЭМ!$B$39:$B$782,W$83)+'СЕТ СН'!$G$14+СВЦЭМ!$D$10+'СЕТ СН'!$G$6-'СЕТ СН'!$G$26</f>
        <v>1528.5082950000001</v>
      </c>
      <c r="X103" s="36">
        <f>SUMIFS(СВЦЭМ!$D$39:$D$782,СВЦЭМ!$A$39:$A$782,$A103,СВЦЭМ!$B$39:$B$782,X$83)+'СЕТ СН'!$G$14+СВЦЭМ!$D$10+'СЕТ СН'!$G$6-'СЕТ СН'!$G$26</f>
        <v>1553.1311727</v>
      </c>
      <c r="Y103" s="36">
        <f>SUMIFS(СВЦЭМ!$D$39:$D$782,СВЦЭМ!$A$39:$A$782,$A103,СВЦЭМ!$B$39:$B$782,Y$83)+'СЕТ СН'!$G$14+СВЦЭМ!$D$10+'СЕТ СН'!$G$6-'СЕТ СН'!$G$26</f>
        <v>1614.14576704</v>
      </c>
    </row>
    <row r="104" spans="1:25" ht="15.75" x14ac:dyDescent="0.2">
      <c r="A104" s="35">
        <f t="shared" si="2"/>
        <v>44307</v>
      </c>
      <c r="B104" s="36">
        <f>SUMIFS(СВЦЭМ!$D$39:$D$782,СВЦЭМ!$A$39:$A$782,$A104,СВЦЭМ!$B$39:$B$782,B$83)+'СЕТ СН'!$G$14+СВЦЭМ!$D$10+'СЕТ СН'!$G$6-'СЕТ СН'!$G$26</f>
        <v>1632.2203736699998</v>
      </c>
      <c r="C104" s="36">
        <f>SUMIFS(СВЦЭМ!$D$39:$D$782,СВЦЭМ!$A$39:$A$782,$A104,СВЦЭМ!$B$39:$B$782,C$83)+'СЕТ СН'!$G$14+СВЦЭМ!$D$10+'СЕТ СН'!$G$6-'СЕТ СН'!$G$26</f>
        <v>1650.4286209699999</v>
      </c>
      <c r="D104" s="36">
        <f>SUMIFS(СВЦЭМ!$D$39:$D$782,СВЦЭМ!$A$39:$A$782,$A104,СВЦЭМ!$B$39:$B$782,D$83)+'СЕТ СН'!$G$14+СВЦЭМ!$D$10+'СЕТ СН'!$G$6-'СЕТ СН'!$G$26</f>
        <v>1599.7875153800001</v>
      </c>
      <c r="E104" s="36">
        <f>SUMIFS(СВЦЭМ!$D$39:$D$782,СВЦЭМ!$A$39:$A$782,$A104,СВЦЭМ!$B$39:$B$782,E$83)+'СЕТ СН'!$G$14+СВЦЭМ!$D$10+'СЕТ СН'!$G$6-'СЕТ СН'!$G$26</f>
        <v>1606.6699737399999</v>
      </c>
      <c r="F104" s="36">
        <f>SUMIFS(СВЦЭМ!$D$39:$D$782,СВЦЭМ!$A$39:$A$782,$A104,СВЦЭМ!$B$39:$B$782,F$83)+'СЕТ СН'!$G$14+СВЦЭМ!$D$10+'СЕТ СН'!$G$6-'СЕТ СН'!$G$26</f>
        <v>1607.8427759900001</v>
      </c>
      <c r="G104" s="36">
        <f>SUMIFS(СВЦЭМ!$D$39:$D$782,СВЦЭМ!$A$39:$A$782,$A104,СВЦЭМ!$B$39:$B$782,G$83)+'СЕТ СН'!$G$14+СВЦЭМ!$D$10+'СЕТ СН'!$G$6-'СЕТ СН'!$G$26</f>
        <v>1603.58066063</v>
      </c>
      <c r="H104" s="36">
        <f>SUMIFS(СВЦЭМ!$D$39:$D$782,СВЦЭМ!$A$39:$A$782,$A104,СВЦЭМ!$B$39:$B$782,H$83)+'СЕТ СН'!$G$14+СВЦЭМ!$D$10+'СЕТ СН'!$G$6-'СЕТ СН'!$G$26</f>
        <v>1634.2269980999999</v>
      </c>
      <c r="I104" s="36">
        <f>SUMIFS(СВЦЭМ!$D$39:$D$782,СВЦЭМ!$A$39:$A$782,$A104,СВЦЭМ!$B$39:$B$782,I$83)+'СЕТ СН'!$G$14+СВЦЭМ!$D$10+'СЕТ СН'!$G$6-'СЕТ СН'!$G$26</f>
        <v>1630.8096831100002</v>
      </c>
      <c r="J104" s="36">
        <f>SUMIFS(СВЦЭМ!$D$39:$D$782,СВЦЭМ!$A$39:$A$782,$A104,СВЦЭМ!$B$39:$B$782,J$83)+'СЕТ СН'!$G$14+СВЦЭМ!$D$10+'СЕТ СН'!$G$6-'СЕТ СН'!$G$26</f>
        <v>1600.4188454800001</v>
      </c>
      <c r="K104" s="36">
        <f>SUMIFS(СВЦЭМ!$D$39:$D$782,СВЦЭМ!$A$39:$A$782,$A104,СВЦЭМ!$B$39:$B$782,K$83)+'СЕТ СН'!$G$14+СВЦЭМ!$D$10+'СЕТ СН'!$G$6-'СЕТ СН'!$G$26</f>
        <v>1557.3780588499999</v>
      </c>
      <c r="L104" s="36">
        <f>SUMIFS(СВЦЭМ!$D$39:$D$782,СВЦЭМ!$A$39:$A$782,$A104,СВЦЭМ!$B$39:$B$782,L$83)+'СЕТ СН'!$G$14+СВЦЭМ!$D$10+'СЕТ СН'!$G$6-'СЕТ СН'!$G$26</f>
        <v>1560.3387602299999</v>
      </c>
      <c r="M104" s="36">
        <f>SUMIFS(СВЦЭМ!$D$39:$D$782,СВЦЭМ!$A$39:$A$782,$A104,СВЦЭМ!$B$39:$B$782,M$83)+'СЕТ СН'!$G$14+СВЦЭМ!$D$10+'СЕТ СН'!$G$6-'СЕТ СН'!$G$26</f>
        <v>1568.1939784199999</v>
      </c>
      <c r="N104" s="36">
        <f>SUMIFS(СВЦЭМ!$D$39:$D$782,СВЦЭМ!$A$39:$A$782,$A104,СВЦЭМ!$B$39:$B$782,N$83)+'СЕТ СН'!$G$14+СВЦЭМ!$D$10+'СЕТ СН'!$G$6-'СЕТ СН'!$G$26</f>
        <v>1587.0380263000002</v>
      </c>
      <c r="O104" s="36">
        <f>SUMIFS(СВЦЭМ!$D$39:$D$782,СВЦЭМ!$A$39:$A$782,$A104,СВЦЭМ!$B$39:$B$782,O$83)+'СЕТ СН'!$G$14+СВЦЭМ!$D$10+'СЕТ СН'!$G$6-'СЕТ СН'!$G$26</f>
        <v>1621.4294818600001</v>
      </c>
      <c r="P104" s="36">
        <f>SUMIFS(СВЦЭМ!$D$39:$D$782,СВЦЭМ!$A$39:$A$782,$A104,СВЦЭМ!$B$39:$B$782,P$83)+'СЕТ СН'!$G$14+СВЦЭМ!$D$10+'СЕТ СН'!$G$6-'СЕТ СН'!$G$26</f>
        <v>1636.5654045900001</v>
      </c>
      <c r="Q104" s="36">
        <f>SUMIFS(СВЦЭМ!$D$39:$D$782,СВЦЭМ!$A$39:$A$782,$A104,СВЦЭМ!$B$39:$B$782,Q$83)+'СЕТ СН'!$G$14+СВЦЭМ!$D$10+'СЕТ СН'!$G$6-'СЕТ СН'!$G$26</f>
        <v>1635.5119454199998</v>
      </c>
      <c r="R104" s="36">
        <f>SUMIFS(СВЦЭМ!$D$39:$D$782,СВЦЭМ!$A$39:$A$782,$A104,СВЦЭМ!$B$39:$B$782,R$83)+'СЕТ СН'!$G$14+СВЦЭМ!$D$10+'СЕТ СН'!$G$6-'СЕТ СН'!$G$26</f>
        <v>1622.2011271799997</v>
      </c>
      <c r="S104" s="36">
        <f>SUMIFS(СВЦЭМ!$D$39:$D$782,СВЦЭМ!$A$39:$A$782,$A104,СВЦЭМ!$B$39:$B$782,S$83)+'СЕТ СН'!$G$14+СВЦЭМ!$D$10+'СЕТ СН'!$G$6-'СЕТ СН'!$G$26</f>
        <v>1632.4677607200001</v>
      </c>
      <c r="T104" s="36">
        <f>SUMIFS(СВЦЭМ!$D$39:$D$782,СВЦЭМ!$A$39:$A$782,$A104,СВЦЭМ!$B$39:$B$782,T$83)+'СЕТ СН'!$G$14+СВЦЭМ!$D$10+'СЕТ СН'!$G$6-'СЕТ СН'!$G$26</f>
        <v>1587.5057555200001</v>
      </c>
      <c r="U104" s="36">
        <f>SUMIFS(СВЦЭМ!$D$39:$D$782,СВЦЭМ!$A$39:$A$782,$A104,СВЦЭМ!$B$39:$B$782,U$83)+'СЕТ СН'!$G$14+СВЦЭМ!$D$10+'СЕТ СН'!$G$6-'СЕТ СН'!$G$26</f>
        <v>1521.22870711</v>
      </c>
      <c r="V104" s="36">
        <f>SUMIFS(СВЦЭМ!$D$39:$D$782,СВЦЭМ!$A$39:$A$782,$A104,СВЦЭМ!$B$39:$B$782,V$83)+'СЕТ СН'!$G$14+СВЦЭМ!$D$10+'СЕТ СН'!$G$6-'СЕТ СН'!$G$26</f>
        <v>1488.06091941</v>
      </c>
      <c r="W104" s="36">
        <f>SUMIFS(СВЦЭМ!$D$39:$D$782,СВЦЭМ!$A$39:$A$782,$A104,СВЦЭМ!$B$39:$B$782,W$83)+'СЕТ СН'!$G$14+СВЦЭМ!$D$10+'СЕТ СН'!$G$6-'СЕТ СН'!$G$26</f>
        <v>1501.35387251</v>
      </c>
      <c r="X104" s="36">
        <f>SUMIFS(СВЦЭМ!$D$39:$D$782,СВЦЭМ!$A$39:$A$782,$A104,СВЦЭМ!$B$39:$B$782,X$83)+'СЕТ СН'!$G$14+СВЦЭМ!$D$10+'СЕТ СН'!$G$6-'СЕТ СН'!$G$26</f>
        <v>1524.9377796799999</v>
      </c>
      <c r="Y104" s="36">
        <f>SUMIFS(СВЦЭМ!$D$39:$D$782,СВЦЭМ!$A$39:$A$782,$A104,СВЦЭМ!$B$39:$B$782,Y$83)+'СЕТ СН'!$G$14+СВЦЭМ!$D$10+'СЕТ СН'!$G$6-'СЕТ СН'!$G$26</f>
        <v>1577.2763999600002</v>
      </c>
    </row>
    <row r="105" spans="1:25" ht="15.75" x14ac:dyDescent="0.2">
      <c r="A105" s="35">
        <f t="shared" si="2"/>
        <v>44308</v>
      </c>
      <c r="B105" s="36">
        <f>SUMIFS(СВЦЭМ!$D$39:$D$782,СВЦЭМ!$A$39:$A$782,$A105,СВЦЭМ!$B$39:$B$782,B$83)+'СЕТ СН'!$G$14+СВЦЭМ!$D$10+'СЕТ СН'!$G$6-'СЕТ СН'!$G$26</f>
        <v>1455.6127943699998</v>
      </c>
      <c r="C105" s="36">
        <f>SUMIFS(СВЦЭМ!$D$39:$D$782,СВЦЭМ!$A$39:$A$782,$A105,СВЦЭМ!$B$39:$B$782,C$83)+'СЕТ СН'!$G$14+СВЦЭМ!$D$10+'СЕТ СН'!$G$6-'СЕТ СН'!$G$26</f>
        <v>1509.7701657800001</v>
      </c>
      <c r="D105" s="36">
        <f>SUMIFS(СВЦЭМ!$D$39:$D$782,СВЦЭМ!$A$39:$A$782,$A105,СВЦЭМ!$B$39:$B$782,D$83)+'СЕТ СН'!$G$14+СВЦЭМ!$D$10+'СЕТ СН'!$G$6-'СЕТ СН'!$G$26</f>
        <v>1529.51410805</v>
      </c>
      <c r="E105" s="36">
        <f>SUMIFS(СВЦЭМ!$D$39:$D$782,СВЦЭМ!$A$39:$A$782,$A105,СВЦЭМ!$B$39:$B$782,E$83)+'СЕТ СН'!$G$14+СВЦЭМ!$D$10+'СЕТ СН'!$G$6-'СЕТ СН'!$G$26</f>
        <v>1532.92181482</v>
      </c>
      <c r="F105" s="36">
        <f>SUMIFS(СВЦЭМ!$D$39:$D$782,СВЦЭМ!$A$39:$A$782,$A105,СВЦЭМ!$B$39:$B$782,F$83)+'СЕТ СН'!$G$14+СВЦЭМ!$D$10+'СЕТ СН'!$G$6-'СЕТ СН'!$G$26</f>
        <v>1535.9879454699999</v>
      </c>
      <c r="G105" s="36">
        <f>SUMIFS(СВЦЭМ!$D$39:$D$782,СВЦЭМ!$A$39:$A$782,$A105,СВЦЭМ!$B$39:$B$782,G$83)+'СЕТ СН'!$G$14+СВЦЭМ!$D$10+'СЕТ СН'!$G$6-'СЕТ СН'!$G$26</f>
        <v>1529.1026950300002</v>
      </c>
      <c r="H105" s="36">
        <f>SUMIFS(СВЦЭМ!$D$39:$D$782,СВЦЭМ!$A$39:$A$782,$A105,СВЦЭМ!$B$39:$B$782,H$83)+'СЕТ СН'!$G$14+СВЦЭМ!$D$10+'СЕТ СН'!$G$6-'СЕТ СН'!$G$26</f>
        <v>1525.90013514</v>
      </c>
      <c r="I105" s="36">
        <f>SUMIFS(СВЦЭМ!$D$39:$D$782,СВЦЭМ!$A$39:$A$782,$A105,СВЦЭМ!$B$39:$B$782,I$83)+'СЕТ СН'!$G$14+СВЦЭМ!$D$10+'СЕТ СН'!$G$6-'СЕТ СН'!$G$26</f>
        <v>1469.622887</v>
      </c>
      <c r="J105" s="36">
        <f>SUMIFS(СВЦЭМ!$D$39:$D$782,СВЦЭМ!$A$39:$A$782,$A105,СВЦЭМ!$B$39:$B$782,J$83)+'СЕТ СН'!$G$14+СВЦЭМ!$D$10+'СЕТ СН'!$G$6-'СЕТ СН'!$G$26</f>
        <v>1416.3414152599998</v>
      </c>
      <c r="K105" s="36">
        <f>SUMIFS(СВЦЭМ!$D$39:$D$782,СВЦЭМ!$A$39:$A$782,$A105,СВЦЭМ!$B$39:$B$782,K$83)+'СЕТ СН'!$G$14+СВЦЭМ!$D$10+'СЕТ СН'!$G$6-'СЕТ СН'!$G$26</f>
        <v>1373.6703164200001</v>
      </c>
      <c r="L105" s="36">
        <f>SUMIFS(СВЦЭМ!$D$39:$D$782,СВЦЭМ!$A$39:$A$782,$A105,СВЦЭМ!$B$39:$B$782,L$83)+'СЕТ СН'!$G$14+СВЦЭМ!$D$10+'СЕТ СН'!$G$6-'СЕТ СН'!$G$26</f>
        <v>1381.9773517900001</v>
      </c>
      <c r="M105" s="36">
        <f>SUMIFS(СВЦЭМ!$D$39:$D$782,СВЦЭМ!$A$39:$A$782,$A105,СВЦЭМ!$B$39:$B$782,M$83)+'СЕТ СН'!$G$14+СВЦЭМ!$D$10+'СЕТ СН'!$G$6-'СЕТ СН'!$G$26</f>
        <v>1381.4126647799999</v>
      </c>
      <c r="N105" s="36">
        <f>SUMIFS(СВЦЭМ!$D$39:$D$782,СВЦЭМ!$A$39:$A$782,$A105,СВЦЭМ!$B$39:$B$782,N$83)+'СЕТ СН'!$G$14+СВЦЭМ!$D$10+'СЕТ СН'!$G$6-'СЕТ СН'!$G$26</f>
        <v>1400.27792232</v>
      </c>
      <c r="O105" s="36">
        <f>SUMIFS(СВЦЭМ!$D$39:$D$782,СВЦЭМ!$A$39:$A$782,$A105,СВЦЭМ!$B$39:$B$782,O$83)+'СЕТ СН'!$G$14+СВЦЭМ!$D$10+'СЕТ СН'!$G$6-'СЕТ СН'!$G$26</f>
        <v>1464.7282436099999</v>
      </c>
      <c r="P105" s="36">
        <f>SUMIFS(СВЦЭМ!$D$39:$D$782,СВЦЭМ!$A$39:$A$782,$A105,СВЦЭМ!$B$39:$B$782,P$83)+'СЕТ СН'!$G$14+СВЦЭМ!$D$10+'СЕТ СН'!$G$6-'СЕТ СН'!$G$26</f>
        <v>1465.84144513</v>
      </c>
      <c r="Q105" s="36">
        <f>SUMIFS(СВЦЭМ!$D$39:$D$782,СВЦЭМ!$A$39:$A$782,$A105,СВЦЭМ!$B$39:$B$782,Q$83)+'СЕТ СН'!$G$14+СВЦЭМ!$D$10+'СЕТ СН'!$G$6-'СЕТ СН'!$G$26</f>
        <v>1465.8177775300001</v>
      </c>
      <c r="R105" s="36">
        <f>SUMIFS(СВЦЭМ!$D$39:$D$782,СВЦЭМ!$A$39:$A$782,$A105,СВЦЭМ!$B$39:$B$782,R$83)+'СЕТ СН'!$G$14+СВЦЭМ!$D$10+'СЕТ СН'!$G$6-'СЕТ СН'!$G$26</f>
        <v>1451.02112792</v>
      </c>
      <c r="S105" s="36">
        <f>SUMIFS(СВЦЭМ!$D$39:$D$782,СВЦЭМ!$A$39:$A$782,$A105,СВЦЭМ!$B$39:$B$782,S$83)+'СЕТ СН'!$G$14+СВЦЭМ!$D$10+'СЕТ СН'!$G$6-'СЕТ СН'!$G$26</f>
        <v>1456.65948776</v>
      </c>
      <c r="T105" s="36">
        <f>SUMIFS(СВЦЭМ!$D$39:$D$782,СВЦЭМ!$A$39:$A$782,$A105,СВЦЭМ!$B$39:$B$782,T$83)+'СЕТ СН'!$G$14+СВЦЭМ!$D$10+'СЕТ СН'!$G$6-'СЕТ СН'!$G$26</f>
        <v>1401.29447028</v>
      </c>
      <c r="U105" s="36">
        <f>SUMIFS(СВЦЭМ!$D$39:$D$782,СВЦЭМ!$A$39:$A$782,$A105,СВЦЭМ!$B$39:$B$782,U$83)+'СЕТ СН'!$G$14+СВЦЭМ!$D$10+'СЕТ СН'!$G$6-'СЕТ СН'!$G$26</f>
        <v>1403.3168885800001</v>
      </c>
      <c r="V105" s="36">
        <f>SUMIFS(СВЦЭМ!$D$39:$D$782,СВЦЭМ!$A$39:$A$782,$A105,СВЦЭМ!$B$39:$B$782,V$83)+'СЕТ СН'!$G$14+СВЦЭМ!$D$10+'СЕТ СН'!$G$6-'СЕТ СН'!$G$26</f>
        <v>1435.9114342100002</v>
      </c>
      <c r="W105" s="36">
        <f>SUMIFS(СВЦЭМ!$D$39:$D$782,СВЦЭМ!$A$39:$A$782,$A105,СВЦЭМ!$B$39:$B$782,W$83)+'СЕТ СН'!$G$14+СВЦЭМ!$D$10+'СЕТ СН'!$G$6-'СЕТ СН'!$G$26</f>
        <v>1449.2837362400001</v>
      </c>
      <c r="X105" s="36">
        <f>SUMIFS(СВЦЭМ!$D$39:$D$782,СВЦЭМ!$A$39:$A$782,$A105,СВЦЭМ!$B$39:$B$782,X$83)+'СЕТ СН'!$G$14+СВЦЭМ!$D$10+'СЕТ СН'!$G$6-'СЕТ СН'!$G$26</f>
        <v>1425.4684698999999</v>
      </c>
      <c r="Y105" s="36">
        <f>SUMIFS(СВЦЭМ!$D$39:$D$782,СВЦЭМ!$A$39:$A$782,$A105,СВЦЭМ!$B$39:$B$782,Y$83)+'СЕТ СН'!$G$14+СВЦЭМ!$D$10+'СЕТ СН'!$G$6-'СЕТ СН'!$G$26</f>
        <v>1407.4047781100001</v>
      </c>
    </row>
    <row r="106" spans="1:25" ht="15.75" x14ac:dyDescent="0.2">
      <c r="A106" s="35">
        <f t="shared" si="2"/>
        <v>44309</v>
      </c>
      <c r="B106" s="36">
        <f>SUMIFS(СВЦЭМ!$D$39:$D$782,СВЦЭМ!$A$39:$A$782,$A106,СВЦЭМ!$B$39:$B$782,B$83)+'СЕТ СН'!$G$14+СВЦЭМ!$D$10+'СЕТ СН'!$G$6-'СЕТ СН'!$G$26</f>
        <v>1406.2434731399999</v>
      </c>
      <c r="C106" s="36">
        <f>SUMIFS(СВЦЭМ!$D$39:$D$782,СВЦЭМ!$A$39:$A$782,$A106,СВЦЭМ!$B$39:$B$782,C$83)+'СЕТ СН'!$G$14+СВЦЭМ!$D$10+'СЕТ СН'!$G$6-'СЕТ СН'!$G$26</f>
        <v>1459.3775701899999</v>
      </c>
      <c r="D106" s="36">
        <f>SUMIFS(СВЦЭМ!$D$39:$D$782,СВЦЭМ!$A$39:$A$782,$A106,СВЦЭМ!$B$39:$B$782,D$83)+'СЕТ СН'!$G$14+СВЦЭМ!$D$10+'СЕТ СН'!$G$6-'СЕТ СН'!$G$26</f>
        <v>1485.47320769</v>
      </c>
      <c r="E106" s="36">
        <f>SUMIFS(СВЦЭМ!$D$39:$D$782,СВЦЭМ!$A$39:$A$782,$A106,СВЦЭМ!$B$39:$B$782,E$83)+'СЕТ СН'!$G$14+СВЦЭМ!$D$10+'СЕТ СН'!$G$6-'СЕТ СН'!$G$26</f>
        <v>1486.1879428500001</v>
      </c>
      <c r="F106" s="36">
        <f>SUMIFS(СВЦЭМ!$D$39:$D$782,СВЦЭМ!$A$39:$A$782,$A106,СВЦЭМ!$B$39:$B$782,F$83)+'СЕТ СН'!$G$14+СВЦЭМ!$D$10+'СЕТ СН'!$G$6-'СЕТ СН'!$G$26</f>
        <v>1485.9605624199999</v>
      </c>
      <c r="G106" s="36">
        <f>SUMIFS(СВЦЭМ!$D$39:$D$782,СВЦЭМ!$A$39:$A$782,$A106,СВЦЭМ!$B$39:$B$782,G$83)+'СЕТ СН'!$G$14+СВЦЭМ!$D$10+'СЕТ СН'!$G$6-'СЕТ СН'!$G$26</f>
        <v>1471.4274251699999</v>
      </c>
      <c r="H106" s="36">
        <f>SUMIFS(СВЦЭМ!$D$39:$D$782,СВЦЭМ!$A$39:$A$782,$A106,СВЦЭМ!$B$39:$B$782,H$83)+'СЕТ СН'!$G$14+СВЦЭМ!$D$10+'СЕТ СН'!$G$6-'СЕТ СН'!$G$26</f>
        <v>1454.5310869700002</v>
      </c>
      <c r="I106" s="36">
        <f>SUMIFS(СВЦЭМ!$D$39:$D$782,СВЦЭМ!$A$39:$A$782,$A106,СВЦЭМ!$B$39:$B$782,I$83)+'СЕТ СН'!$G$14+СВЦЭМ!$D$10+'СЕТ СН'!$G$6-'СЕТ СН'!$G$26</f>
        <v>1416.8277214700001</v>
      </c>
      <c r="J106" s="36">
        <f>SUMIFS(СВЦЭМ!$D$39:$D$782,СВЦЭМ!$A$39:$A$782,$A106,СВЦЭМ!$B$39:$B$782,J$83)+'СЕТ СН'!$G$14+СВЦЭМ!$D$10+'СЕТ СН'!$G$6-'СЕТ СН'!$G$26</f>
        <v>1423.97138397</v>
      </c>
      <c r="K106" s="36">
        <f>SUMIFS(СВЦЭМ!$D$39:$D$782,СВЦЭМ!$A$39:$A$782,$A106,СВЦЭМ!$B$39:$B$782,K$83)+'СЕТ СН'!$G$14+СВЦЭМ!$D$10+'СЕТ СН'!$G$6-'СЕТ СН'!$G$26</f>
        <v>1388.2408362000001</v>
      </c>
      <c r="L106" s="36">
        <f>SUMIFS(СВЦЭМ!$D$39:$D$782,СВЦЭМ!$A$39:$A$782,$A106,СВЦЭМ!$B$39:$B$782,L$83)+'СЕТ СН'!$G$14+СВЦЭМ!$D$10+'СЕТ СН'!$G$6-'СЕТ СН'!$G$26</f>
        <v>1392.73268007</v>
      </c>
      <c r="M106" s="36">
        <f>SUMIFS(СВЦЭМ!$D$39:$D$782,СВЦЭМ!$A$39:$A$782,$A106,СВЦЭМ!$B$39:$B$782,M$83)+'СЕТ СН'!$G$14+СВЦЭМ!$D$10+'СЕТ СН'!$G$6-'СЕТ СН'!$G$26</f>
        <v>1383.93146357</v>
      </c>
      <c r="N106" s="36">
        <f>SUMIFS(СВЦЭМ!$D$39:$D$782,СВЦЭМ!$A$39:$A$782,$A106,СВЦЭМ!$B$39:$B$782,N$83)+'СЕТ СН'!$G$14+СВЦЭМ!$D$10+'СЕТ СН'!$G$6-'СЕТ СН'!$G$26</f>
        <v>1393.2631843499998</v>
      </c>
      <c r="O106" s="36">
        <f>SUMIFS(СВЦЭМ!$D$39:$D$782,СВЦЭМ!$A$39:$A$782,$A106,СВЦЭМ!$B$39:$B$782,O$83)+'СЕТ СН'!$G$14+СВЦЭМ!$D$10+'СЕТ СН'!$G$6-'СЕТ СН'!$G$26</f>
        <v>1430.1753987100001</v>
      </c>
      <c r="P106" s="36">
        <f>SUMIFS(СВЦЭМ!$D$39:$D$782,СВЦЭМ!$A$39:$A$782,$A106,СВЦЭМ!$B$39:$B$782,P$83)+'СЕТ СН'!$G$14+СВЦЭМ!$D$10+'СЕТ СН'!$G$6-'СЕТ СН'!$G$26</f>
        <v>1412.7682781200001</v>
      </c>
      <c r="Q106" s="36">
        <f>SUMIFS(СВЦЭМ!$D$39:$D$782,СВЦЭМ!$A$39:$A$782,$A106,СВЦЭМ!$B$39:$B$782,Q$83)+'СЕТ СН'!$G$14+СВЦЭМ!$D$10+'СЕТ СН'!$G$6-'СЕТ СН'!$G$26</f>
        <v>1406.9898630799999</v>
      </c>
      <c r="R106" s="36">
        <f>SUMIFS(СВЦЭМ!$D$39:$D$782,СВЦЭМ!$A$39:$A$782,$A106,СВЦЭМ!$B$39:$B$782,R$83)+'СЕТ СН'!$G$14+СВЦЭМ!$D$10+'СЕТ СН'!$G$6-'СЕТ СН'!$G$26</f>
        <v>1405.1439057299999</v>
      </c>
      <c r="S106" s="36">
        <f>SUMIFS(СВЦЭМ!$D$39:$D$782,СВЦЭМ!$A$39:$A$782,$A106,СВЦЭМ!$B$39:$B$782,S$83)+'СЕТ СН'!$G$14+СВЦЭМ!$D$10+'СЕТ СН'!$G$6-'СЕТ СН'!$G$26</f>
        <v>1421.7236096500001</v>
      </c>
      <c r="T106" s="36">
        <f>SUMIFS(СВЦЭМ!$D$39:$D$782,СВЦЭМ!$A$39:$A$782,$A106,СВЦЭМ!$B$39:$B$782,T$83)+'СЕТ СН'!$G$14+СВЦЭМ!$D$10+'СЕТ СН'!$G$6-'СЕТ СН'!$G$26</f>
        <v>1400.5238815</v>
      </c>
      <c r="U106" s="36">
        <f>SUMIFS(СВЦЭМ!$D$39:$D$782,СВЦЭМ!$A$39:$A$782,$A106,СВЦЭМ!$B$39:$B$782,U$83)+'СЕТ СН'!$G$14+СВЦЭМ!$D$10+'СЕТ СН'!$G$6-'СЕТ СН'!$G$26</f>
        <v>1365.40188747</v>
      </c>
      <c r="V106" s="36">
        <f>SUMIFS(СВЦЭМ!$D$39:$D$782,СВЦЭМ!$A$39:$A$782,$A106,СВЦЭМ!$B$39:$B$782,V$83)+'СЕТ СН'!$G$14+СВЦЭМ!$D$10+'СЕТ СН'!$G$6-'СЕТ СН'!$G$26</f>
        <v>1385.4441121700002</v>
      </c>
      <c r="W106" s="36">
        <f>SUMIFS(СВЦЭМ!$D$39:$D$782,СВЦЭМ!$A$39:$A$782,$A106,СВЦЭМ!$B$39:$B$782,W$83)+'СЕТ СН'!$G$14+СВЦЭМ!$D$10+'СЕТ СН'!$G$6-'СЕТ СН'!$G$26</f>
        <v>1405.6449090999999</v>
      </c>
      <c r="X106" s="36">
        <f>SUMIFS(СВЦЭМ!$D$39:$D$782,СВЦЭМ!$A$39:$A$782,$A106,СВЦЭМ!$B$39:$B$782,X$83)+'СЕТ СН'!$G$14+СВЦЭМ!$D$10+'СЕТ СН'!$G$6-'СЕТ СН'!$G$26</f>
        <v>1365.82346007</v>
      </c>
      <c r="Y106" s="36">
        <f>SUMIFS(СВЦЭМ!$D$39:$D$782,СВЦЭМ!$A$39:$A$782,$A106,СВЦЭМ!$B$39:$B$782,Y$83)+'СЕТ СН'!$G$14+СВЦЭМ!$D$10+'СЕТ СН'!$G$6-'СЕТ СН'!$G$26</f>
        <v>1351.4163373900001</v>
      </c>
    </row>
    <row r="107" spans="1:25" ht="15.75" x14ac:dyDescent="0.2">
      <c r="A107" s="35">
        <f t="shared" si="2"/>
        <v>44310</v>
      </c>
      <c r="B107" s="36">
        <f>SUMIFS(СВЦЭМ!$D$39:$D$782,СВЦЭМ!$A$39:$A$782,$A107,СВЦЭМ!$B$39:$B$782,B$83)+'СЕТ СН'!$G$14+СВЦЭМ!$D$10+'СЕТ СН'!$G$6-'СЕТ СН'!$G$26</f>
        <v>1551.25676159</v>
      </c>
      <c r="C107" s="36">
        <f>SUMIFS(СВЦЭМ!$D$39:$D$782,СВЦЭМ!$A$39:$A$782,$A107,СВЦЭМ!$B$39:$B$782,C$83)+'СЕТ СН'!$G$14+СВЦЭМ!$D$10+'СЕТ СН'!$G$6-'СЕТ СН'!$G$26</f>
        <v>1636.9689779300002</v>
      </c>
      <c r="D107" s="36">
        <f>SUMIFS(СВЦЭМ!$D$39:$D$782,СВЦЭМ!$A$39:$A$782,$A107,СВЦЭМ!$B$39:$B$782,D$83)+'СЕТ СН'!$G$14+СВЦЭМ!$D$10+'СЕТ СН'!$G$6-'СЕТ СН'!$G$26</f>
        <v>1692.7568785500002</v>
      </c>
      <c r="E107" s="36">
        <f>SUMIFS(СВЦЭМ!$D$39:$D$782,СВЦЭМ!$A$39:$A$782,$A107,СВЦЭМ!$B$39:$B$782,E$83)+'СЕТ СН'!$G$14+СВЦЭМ!$D$10+'СЕТ СН'!$G$6-'СЕТ СН'!$G$26</f>
        <v>1684.2659188299999</v>
      </c>
      <c r="F107" s="36">
        <f>SUMIFS(СВЦЭМ!$D$39:$D$782,СВЦЭМ!$A$39:$A$782,$A107,СВЦЭМ!$B$39:$B$782,F$83)+'СЕТ СН'!$G$14+СВЦЭМ!$D$10+'СЕТ СН'!$G$6-'СЕТ СН'!$G$26</f>
        <v>1697.6254058899999</v>
      </c>
      <c r="G107" s="36">
        <f>SUMIFS(СВЦЭМ!$D$39:$D$782,СВЦЭМ!$A$39:$A$782,$A107,СВЦЭМ!$B$39:$B$782,G$83)+'СЕТ СН'!$G$14+СВЦЭМ!$D$10+'СЕТ СН'!$G$6-'СЕТ СН'!$G$26</f>
        <v>1672.86844354</v>
      </c>
      <c r="H107" s="36">
        <f>SUMIFS(СВЦЭМ!$D$39:$D$782,СВЦЭМ!$A$39:$A$782,$A107,СВЦЭМ!$B$39:$B$782,H$83)+'СЕТ СН'!$G$14+СВЦЭМ!$D$10+'СЕТ СН'!$G$6-'СЕТ СН'!$G$26</f>
        <v>1633.1195253300002</v>
      </c>
      <c r="I107" s="36">
        <f>SUMIFS(СВЦЭМ!$D$39:$D$782,СВЦЭМ!$A$39:$A$782,$A107,СВЦЭМ!$B$39:$B$782,I$83)+'СЕТ СН'!$G$14+СВЦЭМ!$D$10+'СЕТ СН'!$G$6-'СЕТ СН'!$G$26</f>
        <v>1592.6458205500001</v>
      </c>
      <c r="J107" s="36">
        <f>SUMIFS(СВЦЭМ!$D$39:$D$782,СВЦЭМ!$A$39:$A$782,$A107,СВЦЭМ!$B$39:$B$782,J$83)+'СЕТ СН'!$G$14+СВЦЭМ!$D$10+'СЕТ СН'!$G$6-'СЕТ СН'!$G$26</f>
        <v>1509.9954520400001</v>
      </c>
      <c r="K107" s="36">
        <f>SUMIFS(СВЦЭМ!$D$39:$D$782,СВЦЭМ!$A$39:$A$782,$A107,СВЦЭМ!$B$39:$B$782,K$83)+'СЕТ СН'!$G$14+СВЦЭМ!$D$10+'СЕТ СН'!$G$6-'СЕТ СН'!$G$26</f>
        <v>1446.5802829700001</v>
      </c>
      <c r="L107" s="36">
        <f>SUMIFS(СВЦЭМ!$D$39:$D$782,СВЦЭМ!$A$39:$A$782,$A107,СВЦЭМ!$B$39:$B$782,L$83)+'СЕТ СН'!$G$14+СВЦЭМ!$D$10+'СЕТ СН'!$G$6-'СЕТ СН'!$G$26</f>
        <v>1442.5463899900001</v>
      </c>
      <c r="M107" s="36">
        <f>SUMIFS(СВЦЭМ!$D$39:$D$782,СВЦЭМ!$A$39:$A$782,$A107,СВЦЭМ!$B$39:$B$782,M$83)+'СЕТ СН'!$G$14+СВЦЭМ!$D$10+'СЕТ СН'!$G$6-'СЕТ СН'!$G$26</f>
        <v>1455.39528541</v>
      </c>
      <c r="N107" s="36">
        <f>SUMIFS(СВЦЭМ!$D$39:$D$782,СВЦЭМ!$A$39:$A$782,$A107,СВЦЭМ!$B$39:$B$782,N$83)+'СЕТ СН'!$G$14+СВЦЭМ!$D$10+'СЕТ СН'!$G$6-'СЕТ СН'!$G$26</f>
        <v>1476.78192008</v>
      </c>
      <c r="O107" s="36">
        <f>SUMIFS(СВЦЭМ!$D$39:$D$782,СВЦЭМ!$A$39:$A$782,$A107,СВЦЭМ!$B$39:$B$782,O$83)+'СЕТ СН'!$G$14+СВЦЭМ!$D$10+'СЕТ СН'!$G$6-'СЕТ СН'!$G$26</f>
        <v>1533.3435667600002</v>
      </c>
      <c r="P107" s="36">
        <f>SUMIFS(СВЦЭМ!$D$39:$D$782,СВЦЭМ!$A$39:$A$782,$A107,СВЦЭМ!$B$39:$B$782,P$83)+'СЕТ СН'!$G$14+СВЦЭМ!$D$10+'СЕТ СН'!$G$6-'СЕТ СН'!$G$26</f>
        <v>1586.2070044100001</v>
      </c>
      <c r="Q107" s="36">
        <f>SUMIFS(СВЦЭМ!$D$39:$D$782,СВЦЭМ!$A$39:$A$782,$A107,СВЦЭМ!$B$39:$B$782,Q$83)+'СЕТ СН'!$G$14+СВЦЭМ!$D$10+'СЕТ СН'!$G$6-'СЕТ СН'!$G$26</f>
        <v>1591.8625360199999</v>
      </c>
      <c r="R107" s="36">
        <f>SUMIFS(СВЦЭМ!$D$39:$D$782,СВЦЭМ!$A$39:$A$782,$A107,СВЦЭМ!$B$39:$B$782,R$83)+'СЕТ СН'!$G$14+СВЦЭМ!$D$10+'СЕТ СН'!$G$6-'СЕТ СН'!$G$26</f>
        <v>1585.6406773399999</v>
      </c>
      <c r="S107" s="36">
        <f>SUMIFS(СВЦЭМ!$D$39:$D$782,СВЦЭМ!$A$39:$A$782,$A107,СВЦЭМ!$B$39:$B$782,S$83)+'СЕТ СН'!$G$14+СВЦЭМ!$D$10+'СЕТ СН'!$G$6-'СЕТ СН'!$G$26</f>
        <v>1564.5212001300001</v>
      </c>
      <c r="T107" s="36">
        <f>SUMIFS(СВЦЭМ!$D$39:$D$782,СВЦЭМ!$A$39:$A$782,$A107,СВЦЭМ!$B$39:$B$782,T$83)+'СЕТ СН'!$G$14+СВЦЭМ!$D$10+'СЕТ СН'!$G$6-'СЕТ СН'!$G$26</f>
        <v>1489.67262551</v>
      </c>
      <c r="U107" s="36">
        <f>SUMIFS(СВЦЭМ!$D$39:$D$782,СВЦЭМ!$A$39:$A$782,$A107,СВЦЭМ!$B$39:$B$782,U$83)+'СЕТ СН'!$G$14+СВЦЭМ!$D$10+'СЕТ СН'!$G$6-'СЕТ СН'!$G$26</f>
        <v>1427.3327941699999</v>
      </c>
      <c r="V107" s="36">
        <f>SUMIFS(СВЦЭМ!$D$39:$D$782,СВЦЭМ!$A$39:$A$782,$A107,СВЦЭМ!$B$39:$B$782,V$83)+'СЕТ СН'!$G$14+СВЦЭМ!$D$10+'СЕТ СН'!$G$6-'СЕТ СН'!$G$26</f>
        <v>1376.8057777200002</v>
      </c>
      <c r="W107" s="36">
        <f>SUMIFS(СВЦЭМ!$D$39:$D$782,СВЦЭМ!$A$39:$A$782,$A107,СВЦЭМ!$B$39:$B$782,W$83)+'СЕТ СН'!$G$14+СВЦЭМ!$D$10+'СЕТ СН'!$G$6-'СЕТ СН'!$G$26</f>
        <v>1402.2804885099999</v>
      </c>
      <c r="X107" s="36">
        <f>SUMIFS(СВЦЭМ!$D$39:$D$782,СВЦЭМ!$A$39:$A$782,$A107,СВЦЭМ!$B$39:$B$782,X$83)+'СЕТ СН'!$G$14+СВЦЭМ!$D$10+'СЕТ СН'!$G$6-'СЕТ СН'!$G$26</f>
        <v>1422.13248772</v>
      </c>
      <c r="Y107" s="36">
        <f>SUMIFS(СВЦЭМ!$D$39:$D$782,СВЦЭМ!$A$39:$A$782,$A107,СВЦЭМ!$B$39:$B$782,Y$83)+'СЕТ СН'!$G$14+СВЦЭМ!$D$10+'СЕТ СН'!$G$6-'СЕТ СН'!$G$26</f>
        <v>1477.77167401</v>
      </c>
    </row>
    <row r="108" spans="1:25" ht="15.75" x14ac:dyDescent="0.2">
      <c r="A108" s="35">
        <f t="shared" si="2"/>
        <v>44311</v>
      </c>
      <c r="B108" s="36">
        <f>SUMIFS(СВЦЭМ!$D$39:$D$782,СВЦЭМ!$A$39:$A$782,$A108,СВЦЭМ!$B$39:$B$782,B$83)+'СЕТ СН'!$G$14+СВЦЭМ!$D$10+'СЕТ СН'!$G$6-'СЕТ СН'!$G$26</f>
        <v>1509.94046738</v>
      </c>
      <c r="C108" s="36">
        <f>SUMIFS(СВЦЭМ!$D$39:$D$782,СВЦЭМ!$A$39:$A$782,$A108,СВЦЭМ!$B$39:$B$782,C$83)+'СЕТ СН'!$G$14+СВЦЭМ!$D$10+'СЕТ СН'!$G$6-'СЕТ СН'!$G$26</f>
        <v>1553.55587977</v>
      </c>
      <c r="D108" s="36">
        <f>SUMIFS(СВЦЭМ!$D$39:$D$782,СВЦЭМ!$A$39:$A$782,$A108,СВЦЭМ!$B$39:$B$782,D$83)+'СЕТ СН'!$G$14+СВЦЭМ!$D$10+'СЕТ СН'!$G$6-'СЕТ СН'!$G$26</f>
        <v>1505.6020006200001</v>
      </c>
      <c r="E108" s="36">
        <f>SUMIFS(СВЦЭМ!$D$39:$D$782,СВЦЭМ!$A$39:$A$782,$A108,СВЦЭМ!$B$39:$B$782,E$83)+'СЕТ СН'!$G$14+СВЦЭМ!$D$10+'СЕТ СН'!$G$6-'СЕТ СН'!$G$26</f>
        <v>1495.49417754</v>
      </c>
      <c r="F108" s="36">
        <f>SUMIFS(СВЦЭМ!$D$39:$D$782,СВЦЭМ!$A$39:$A$782,$A108,СВЦЭМ!$B$39:$B$782,F$83)+'СЕТ СН'!$G$14+СВЦЭМ!$D$10+'СЕТ СН'!$G$6-'СЕТ СН'!$G$26</f>
        <v>1494.36190384</v>
      </c>
      <c r="G108" s="36">
        <f>SUMIFS(СВЦЭМ!$D$39:$D$782,СВЦЭМ!$A$39:$A$782,$A108,СВЦЭМ!$B$39:$B$782,G$83)+'СЕТ СН'!$G$14+СВЦЭМ!$D$10+'СЕТ СН'!$G$6-'СЕТ СН'!$G$26</f>
        <v>1499.1330277699999</v>
      </c>
      <c r="H108" s="36">
        <f>SUMIFS(СВЦЭМ!$D$39:$D$782,СВЦЭМ!$A$39:$A$782,$A108,СВЦЭМ!$B$39:$B$782,H$83)+'СЕТ СН'!$G$14+СВЦЭМ!$D$10+'СЕТ СН'!$G$6-'СЕТ СН'!$G$26</f>
        <v>1505.19123683</v>
      </c>
      <c r="I108" s="36">
        <f>SUMIFS(СВЦЭМ!$D$39:$D$782,СВЦЭМ!$A$39:$A$782,$A108,СВЦЭМ!$B$39:$B$782,I$83)+'СЕТ СН'!$G$14+СВЦЭМ!$D$10+'СЕТ СН'!$G$6-'СЕТ СН'!$G$26</f>
        <v>1524.07131785</v>
      </c>
      <c r="J108" s="36">
        <f>SUMIFS(СВЦЭМ!$D$39:$D$782,СВЦЭМ!$A$39:$A$782,$A108,СВЦЭМ!$B$39:$B$782,J$83)+'СЕТ СН'!$G$14+СВЦЭМ!$D$10+'СЕТ СН'!$G$6-'СЕТ СН'!$G$26</f>
        <v>1471.5079265300001</v>
      </c>
      <c r="K108" s="36">
        <f>SUMIFS(СВЦЭМ!$D$39:$D$782,СВЦЭМ!$A$39:$A$782,$A108,СВЦЭМ!$B$39:$B$782,K$83)+'СЕТ СН'!$G$14+СВЦЭМ!$D$10+'СЕТ СН'!$G$6-'СЕТ СН'!$G$26</f>
        <v>1407.4874907399999</v>
      </c>
      <c r="L108" s="36">
        <f>SUMIFS(СВЦЭМ!$D$39:$D$782,СВЦЭМ!$A$39:$A$782,$A108,СВЦЭМ!$B$39:$B$782,L$83)+'СЕТ СН'!$G$14+СВЦЭМ!$D$10+'СЕТ СН'!$G$6-'СЕТ СН'!$G$26</f>
        <v>1413.34602556</v>
      </c>
      <c r="M108" s="36">
        <f>SUMIFS(СВЦЭМ!$D$39:$D$782,СВЦЭМ!$A$39:$A$782,$A108,СВЦЭМ!$B$39:$B$782,M$83)+'СЕТ СН'!$G$14+СВЦЭМ!$D$10+'СЕТ СН'!$G$6-'СЕТ СН'!$G$26</f>
        <v>1411.1102485900001</v>
      </c>
      <c r="N108" s="36">
        <f>SUMIFS(СВЦЭМ!$D$39:$D$782,СВЦЭМ!$A$39:$A$782,$A108,СВЦЭМ!$B$39:$B$782,N$83)+'СЕТ СН'!$G$14+СВЦЭМ!$D$10+'СЕТ СН'!$G$6-'СЕТ СН'!$G$26</f>
        <v>1434.4266204800001</v>
      </c>
      <c r="O108" s="36">
        <f>SUMIFS(СВЦЭМ!$D$39:$D$782,СВЦЭМ!$A$39:$A$782,$A108,СВЦЭМ!$B$39:$B$782,O$83)+'СЕТ СН'!$G$14+СВЦЭМ!$D$10+'СЕТ СН'!$G$6-'СЕТ СН'!$G$26</f>
        <v>1496.3057296900001</v>
      </c>
      <c r="P108" s="36">
        <f>SUMIFS(СВЦЭМ!$D$39:$D$782,СВЦЭМ!$A$39:$A$782,$A108,СВЦЭМ!$B$39:$B$782,P$83)+'СЕТ СН'!$G$14+СВЦЭМ!$D$10+'СЕТ СН'!$G$6-'СЕТ СН'!$G$26</f>
        <v>1483.7572152400001</v>
      </c>
      <c r="Q108" s="36">
        <f>SUMIFS(СВЦЭМ!$D$39:$D$782,СВЦЭМ!$A$39:$A$782,$A108,СВЦЭМ!$B$39:$B$782,Q$83)+'СЕТ СН'!$G$14+СВЦЭМ!$D$10+'СЕТ СН'!$G$6-'СЕТ СН'!$G$26</f>
        <v>1458.26540432</v>
      </c>
      <c r="R108" s="36">
        <f>SUMIFS(СВЦЭМ!$D$39:$D$782,СВЦЭМ!$A$39:$A$782,$A108,СВЦЭМ!$B$39:$B$782,R$83)+'СЕТ СН'!$G$14+СВЦЭМ!$D$10+'СЕТ СН'!$G$6-'СЕТ СН'!$G$26</f>
        <v>1462.8141453399999</v>
      </c>
      <c r="S108" s="36">
        <f>SUMIFS(СВЦЭМ!$D$39:$D$782,СВЦЭМ!$A$39:$A$782,$A108,СВЦЭМ!$B$39:$B$782,S$83)+'СЕТ СН'!$G$14+СВЦЭМ!$D$10+'СЕТ СН'!$G$6-'СЕТ СН'!$G$26</f>
        <v>1487.4870274</v>
      </c>
      <c r="T108" s="36">
        <f>SUMIFS(СВЦЭМ!$D$39:$D$782,СВЦЭМ!$A$39:$A$782,$A108,СВЦЭМ!$B$39:$B$782,T$83)+'СЕТ СН'!$G$14+СВЦЭМ!$D$10+'СЕТ СН'!$G$6-'СЕТ СН'!$G$26</f>
        <v>1423.6001047899999</v>
      </c>
      <c r="U108" s="36">
        <f>SUMIFS(СВЦЭМ!$D$39:$D$782,СВЦЭМ!$A$39:$A$782,$A108,СВЦЭМ!$B$39:$B$782,U$83)+'СЕТ СН'!$G$14+СВЦЭМ!$D$10+'СЕТ СН'!$G$6-'СЕТ СН'!$G$26</f>
        <v>1360.6146068799999</v>
      </c>
      <c r="V108" s="36">
        <f>SUMIFS(СВЦЭМ!$D$39:$D$782,СВЦЭМ!$A$39:$A$782,$A108,СВЦЭМ!$B$39:$B$782,V$83)+'СЕТ СН'!$G$14+СВЦЭМ!$D$10+'СЕТ СН'!$G$6-'СЕТ СН'!$G$26</f>
        <v>1344.6553338799999</v>
      </c>
      <c r="W108" s="36">
        <f>SUMIFS(СВЦЭМ!$D$39:$D$782,СВЦЭМ!$A$39:$A$782,$A108,СВЦЭМ!$B$39:$B$782,W$83)+'СЕТ СН'!$G$14+СВЦЭМ!$D$10+'СЕТ СН'!$G$6-'СЕТ СН'!$G$26</f>
        <v>1361.3297187100002</v>
      </c>
      <c r="X108" s="36">
        <f>SUMIFS(СВЦЭМ!$D$39:$D$782,СВЦЭМ!$A$39:$A$782,$A108,СВЦЭМ!$B$39:$B$782,X$83)+'СЕТ СН'!$G$14+СВЦЭМ!$D$10+'СЕТ СН'!$G$6-'СЕТ СН'!$G$26</f>
        <v>1339.8091539500001</v>
      </c>
      <c r="Y108" s="36">
        <f>SUMIFS(СВЦЭМ!$D$39:$D$782,СВЦЭМ!$A$39:$A$782,$A108,СВЦЭМ!$B$39:$B$782,Y$83)+'СЕТ СН'!$G$14+СВЦЭМ!$D$10+'СЕТ СН'!$G$6-'СЕТ СН'!$G$26</f>
        <v>1359.02828578</v>
      </c>
    </row>
    <row r="109" spans="1:25" ht="15.75" x14ac:dyDescent="0.2">
      <c r="A109" s="35">
        <f t="shared" si="2"/>
        <v>44312</v>
      </c>
      <c r="B109" s="36">
        <f>SUMIFS(СВЦЭМ!$D$39:$D$782,СВЦЭМ!$A$39:$A$782,$A109,СВЦЭМ!$B$39:$B$782,B$83)+'СЕТ СН'!$G$14+СВЦЭМ!$D$10+'СЕТ СН'!$G$6-'СЕТ СН'!$G$26</f>
        <v>1452.04959046</v>
      </c>
      <c r="C109" s="36">
        <f>SUMIFS(СВЦЭМ!$D$39:$D$782,СВЦЭМ!$A$39:$A$782,$A109,СВЦЭМ!$B$39:$B$782,C$83)+'СЕТ СН'!$G$14+СВЦЭМ!$D$10+'СЕТ СН'!$G$6-'СЕТ СН'!$G$26</f>
        <v>1459.1382427200001</v>
      </c>
      <c r="D109" s="36">
        <f>SUMIFS(СВЦЭМ!$D$39:$D$782,СВЦЭМ!$A$39:$A$782,$A109,СВЦЭМ!$B$39:$B$782,D$83)+'СЕТ СН'!$G$14+СВЦЭМ!$D$10+'СЕТ СН'!$G$6-'СЕТ СН'!$G$26</f>
        <v>1494.1967729200001</v>
      </c>
      <c r="E109" s="36">
        <f>SUMIFS(СВЦЭМ!$D$39:$D$782,СВЦЭМ!$A$39:$A$782,$A109,СВЦЭМ!$B$39:$B$782,E$83)+'СЕТ СН'!$G$14+СВЦЭМ!$D$10+'СЕТ СН'!$G$6-'СЕТ СН'!$G$26</f>
        <v>1491.8556620100001</v>
      </c>
      <c r="F109" s="36">
        <f>SUMIFS(СВЦЭМ!$D$39:$D$782,СВЦЭМ!$A$39:$A$782,$A109,СВЦЭМ!$B$39:$B$782,F$83)+'СЕТ СН'!$G$14+СВЦЭМ!$D$10+'СЕТ СН'!$G$6-'СЕТ СН'!$G$26</f>
        <v>1503.9508208900002</v>
      </c>
      <c r="G109" s="36">
        <f>SUMIFS(СВЦЭМ!$D$39:$D$782,СВЦЭМ!$A$39:$A$782,$A109,СВЦЭМ!$B$39:$B$782,G$83)+'СЕТ СН'!$G$14+СВЦЭМ!$D$10+'СЕТ СН'!$G$6-'СЕТ СН'!$G$26</f>
        <v>1516.3814631</v>
      </c>
      <c r="H109" s="36">
        <f>SUMIFS(СВЦЭМ!$D$39:$D$782,СВЦЭМ!$A$39:$A$782,$A109,СВЦЭМ!$B$39:$B$782,H$83)+'СЕТ СН'!$G$14+СВЦЭМ!$D$10+'СЕТ СН'!$G$6-'СЕТ СН'!$G$26</f>
        <v>1549.4436052599999</v>
      </c>
      <c r="I109" s="36">
        <f>SUMIFS(СВЦЭМ!$D$39:$D$782,СВЦЭМ!$A$39:$A$782,$A109,СВЦЭМ!$B$39:$B$782,I$83)+'СЕТ СН'!$G$14+СВЦЭМ!$D$10+'СЕТ СН'!$G$6-'СЕТ СН'!$G$26</f>
        <v>1496.99483351</v>
      </c>
      <c r="J109" s="36">
        <f>SUMIFS(СВЦЭМ!$D$39:$D$782,СВЦЭМ!$A$39:$A$782,$A109,СВЦЭМ!$B$39:$B$782,J$83)+'СЕТ СН'!$G$14+СВЦЭМ!$D$10+'СЕТ СН'!$G$6-'СЕТ СН'!$G$26</f>
        <v>1470.71520285</v>
      </c>
      <c r="K109" s="36">
        <f>SUMIFS(СВЦЭМ!$D$39:$D$782,СВЦЭМ!$A$39:$A$782,$A109,СВЦЭМ!$B$39:$B$782,K$83)+'СЕТ СН'!$G$14+СВЦЭМ!$D$10+'СЕТ СН'!$G$6-'СЕТ СН'!$G$26</f>
        <v>1414.1096711099999</v>
      </c>
      <c r="L109" s="36">
        <f>SUMIFS(СВЦЭМ!$D$39:$D$782,СВЦЭМ!$A$39:$A$782,$A109,СВЦЭМ!$B$39:$B$782,L$83)+'СЕТ СН'!$G$14+СВЦЭМ!$D$10+'СЕТ СН'!$G$6-'СЕТ СН'!$G$26</f>
        <v>1415.4337779</v>
      </c>
      <c r="M109" s="36">
        <f>SUMIFS(СВЦЭМ!$D$39:$D$782,СВЦЭМ!$A$39:$A$782,$A109,СВЦЭМ!$B$39:$B$782,M$83)+'СЕТ СН'!$G$14+СВЦЭМ!$D$10+'СЕТ СН'!$G$6-'СЕТ СН'!$G$26</f>
        <v>1416.36435149</v>
      </c>
      <c r="N109" s="36">
        <f>SUMIFS(СВЦЭМ!$D$39:$D$782,СВЦЭМ!$A$39:$A$782,$A109,СВЦЭМ!$B$39:$B$782,N$83)+'СЕТ СН'!$G$14+СВЦЭМ!$D$10+'СЕТ СН'!$G$6-'СЕТ СН'!$G$26</f>
        <v>1441.6119845100002</v>
      </c>
      <c r="O109" s="36">
        <f>SUMIFS(СВЦЭМ!$D$39:$D$782,СВЦЭМ!$A$39:$A$782,$A109,СВЦЭМ!$B$39:$B$782,O$83)+'СЕТ СН'!$G$14+СВЦЭМ!$D$10+'СЕТ СН'!$G$6-'СЕТ СН'!$G$26</f>
        <v>1488.56354648</v>
      </c>
      <c r="P109" s="36">
        <f>SUMIFS(СВЦЭМ!$D$39:$D$782,СВЦЭМ!$A$39:$A$782,$A109,СВЦЭМ!$B$39:$B$782,P$83)+'СЕТ СН'!$G$14+СВЦЭМ!$D$10+'СЕТ СН'!$G$6-'СЕТ СН'!$G$26</f>
        <v>1534.9123795300002</v>
      </c>
      <c r="Q109" s="36">
        <f>SUMIFS(СВЦЭМ!$D$39:$D$782,СВЦЭМ!$A$39:$A$782,$A109,СВЦЭМ!$B$39:$B$782,Q$83)+'СЕТ СН'!$G$14+СВЦЭМ!$D$10+'СЕТ СН'!$G$6-'СЕТ СН'!$G$26</f>
        <v>1542.9707432499999</v>
      </c>
      <c r="R109" s="36">
        <f>SUMIFS(СВЦЭМ!$D$39:$D$782,СВЦЭМ!$A$39:$A$782,$A109,СВЦЭМ!$B$39:$B$782,R$83)+'СЕТ СН'!$G$14+СВЦЭМ!$D$10+'СЕТ СН'!$G$6-'СЕТ СН'!$G$26</f>
        <v>1524.17305231</v>
      </c>
      <c r="S109" s="36">
        <f>SUMIFS(СВЦЭМ!$D$39:$D$782,СВЦЭМ!$A$39:$A$782,$A109,СВЦЭМ!$B$39:$B$782,S$83)+'СЕТ СН'!$G$14+СВЦЭМ!$D$10+'СЕТ СН'!$G$6-'СЕТ СН'!$G$26</f>
        <v>1503.27737942</v>
      </c>
      <c r="T109" s="36">
        <f>SUMIFS(СВЦЭМ!$D$39:$D$782,СВЦЭМ!$A$39:$A$782,$A109,СВЦЭМ!$B$39:$B$782,T$83)+'СЕТ СН'!$G$14+СВЦЭМ!$D$10+'СЕТ СН'!$G$6-'СЕТ СН'!$G$26</f>
        <v>1447.1170836800002</v>
      </c>
      <c r="U109" s="36">
        <f>SUMIFS(СВЦЭМ!$D$39:$D$782,СВЦЭМ!$A$39:$A$782,$A109,СВЦЭМ!$B$39:$B$782,U$83)+'СЕТ СН'!$G$14+СВЦЭМ!$D$10+'СЕТ СН'!$G$6-'СЕТ СН'!$G$26</f>
        <v>1396.6933562499999</v>
      </c>
      <c r="V109" s="36">
        <f>SUMIFS(СВЦЭМ!$D$39:$D$782,СВЦЭМ!$A$39:$A$782,$A109,СВЦЭМ!$B$39:$B$782,V$83)+'СЕТ СН'!$G$14+СВЦЭМ!$D$10+'СЕТ СН'!$G$6-'СЕТ СН'!$G$26</f>
        <v>1394.2304260000001</v>
      </c>
      <c r="W109" s="36">
        <f>SUMIFS(СВЦЭМ!$D$39:$D$782,СВЦЭМ!$A$39:$A$782,$A109,СВЦЭМ!$B$39:$B$782,W$83)+'СЕТ СН'!$G$14+СВЦЭМ!$D$10+'СЕТ СН'!$G$6-'СЕТ СН'!$G$26</f>
        <v>1407.19448685</v>
      </c>
      <c r="X109" s="36">
        <f>SUMIFS(СВЦЭМ!$D$39:$D$782,СВЦЭМ!$A$39:$A$782,$A109,СВЦЭМ!$B$39:$B$782,X$83)+'СЕТ СН'!$G$14+СВЦЭМ!$D$10+'СЕТ СН'!$G$6-'СЕТ СН'!$G$26</f>
        <v>1404.4074939</v>
      </c>
      <c r="Y109" s="36">
        <f>SUMIFS(СВЦЭМ!$D$39:$D$782,СВЦЭМ!$A$39:$A$782,$A109,СВЦЭМ!$B$39:$B$782,Y$83)+'СЕТ СН'!$G$14+СВЦЭМ!$D$10+'СЕТ СН'!$G$6-'СЕТ СН'!$G$26</f>
        <v>1445.82898204</v>
      </c>
    </row>
    <row r="110" spans="1:25" ht="15.75" x14ac:dyDescent="0.2">
      <c r="A110" s="35">
        <f t="shared" si="2"/>
        <v>44313</v>
      </c>
      <c r="B110" s="36">
        <f>SUMIFS(СВЦЭМ!$D$39:$D$782,СВЦЭМ!$A$39:$A$782,$A110,СВЦЭМ!$B$39:$B$782,B$83)+'СЕТ СН'!$G$14+СВЦЭМ!$D$10+'СЕТ СН'!$G$6-'СЕТ СН'!$G$26</f>
        <v>1654.4383123600001</v>
      </c>
      <c r="C110" s="36">
        <f>SUMIFS(СВЦЭМ!$D$39:$D$782,СВЦЭМ!$A$39:$A$782,$A110,СВЦЭМ!$B$39:$B$782,C$83)+'СЕТ СН'!$G$14+СВЦЭМ!$D$10+'СЕТ СН'!$G$6-'СЕТ СН'!$G$26</f>
        <v>1729.2756229299998</v>
      </c>
      <c r="D110" s="36">
        <f>SUMIFS(СВЦЭМ!$D$39:$D$782,СВЦЭМ!$A$39:$A$782,$A110,СВЦЭМ!$B$39:$B$782,D$83)+'СЕТ СН'!$G$14+СВЦЭМ!$D$10+'СЕТ СН'!$G$6-'СЕТ СН'!$G$26</f>
        <v>1706.4356799400002</v>
      </c>
      <c r="E110" s="36">
        <f>SUMIFS(СВЦЭМ!$D$39:$D$782,СВЦЭМ!$A$39:$A$782,$A110,СВЦЭМ!$B$39:$B$782,E$83)+'СЕТ СН'!$G$14+СВЦЭМ!$D$10+'СЕТ СН'!$G$6-'СЕТ СН'!$G$26</f>
        <v>1703.31440785</v>
      </c>
      <c r="F110" s="36">
        <f>SUMIFS(СВЦЭМ!$D$39:$D$782,СВЦЭМ!$A$39:$A$782,$A110,СВЦЭМ!$B$39:$B$782,F$83)+'СЕТ СН'!$G$14+СВЦЭМ!$D$10+'СЕТ СН'!$G$6-'СЕТ СН'!$G$26</f>
        <v>1703.44053287</v>
      </c>
      <c r="G110" s="36">
        <f>SUMIFS(СВЦЭМ!$D$39:$D$782,СВЦЭМ!$A$39:$A$782,$A110,СВЦЭМ!$B$39:$B$782,G$83)+'СЕТ СН'!$G$14+СВЦЭМ!$D$10+'СЕТ СН'!$G$6-'СЕТ СН'!$G$26</f>
        <v>1712.90784863</v>
      </c>
      <c r="H110" s="36">
        <f>SUMIFS(СВЦЭМ!$D$39:$D$782,СВЦЭМ!$A$39:$A$782,$A110,СВЦЭМ!$B$39:$B$782,H$83)+'СЕТ СН'!$G$14+СВЦЭМ!$D$10+'СЕТ СН'!$G$6-'СЕТ СН'!$G$26</f>
        <v>1724.5369232399999</v>
      </c>
      <c r="I110" s="36">
        <f>SUMIFS(СВЦЭМ!$D$39:$D$782,СВЦЭМ!$A$39:$A$782,$A110,СВЦЭМ!$B$39:$B$782,I$83)+'СЕТ СН'!$G$14+СВЦЭМ!$D$10+'СЕТ СН'!$G$6-'СЕТ СН'!$G$26</f>
        <v>1662.2781551100002</v>
      </c>
      <c r="J110" s="36">
        <f>SUMIFS(СВЦЭМ!$D$39:$D$782,СВЦЭМ!$A$39:$A$782,$A110,СВЦЭМ!$B$39:$B$782,J$83)+'СЕТ СН'!$G$14+СВЦЭМ!$D$10+'СЕТ СН'!$G$6-'СЕТ СН'!$G$26</f>
        <v>1591.0334008300001</v>
      </c>
      <c r="K110" s="36">
        <f>SUMIFS(СВЦЭМ!$D$39:$D$782,СВЦЭМ!$A$39:$A$782,$A110,СВЦЭМ!$B$39:$B$782,K$83)+'СЕТ СН'!$G$14+СВЦЭМ!$D$10+'СЕТ СН'!$G$6-'СЕТ СН'!$G$26</f>
        <v>1545.5250161500001</v>
      </c>
      <c r="L110" s="36">
        <f>SUMIFS(СВЦЭМ!$D$39:$D$782,СВЦЭМ!$A$39:$A$782,$A110,СВЦЭМ!$B$39:$B$782,L$83)+'СЕТ СН'!$G$14+СВЦЭМ!$D$10+'СЕТ СН'!$G$6-'СЕТ СН'!$G$26</f>
        <v>1551.4482102699999</v>
      </c>
      <c r="M110" s="36">
        <f>SUMIFS(СВЦЭМ!$D$39:$D$782,СВЦЭМ!$A$39:$A$782,$A110,СВЦЭМ!$B$39:$B$782,M$83)+'СЕТ СН'!$G$14+СВЦЭМ!$D$10+'СЕТ СН'!$G$6-'СЕТ СН'!$G$26</f>
        <v>1561.7771195099999</v>
      </c>
      <c r="N110" s="36">
        <f>SUMIFS(СВЦЭМ!$D$39:$D$782,СВЦЭМ!$A$39:$A$782,$A110,СВЦЭМ!$B$39:$B$782,N$83)+'СЕТ СН'!$G$14+СВЦЭМ!$D$10+'СЕТ СН'!$G$6-'СЕТ СН'!$G$26</f>
        <v>1588.0632928300001</v>
      </c>
      <c r="O110" s="36">
        <f>SUMIFS(СВЦЭМ!$D$39:$D$782,СВЦЭМ!$A$39:$A$782,$A110,СВЦЭМ!$B$39:$B$782,O$83)+'СЕТ СН'!$G$14+СВЦЭМ!$D$10+'СЕТ СН'!$G$6-'СЕТ СН'!$G$26</f>
        <v>1635.8077402399999</v>
      </c>
      <c r="P110" s="36">
        <f>SUMIFS(СВЦЭМ!$D$39:$D$782,СВЦЭМ!$A$39:$A$782,$A110,СВЦЭМ!$B$39:$B$782,P$83)+'СЕТ СН'!$G$14+СВЦЭМ!$D$10+'СЕТ СН'!$G$6-'СЕТ СН'!$G$26</f>
        <v>1650.41491387</v>
      </c>
      <c r="Q110" s="36">
        <f>SUMIFS(СВЦЭМ!$D$39:$D$782,СВЦЭМ!$A$39:$A$782,$A110,СВЦЭМ!$B$39:$B$782,Q$83)+'СЕТ СН'!$G$14+СВЦЭМ!$D$10+'СЕТ СН'!$G$6-'СЕТ СН'!$G$26</f>
        <v>1635.77008858</v>
      </c>
      <c r="R110" s="36">
        <f>SUMIFS(СВЦЭМ!$D$39:$D$782,СВЦЭМ!$A$39:$A$782,$A110,СВЦЭМ!$B$39:$B$782,R$83)+'СЕТ СН'!$G$14+СВЦЭМ!$D$10+'СЕТ СН'!$G$6-'СЕТ СН'!$G$26</f>
        <v>1636.25024089</v>
      </c>
      <c r="S110" s="36">
        <f>SUMIFS(СВЦЭМ!$D$39:$D$782,СВЦЭМ!$A$39:$A$782,$A110,СВЦЭМ!$B$39:$B$782,S$83)+'СЕТ СН'!$G$14+СВЦЭМ!$D$10+'СЕТ СН'!$G$6-'СЕТ СН'!$G$26</f>
        <v>1656.2123296300001</v>
      </c>
      <c r="T110" s="36">
        <f>SUMIFS(СВЦЭМ!$D$39:$D$782,СВЦЭМ!$A$39:$A$782,$A110,СВЦЭМ!$B$39:$B$782,T$83)+'СЕТ СН'!$G$14+СВЦЭМ!$D$10+'СЕТ СН'!$G$6-'СЕТ СН'!$G$26</f>
        <v>1584.18550594</v>
      </c>
      <c r="U110" s="36">
        <f>SUMIFS(СВЦЭМ!$D$39:$D$782,СВЦЭМ!$A$39:$A$782,$A110,СВЦЭМ!$B$39:$B$782,U$83)+'СЕТ СН'!$G$14+СВЦЭМ!$D$10+'СЕТ СН'!$G$6-'СЕТ СН'!$G$26</f>
        <v>1510.3643518700001</v>
      </c>
      <c r="V110" s="36">
        <f>SUMIFS(СВЦЭМ!$D$39:$D$782,СВЦЭМ!$A$39:$A$782,$A110,СВЦЭМ!$B$39:$B$782,V$83)+'СЕТ СН'!$G$14+СВЦЭМ!$D$10+'СЕТ СН'!$G$6-'СЕТ СН'!$G$26</f>
        <v>1494.5168762000001</v>
      </c>
      <c r="W110" s="36">
        <f>SUMIFS(СВЦЭМ!$D$39:$D$782,СВЦЭМ!$A$39:$A$782,$A110,СВЦЭМ!$B$39:$B$782,W$83)+'СЕТ СН'!$G$14+СВЦЭМ!$D$10+'СЕТ СН'!$G$6-'СЕТ СН'!$G$26</f>
        <v>1502.3162127000001</v>
      </c>
      <c r="X110" s="36">
        <f>SUMIFS(СВЦЭМ!$D$39:$D$782,СВЦЭМ!$A$39:$A$782,$A110,СВЦЭМ!$B$39:$B$782,X$83)+'СЕТ СН'!$G$14+СВЦЭМ!$D$10+'СЕТ СН'!$G$6-'СЕТ СН'!$G$26</f>
        <v>1499.8472821400001</v>
      </c>
      <c r="Y110" s="36">
        <f>SUMIFS(СВЦЭМ!$D$39:$D$782,СВЦЭМ!$A$39:$A$782,$A110,СВЦЭМ!$B$39:$B$782,Y$83)+'СЕТ СН'!$G$14+СВЦЭМ!$D$10+'СЕТ СН'!$G$6-'СЕТ СН'!$G$26</f>
        <v>1535.7729112000002</v>
      </c>
    </row>
    <row r="111" spans="1:25" ht="15.75" x14ac:dyDescent="0.2">
      <c r="A111" s="35">
        <f t="shared" si="2"/>
        <v>44314</v>
      </c>
      <c r="B111" s="36">
        <f>SUMIFS(СВЦЭМ!$D$39:$D$782,СВЦЭМ!$A$39:$A$782,$A111,СВЦЭМ!$B$39:$B$782,B$83)+'СЕТ СН'!$G$14+СВЦЭМ!$D$10+'СЕТ СН'!$G$6-'СЕТ СН'!$G$26</f>
        <v>1653.8110300100002</v>
      </c>
      <c r="C111" s="36">
        <f>SUMIFS(СВЦЭМ!$D$39:$D$782,СВЦЭМ!$A$39:$A$782,$A111,СВЦЭМ!$B$39:$B$782,C$83)+'СЕТ СН'!$G$14+СВЦЭМ!$D$10+'СЕТ СН'!$G$6-'СЕТ СН'!$G$26</f>
        <v>1730.2818730700001</v>
      </c>
      <c r="D111" s="36">
        <f>SUMIFS(СВЦЭМ!$D$39:$D$782,СВЦЭМ!$A$39:$A$782,$A111,СВЦЭМ!$B$39:$B$782,D$83)+'СЕТ СН'!$G$14+СВЦЭМ!$D$10+'СЕТ СН'!$G$6-'СЕТ СН'!$G$26</f>
        <v>1751.5010134099998</v>
      </c>
      <c r="E111" s="36">
        <f>SUMIFS(СВЦЭМ!$D$39:$D$782,СВЦЭМ!$A$39:$A$782,$A111,СВЦЭМ!$B$39:$B$782,E$83)+'СЕТ СН'!$G$14+СВЦЭМ!$D$10+'СЕТ СН'!$G$6-'СЕТ СН'!$G$26</f>
        <v>1751.4004136899998</v>
      </c>
      <c r="F111" s="36">
        <f>SUMIFS(СВЦЭМ!$D$39:$D$782,СВЦЭМ!$A$39:$A$782,$A111,СВЦЭМ!$B$39:$B$782,F$83)+'СЕТ СН'!$G$14+СВЦЭМ!$D$10+'СЕТ СН'!$G$6-'СЕТ СН'!$G$26</f>
        <v>1760.4383798399999</v>
      </c>
      <c r="G111" s="36">
        <f>SUMIFS(СВЦЭМ!$D$39:$D$782,СВЦЭМ!$A$39:$A$782,$A111,СВЦЭМ!$B$39:$B$782,G$83)+'СЕТ СН'!$G$14+СВЦЭМ!$D$10+'СЕТ СН'!$G$6-'СЕТ СН'!$G$26</f>
        <v>1766.9696393099998</v>
      </c>
      <c r="H111" s="36">
        <f>SUMIFS(СВЦЭМ!$D$39:$D$782,СВЦЭМ!$A$39:$A$782,$A111,СВЦЭМ!$B$39:$B$782,H$83)+'СЕТ СН'!$G$14+СВЦЭМ!$D$10+'СЕТ СН'!$G$6-'СЕТ СН'!$G$26</f>
        <v>1757.6812969799998</v>
      </c>
      <c r="I111" s="36">
        <f>SUMIFS(СВЦЭМ!$D$39:$D$782,СВЦЭМ!$A$39:$A$782,$A111,СВЦЭМ!$B$39:$B$782,I$83)+'СЕТ СН'!$G$14+СВЦЭМ!$D$10+'СЕТ СН'!$G$6-'СЕТ СН'!$G$26</f>
        <v>1683.3179822000002</v>
      </c>
      <c r="J111" s="36">
        <f>SUMIFS(СВЦЭМ!$D$39:$D$782,СВЦЭМ!$A$39:$A$782,$A111,СВЦЭМ!$B$39:$B$782,J$83)+'СЕТ СН'!$G$14+СВЦЭМ!$D$10+'СЕТ СН'!$G$6-'СЕТ СН'!$G$26</f>
        <v>1611.3475600000002</v>
      </c>
      <c r="K111" s="36">
        <f>SUMIFS(СВЦЭМ!$D$39:$D$782,СВЦЭМ!$A$39:$A$782,$A111,СВЦЭМ!$B$39:$B$782,K$83)+'СЕТ СН'!$G$14+СВЦЭМ!$D$10+'СЕТ СН'!$G$6-'СЕТ СН'!$G$26</f>
        <v>1555.1497077500001</v>
      </c>
      <c r="L111" s="36">
        <f>SUMIFS(СВЦЭМ!$D$39:$D$782,СВЦЭМ!$A$39:$A$782,$A111,СВЦЭМ!$B$39:$B$782,L$83)+'СЕТ СН'!$G$14+СВЦЭМ!$D$10+'СЕТ СН'!$G$6-'СЕТ СН'!$G$26</f>
        <v>1551.74492889</v>
      </c>
      <c r="M111" s="36">
        <f>SUMIFS(СВЦЭМ!$D$39:$D$782,СВЦЭМ!$A$39:$A$782,$A111,СВЦЭМ!$B$39:$B$782,M$83)+'СЕТ СН'!$G$14+СВЦЭМ!$D$10+'СЕТ СН'!$G$6-'СЕТ СН'!$G$26</f>
        <v>1565.24859674</v>
      </c>
      <c r="N111" s="36">
        <f>SUMIFS(СВЦЭМ!$D$39:$D$782,СВЦЭМ!$A$39:$A$782,$A111,СВЦЭМ!$B$39:$B$782,N$83)+'СЕТ СН'!$G$14+СВЦЭМ!$D$10+'СЕТ СН'!$G$6-'СЕТ СН'!$G$26</f>
        <v>1601.57005596</v>
      </c>
      <c r="O111" s="36">
        <f>SUMIFS(СВЦЭМ!$D$39:$D$782,СВЦЭМ!$A$39:$A$782,$A111,СВЦЭМ!$B$39:$B$782,O$83)+'СЕТ СН'!$G$14+СВЦЭМ!$D$10+'СЕТ СН'!$G$6-'СЕТ СН'!$G$26</f>
        <v>1639.3780900300003</v>
      </c>
      <c r="P111" s="36">
        <f>SUMIFS(СВЦЭМ!$D$39:$D$782,СВЦЭМ!$A$39:$A$782,$A111,СВЦЭМ!$B$39:$B$782,P$83)+'СЕТ СН'!$G$14+СВЦЭМ!$D$10+'СЕТ СН'!$G$6-'СЕТ СН'!$G$26</f>
        <v>1682.33111512</v>
      </c>
      <c r="Q111" s="36">
        <f>SUMIFS(СВЦЭМ!$D$39:$D$782,СВЦЭМ!$A$39:$A$782,$A111,СВЦЭМ!$B$39:$B$782,Q$83)+'СЕТ СН'!$G$14+СВЦЭМ!$D$10+'СЕТ СН'!$G$6-'СЕТ СН'!$G$26</f>
        <v>1683.7271561500002</v>
      </c>
      <c r="R111" s="36">
        <f>SUMIFS(СВЦЭМ!$D$39:$D$782,СВЦЭМ!$A$39:$A$782,$A111,СВЦЭМ!$B$39:$B$782,R$83)+'СЕТ СН'!$G$14+СВЦЭМ!$D$10+'СЕТ СН'!$G$6-'СЕТ СН'!$G$26</f>
        <v>1681.5397388000001</v>
      </c>
      <c r="S111" s="36">
        <f>SUMIFS(СВЦЭМ!$D$39:$D$782,СВЦЭМ!$A$39:$A$782,$A111,СВЦЭМ!$B$39:$B$782,S$83)+'СЕТ СН'!$G$14+СВЦЭМ!$D$10+'СЕТ СН'!$G$6-'СЕТ СН'!$G$26</f>
        <v>1687.5554300399999</v>
      </c>
      <c r="T111" s="36">
        <f>SUMIFS(СВЦЭМ!$D$39:$D$782,СВЦЭМ!$A$39:$A$782,$A111,СВЦЭМ!$B$39:$B$782,T$83)+'СЕТ СН'!$G$14+СВЦЭМ!$D$10+'СЕТ СН'!$G$6-'СЕТ СН'!$G$26</f>
        <v>1611.0928251599998</v>
      </c>
      <c r="U111" s="36">
        <f>SUMIFS(СВЦЭМ!$D$39:$D$782,СВЦЭМ!$A$39:$A$782,$A111,СВЦЭМ!$B$39:$B$782,U$83)+'СЕТ СН'!$G$14+СВЦЭМ!$D$10+'СЕТ СН'!$G$6-'СЕТ СН'!$G$26</f>
        <v>1545.22866477</v>
      </c>
      <c r="V111" s="36">
        <f>SUMIFS(СВЦЭМ!$D$39:$D$782,СВЦЭМ!$A$39:$A$782,$A111,СВЦЭМ!$B$39:$B$782,V$83)+'СЕТ СН'!$G$14+СВЦЭМ!$D$10+'СЕТ СН'!$G$6-'СЕТ СН'!$G$26</f>
        <v>1519.4726120999999</v>
      </c>
      <c r="W111" s="36">
        <f>SUMIFS(СВЦЭМ!$D$39:$D$782,СВЦЭМ!$A$39:$A$782,$A111,СВЦЭМ!$B$39:$B$782,W$83)+'СЕТ СН'!$G$14+СВЦЭМ!$D$10+'СЕТ СН'!$G$6-'СЕТ СН'!$G$26</f>
        <v>1536.0857228700002</v>
      </c>
      <c r="X111" s="36">
        <f>SUMIFS(СВЦЭМ!$D$39:$D$782,СВЦЭМ!$A$39:$A$782,$A111,СВЦЭМ!$B$39:$B$782,X$83)+'СЕТ СН'!$G$14+СВЦЭМ!$D$10+'СЕТ СН'!$G$6-'СЕТ СН'!$G$26</f>
        <v>1567.6060855199999</v>
      </c>
      <c r="Y111" s="36">
        <f>SUMIFS(СВЦЭМ!$D$39:$D$782,СВЦЭМ!$A$39:$A$782,$A111,СВЦЭМ!$B$39:$B$782,Y$83)+'СЕТ СН'!$G$14+СВЦЭМ!$D$10+'СЕТ СН'!$G$6-'СЕТ СН'!$G$26</f>
        <v>1625.74794776</v>
      </c>
    </row>
    <row r="112" spans="1:25" ht="15.75" x14ac:dyDescent="0.2">
      <c r="A112" s="35">
        <f t="shared" si="2"/>
        <v>44315</v>
      </c>
      <c r="B112" s="36">
        <f>SUMIFS(СВЦЭМ!$D$39:$D$782,СВЦЭМ!$A$39:$A$782,$A112,СВЦЭМ!$B$39:$B$782,B$83)+'СЕТ СН'!$G$14+СВЦЭМ!$D$10+'СЕТ СН'!$G$6-'СЕТ СН'!$G$26</f>
        <v>1660.5793006899999</v>
      </c>
      <c r="C112" s="36">
        <f>SUMIFS(СВЦЭМ!$D$39:$D$782,СВЦЭМ!$A$39:$A$782,$A112,СВЦЭМ!$B$39:$B$782,C$83)+'СЕТ СН'!$G$14+СВЦЭМ!$D$10+'СЕТ СН'!$G$6-'СЕТ СН'!$G$26</f>
        <v>1746.03582938</v>
      </c>
      <c r="D112" s="36">
        <f>SUMIFS(СВЦЭМ!$D$39:$D$782,СВЦЭМ!$A$39:$A$782,$A112,СВЦЭМ!$B$39:$B$782,D$83)+'СЕТ СН'!$G$14+СВЦЭМ!$D$10+'СЕТ СН'!$G$6-'СЕТ СН'!$G$26</f>
        <v>1748.7664872599998</v>
      </c>
      <c r="E112" s="36">
        <f>SUMIFS(СВЦЭМ!$D$39:$D$782,СВЦЭМ!$A$39:$A$782,$A112,СВЦЭМ!$B$39:$B$782,E$83)+'СЕТ СН'!$G$14+СВЦЭМ!$D$10+'СЕТ СН'!$G$6-'СЕТ СН'!$G$26</f>
        <v>1745.3345851099998</v>
      </c>
      <c r="F112" s="36">
        <f>SUMIFS(СВЦЭМ!$D$39:$D$782,СВЦЭМ!$A$39:$A$782,$A112,СВЦЭМ!$B$39:$B$782,F$83)+'СЕТ СН'!$G$14+СВЦЭМ!$D$10+'СЕТ СН'!$G$6-'СЕТ СН'!$G$26</f>
        <v>1756.6257777300002</v>
      </c>
      <c r="G112" s="36">
        <f>SUMIFS(СВЦЭМ!$D$39:$D$782,СВЦЭМ!$A$39:$A$782,$A112,СВЦЭМ!$B$39:$B$782,G$83)+'СЕТ СН'!$G$14+СВЦЭМ!$D$10+'СЕТ СН'!$G$6-'СЕТ СН'!$G$26</f>
        <v>1764.0522287499998</v>
      </c>
      <c r="H112" s="36">
        <f>SUMIFS(СВЦЭМ!$D$39:$D$782,СВЦЭМ!$A$39:$A$782,$A112,СВЦЭМ!$B$39:$B$782,H$83)+'СЕТ СН'!$G$14+СВЦЭМ!$D$10+'СЕТ СН'!$G$6-'СЕТ СН'!$G$26</f>
        <v>1764.2174580199999</v>
      </c>
      <c r="I112" s="36">
        <f>SUMIFS(СВЦЭМ!$D$39:$D$782,СВЦЭМ!$A$39:$A$782,$A112,СВЦЭМ!$B$39:$B$782,I$83)+'СЕТ СН'!$G$14+СВЦЭМ!$D$10+'СЕТ СН'!$G$6-'СЕТ СН'!$G$26</f>
        <v>1675.5280981400001</v>
      </c>
      <c r="J112" s="36">
        <f>SUMIFS(СВЦЭМ!$D$39:$D$782,СВЦЭМ!$A$39:$A$782,$A112,СВЦЭМ!$B$39:$B$782,J$83)+'СЕТ СН'!$G$14+СВЦЭМ!$D$10+'СЕТ СН'!$G$6-'СЕТ СН'!$G$26</f>
        <v>1616.67450143</v>
      </c>
      <c r="K112" s="36">
        <f>SUMIFS(СВЦЭМ!$D$39:$D$782,СВЦЭМ!$A$39:$A$782,$A112,СВЦЭМ!$B$39:$B$782,K$83)+'СЕТ СН'!$G$14+СВЦЭМ!$D$10+'СЕТ СН'!$G$6-'СЕТ СН'!$G$26</f>
        <v>1558.93496899</v>
      </c>
      <c r="L112" s="36">
        <f>SUMIFS(СВЦЭМ!$D$39:$D$782,СВЦЭМ!$A$39:$A$782,$A112,СВЦЭМ!$B$39:$B$782,L$83)+'СЕТ СН'!$G$14+СВЦЭМ!$D$10+'СЕТ СН'!$G$6-'СЕТ СН'!$G$26</f>
        <v>1563.1660297600001</v>
      </c>
      <c r="M112" s="36">
        <f>SUMIFS(СВЦЭМ!$D$39:$D$782,СВЦЭМ!$A$39:$A$782,$A112,СВЦЭМ!$B$39:$B$782,M$83)+'СЕТ СН'!$G$14+СВЦЭМ!$D$10+'СЕТ СН'!$G$6-'СЕТ СН'!$G$26</f>
        <v>1571.7043086900001</v>
      </c>
      <c r="N112" s="36">
        <f>SUMIFS(СВЦЭМ!$D$39:$D$782,СВЦЭМ!$A$39:$A$782,$A112,СВЦЭМ!$B$39:$B$782,N$83)+'СЕТ СН'!$G$14+СВЦЭМ!$D$10+'СЕТ СН'!$G$6-'СЕТ СН'!$G$26</f>
        <v>1599.89764803</v>
      </c>
      <c r="O112" s="36">
        <f>SUMIFS(СВЦЭМ!$D$39:$D$782,СВЦЭМ!$A$39:$A$782,$A112,СВЦЭМ!$B$39:$B$782,O$83)+'СЕТ СН'!$G$14+СВЦЭМ!$D$10+'СЕТ СН'!$G$6-'СЕТ СН'!$G$26</f>
        <v>1645.9531141400003</v>
      </c>
      <c r="P112" s="36">
        <f>SUMIFS(СВЦЭМ!$D$39:$D$782,СВЦЭМ!$A$39:$A$782,$A112,СВЦЭМ!$B$39:$B$782,P$83)+'СЕТ СН'!$G$14+СВЦЭМ!$D$10+'СЕТ СН'!$G$6-'СЕТ СН'!$G$26</f>
        <v>1680.8867267999999</v>
      </c>
      <c r="Q112" s="36">
        <f>SUMIFS(СВЦЭМ!$D$39:$D$782,СВЦЭМ!$A$39:$A$782,$A112,СВЦЭМ!$B$39:$B$782,Q$83)+'СЕТ СН'!$G$14+СВЦЭМ!$D$10+'СЕТ СН'!$G$6-'СЕТ СН'!$G$26</f>
        <v>1675.40736393</v>
      </c>
      <c r="R112" s="36">
        <f>SUMIFS(СВЦЭМ!$D$39:$D$782,СВЦЭМ!$A$39:$A$782,$A112,СВЦЭМ!$B$39:$B$782,R$83)+'СЕТ СН'!$G$14+СВЦЭМ!$D$10+'СЕТ СН'!$G$6-'СЕТ СН'!$G$26</f>
        <v>1677.8251780599999</v>
      </c>
      <c r="S112" s="36">
        <f>SUMIFS(СВЦЭМ!$D$39:$D$782,СВЦЭМ!$A$39:$A$782,$A112,СВЦЭМ!$B$39:$B$782,S$83)+'СЕТ СН'!$G$14+СВЦЭМ!$D$10+'СЕТ СН'!$G$6-'СЕТ СН'!$G$26</f>
        <v>1696.2912808800002</v>
      </c>
      <c r="T112" s="36">
        <f>SUMIFS(СВЦЭМ!$D$39:$D$782,СВЦЭМ!$A$39:$A$782,$A112,СВЦЭМ!$B$39:$B$782,T$83)+'СЕТ СН'!$G$14+СВЦЭМ!$D$10+'СЕТ СН'!$G$6-'СЕТ СН'!$G$26</f>
        <v>1614.35708142</v>
      </c>
      <c r="U112" s="36">
        <f>SUMIFS(СВЦЭМ!$D$39:$D$782,СВЦЭМ!$A$39:$A$782,$A112,СВЦЭМ!$B$39:$B$782,U$83)+'СЕТ СН'!$G$14+СВЦЭМ!$D$10+'СЕТ СН'!$G$6-'СЕТ СН'!$G$26</f>
        <v>1536.6793833500001</v>
      </c>
      <c r="V112" s="36">
        <f>SUMIFS(СВЦЭМ!$D$39:$D$782,СВЦЭМ!$A$39:$A$782,$A112,СВЦЭМ!$B$39:$B$782,V$83)+'СЕТ СН'!$G$14+СВЦЭМ!$D$10+'СЕТ СН'!$G$6-'СЕТ СН'!$G$26</f>
        <v>1508.5144381700002</v>
      </c>
      <c r="W112" s="36">
        <f>SUMIFS(СВЦЭМ!$D$39:$D$782,СВЦЭМ!$A$39:$A$782,$A112,СВЦЭМ!$B$39:$B$782,W$83)+'СЕТ СН'!$G$14+СВЦЭМ!$D$10+'СЕТ СН'!$G$6-'СЕТ СН'!$G$26</f>
        <v>1515.14764197</v>
      </c>
      <c r="X112" s="36">
        <f>SUMIFS(СВЦЭМ!$D$39:$D$782,СВЦЭМ!$A$39:$A$782,$A112,СВЦЭМ!$B$39:$B$782,X$83)+'СЕТ СН'!$G$14+СВЦЭМ!$D$10+'СЕТ СН'!$G$6-'СЕТ СН'!$G$26</f>
        <v>1536.8453090399998</v>
      </c>
      <c r="Y112" s="36">
        <f>SUMIFS(СВЦЭМ!$D$39:$D$782,СВЦЭМ!$A$39:$A$782,$A112,СВЦЭМ!$B$39:$B$782,Y$83)+'СЕТ СН'!$G$14+СВЦЭМ!$D$10+'СЕТ СН'!$G$6-'СЕТ СН'!$G$26</f>
        <v>1595.8211151</v>
      </c>
    </row>
    <row r="113" spans="1:27" ht="15.75" x14ac:dyDescent="0.2">
      <c r="A113" s="35">
        <f t="shared" si="2"/>
        <v>44316</v>
      </c>
      <c r="B113" s="36">
        <f>SUMIFS(СВЦЭМ!$D$39:$D$782,СВЦЭМ!$A$39:$A$782,$A113,СВЦЭМ!$B$39:$B$782,B$83)+'СЕТ СН'!$G$14+СВЦЭМ!$D$10+'СЕТ СН'!$G$6-'СЕТ СН'!$G$26</f>
        <v>1646.91389897</v>
      </c>
      <c r="C113" s="36">
        <f>SUMIFS(СВЦЭМ!$D$39:$D$782,СВЦЭМ!$A$39:$A$782,$A113,СВЦЭМ!$B$39:$B$782,C$83)+'СЕТ СН'!$G$14+СВЦЭМ!$D$10+'СЕТ СН'!$G$6-'СЕТ СН'!$G$26</f>
        <v>1721.3109249899999</v>
      </c>
      <c r="D113" s="36">
        <f>SUMIFS(СВЦЭМ!$D$39:$D$782,СВЦЭМ!$A$39:$A$782,$A113,СВЦЭМ!$B$39:$B$782,D$83)+'СЕТ СН'!$G$14+СВЦЭМ!$D$10+'СЕТ СН'!$G$6-'СЕТ СН'!$G$26</f>
        <v>1741.4443790199998</v>
      </c>
      <c r="E113" s="36">
        <f>SUMIFS(СВЦЭМ!$D$39:$D$782,СВЦЭМ!$A$39:$A$782,$A113,СВЦЭМ!$B$39:$B$782,E$83)+'СЕТ СН'!$G$14+СВЦЭМ!$D$10+'СЕТ СН'!$G$6-'СЕТ СН'!$G$26</f>
        <v>1737.30266824</v>
      </c>
      <c r="F113" s="36">
        <f>SUMIFS(СВЦЭМ!$D$39:$D$782,СВЦЭМ!$A$39:$A$782,$A113,СВЦЭМ!$B$39:$B$782,F$83)+'СЕТ СН'!$G$14+СВЦЭМ!$D$10+'СЕТ СН'!$G$6-'СЕТ СН'!$G$26</f>
        <v>1748.30035688</v>
      </c>
      <c r="G113" s="36">
        <f>SUMIFS(СВЦЭМ!$D$39:$D$782,СВЦЭМ!$A$39:$A$782,$A113,СВЦЭМ!$B$39:$B$782,G$83)+'СЕТ СН'!$G$14+СВЦЭМ!$D$10+'СЕТ СН'!$G$6-'СЕТ СН'!$G$26</f>
        <v>1763.64528866</v>
      </c>
      <c r="H113" s="36">
        <f>SUMIFS(СВЦЭМ!$D$39:$D$782,СВЦЭМ!$A$39:$A$782,$A113,СВЦЭМ!$B$39:$B$782,H$83)+'СЕТ СН'!$G$14+СВЦЭМ!$D$10+'СЕТ СН'!$G$6-'СЕТ СН'!$G$26</f>
        <v>1766.6376546500001</v>
      </c>
      <c r="I113" s="36">
        <f>SUMIFS(СВЦЭМ!$D$39:$D$782,СВЦЭМ!$A$39:$A$782,$A113,СВЦЭМ!$B$39:$B$782,I$83)+'СЕТ СН'!$G$14+СВЦЭМ!$D$10+'СЕТ СН'!$G$6-'СЕТ СН'!$G$26</f>
        <v>1696.3571380899998</v>
      </c>
      <c r="J113" s="36">
        <f>SUMIFS(СВЦЭМ!$D$39:$D$782,СВЦЭМ!$A$39:$A$782,$A113,СВЦЭМ!$B$39:$B$782,J$83)+'СЕТ СН'!$G$14+СВЦЭМ!$D$10+'СЕТ СН'!$G$6-'СЕТ СН'!$G$26</f>
        <v>1634.6740965899999</v>
      </c>
      <c r="K113" s="36">
        <f>SUMIFS(СВЦЭМ!$D$39:$D$782,СВЦЭМ!$A$39:$A$782,$A113,СВЦЭМ!$B$39:$B$782,K$83)+'СЕТ СН'!$G$14+СВЦЭМ!$D$10+'СЕТ СН'!$G$6-'СЕТ СН'!$G$26</f>
        <v>1603.3073383800001</v>
      </c>
      <c r="L113" s="36">
        <f>SUMIFS(СВЦЭМ!$D$39:$D$782,СВЦЭМ!$A$39:$A$782,$A113,СВЦЭМ!$B$39:$B$782,L$83)+'СЕТ СН'!$G$14+СВЦЭМ!$D$10+'СЕТ СН'!$G$6-'СЕТ СН'!$G$26</f>
        <v>1580.8777496600001</v>
      </c>
      <c r="M113" s="36">
        <f>SUMIFS(СВЦЭМ!$D$39:$D$782,СВЦЭМ!$A$39:$A$782,$A113,СВЦЭМ!$B$39:$B$782,M$83)+'СЕТ СН'!$G$14+СВЦЭМ!$D$10+'СЕТ СН'!$G$6-'СЕТ СН'!$G$26</f>
        <v>1588.1200758099999</v>
      </c>
      <c r="N113" s="36">
        <f>SUMIFS(СВЦЭМ!$D$39:$D$782,СВЦЭМ!$A$39:$A$782,$A113,СВЦЭМ!$B$39:$B$782,N$83)+'СЕТ СН'!$G$14+СВЦЭМ!$D$10+'СЕТ СН'!$G$6-'СЕТ СН'!$G$26</f>
        <v>1645.1427770800001</v>
      </c>
      <c r="O113" s="36">
        <f>SUMIFS(СВЦЭМ!$D$39:$D$782,СВЦЭМ!$A$39:$A$782,$A113,СВЦЭМ!$B$39:$B$782,O$83)+'СЕТ СН'!$G$14+СВЦЭМ!$D$10+'СЕТ СН'!$G$6-'СЕТ СН'!$G$26</f>
        <v>1681.0539079499999</v>
      </c>
      <c r="P113" s="36">
        <f>SUMIFS(СВЦЭМ!$D$39:$D$782,СВЦЭМ!$A$39:$A$782,$A113,СВЦЭМ!$B$39:$B$782,P$83)+'СЕТ СН'!$G$14+СВЦЭМ!$D$10+'СЕТ СН'!$G$6-'СЕТ СН'!$G$26</f>
        <v>1704.5184599200002</v>
      </c>
      <c r="Q113" s="36">
        <f>SUMIFS(СВЦЭМ!$D$39:$D$782,СВЦЭМ!$A$39:$A$782,$A113,СВЦЭМ!$B$39:$B$782,Q$83)+'СЕТ СН'!$G$14+СВЦЭМ!$D$10+'СЕТ СН'!$G$6-'СЕТ СН'!$G$26</f>
        <v>1699.5383999999999</v>
      </c>
      <c r="R113" s="36">
        <f>SUMIFS(СВЦЭМ!$D$39:$D$782,СВЦЭМ!$A$39:$A$782,$A113,СВЦЭМ!$B$39:$B$782,R$83)+'СЕТ СН'!$G$14+СВЦЭМ!$D$10+'СЕТ СН'!$G$6-'СЕТ СН'!$G$26</f>
        <v>1691.0619776600001</v>
      </c>
      <c r="S113" s="36">
        <f>SUMIFS(СВЦЭМ!$D$39:$D$782,СВЦЭМ!$A$39:$A$782,$A113,СВЦЭМ!$B$39:$B$782,S$83)+'СЕТ СН'!$G$14+СВЦЭМ!$D$10+'СЕТ СН'!$G$6-'СЕТ СН'!$G$26</f>
        <v>1682.6656579099999</v>
      </c>
      <c r="T113" s="36">
        <f>SUMIFS(СВЦЭМ!$D$39:$D$782,СВЦЭМ!$A$39:$A$782,$A113,СВЦЭМ!$B$39:$B$782,T$83)+'СЕТ СН'!$G$14+СВЦЭМ!$D$10+'СЕТ СН'!$G$6-'СЕТ СН'!$G$26</f>
        <v>1599.52057115</v>
      </c>
      <c r="U113" s="36">
        <f>SUMIFS(СВЦЭМ!$D$39:$D$782,СВЦЭМ!$A$39:$A$782,$A113,СВЦЭМ!$B$39:$B$782,U$83)+'СЕТ СН'!$G$14+СВЦЭМ!$D$10+'СЕТ СН'!$G$6-'СЕТ СН'!$G$26</f>
        <v>1526.5132213100001</v>
      </c>
      <c r="V113" s="36">
        <f>SUMIFS(СВЦЭМ!$D$39:$D$782,СВЦЭМ!$A$39:$A$782,$A113,СВЦЭМ!$B$39:$B$782,V$83)+'СЕТ СН'!$G$14+СВЦЭМ!$D$10+'СЕТ СН'!$G$6-'СЕТ СН'!$G$26</f>
        <v>1499.0094369200001</v>
      </c>
      <c r="W113" s="36">
        <f>SUMIFS(СВЦЭМ!$D$39:$D$782,СВЦЭМ!$A$39:$A$782,$A113,СВЦЭМ!$B$39:$B$782,W$83)+'СЕТ СН'!$G$14+СВЦЭМ!$D$10+'СЕТ СН'!$G$6-'СЕТ СН'!$G$26</f>
        <v>1504.9759693599999</v>
      </c>
      <c r="X113" s="36">
        <f>SUMIFS(СВЦЭМ!$D$39:$D$782,СВЦЭМ!$A$39:$A$782,$A113,СВЦЭМ!$B$39:$B$782,X$83)+'СЕТ СН'!$G$14+СВЦЭМ!$D$10+'СЕТ СН'!$G$6-'СЕТ СН'!$G$26</f>
        <v>1541.09998464</v>
      </c>
      <c r="Y113" s="36">
        <f>SUMIFS(СВЦЭМ!$D$39:$D$782,СВЦЭМ!$A$39:$A$782,$A113,СВЦЭМ!$B$39:$B$782,Y$83)+'СЕТ СН'!$G$14+СВЦЭМ!$D$10+'СЕТ СН'!$G$6-'СЕТ СН'!$G$26</f>
        <v>1612.97894056</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СН'!$H$14+СВЦЭМ!$D$10+'СЕТ СН'!$H$6-'СЕТ СН'!$H$26</f>
        <v>1417.63289902</v>
      </c>
      <c r="C120" s="36">
        <f>SUMIFS(СВЦЭМ!$D$39:$D$782,СВЦЭМ!$A$39:$A$782,$A120,СВЦЭМ!$B$39:$B$782,C$119)+'СЕТ СН'!$H$14+СВЦЭМ!$D$10+'СЕТ СН'!$H$6-'СЕТ СН'!$H$26</f>
        <v>1488.9017010799998</v>
      </c>
      <c r="D120" s="36">
        <f>SUMIFS(СВЦЭМ!$D$39:$D$782,СВЦЭМ!$A$39:$A$782,$A120,СВЦЭМ!$B$39:$B$782,D$119)+'СЕТ СН'!$H$14+СВЦЭМ!$D$10+'СЕТ СН'!$H$6-'СЕТ СН'!$H$26</f>
        <v>1527.86350907</v>
      </c>
      <c r="E120" s="36">
        <f>SUMIFS(СВЦЭМ!$D$39:$D$782,СВЦЭМ!$A$39:$A$782,$A120,СВЦЭМ!$B$39:$B$782,E$119)+'СЕТ СН'!$H$14+СВЦЭМ!$D$10+'СЕТ СН'!$H$6-'СЕТ СН'!$H$26</f>
        <v>1527.7309462100002</v>
      </c>
      <c r="F120" s="36">
        <f>SUMIFS(СВЦЭМ!$D$39:$D$782,СВЦЭМ!$A$39:$A$782,$A120,СВЦЭМ!$B$39:$B$782,F$119)+'СЕТ СН'!$H$14+СВЦЭМ!$D$10+'СЕТ СН'!$H$6-'СЕТ СН'!$H$26</f>
        <v>1523.6165032200001</v>
      </c>
      <c r="G120" s="36">
        <f>SUMIFS(СВЦЭМ!$D$39:$D$782,СВЦЭМ!$A$39:$A$782,$A120,СВЦЭМ!$B$39:$B$782,G$119)+'СЕТ СН'!$H$14+СВЦЭМ!$D$10+'СЕТ СН'!$H$6-'СЕТ СН'!$H$26</f>
        <v>1515.6186522200001</v>
      </c>
      <c r="H120" s="36">
        <f>SUMIFS(СВЦЭМ!$D$39:$D$782,СВЦЭМ!$A$39:$A$782,$A120,СВЦЭМ!$B$39:$B$782,H$119)+'СЕТ СН'!$H$14+СВЦЭМ!$D$10+'СЕТ СН'!$H$6-'СЕТ СН'!$H$26</f>
        <v>1461.8474738899999</v>
      </c>
      <c r="I120" s="36">
        <f>SUMIFS(СВЦЭМ!$D$39:$D$782,СВЦЭМ!$A$39:$A$782,$A120,СВЦЭМ!$B$39:$B$782,I$119)+'СЕТ СН'!$H$14+СВЦЭМ!$D$10+'СЕТ СН'!$H$6-'СЕТ СН'!$H$26</f>
        <v>1433.32718746</v>
      </c>
      <c r="J120" s="36">
        <f>SUMIFS(СВЦЭМ!$D$39:$D$782,СВЦЭМ!$A$39:$A$782,$A120,СВЦЭМ!$B$39:$B$782,J$119)+'СЕТ СН'!$H$14+СВЦЭМ!$D$10+'СЕТ СН'!$H$6-'СЕТ СН'!$H$26</f>
        <v>1394.1735024499999</v>
      </c>
      <c r="K120" s="36">
        <f>SUMIFS(СВЦЭМ!$D$39:$D$782,СВЦЭМ!$A$39:$A$782,$A120,СВЦЭМ!$B$39:$B$782,K$119)+'СЕТ СН'!$H$14+СВЦЭМ!$D$10+'СЕТ СН'!$H$6-'СЕТ СН'!$H$26</f>
        <v>1331.55029341</v>
      </c>
      <c r="L120" s="36">
        <f>SUMIFS(СВЦЭМ!$D$39:$D$782,СВЦЭМ!$A$39:$A$782,$A120,СВЦЭМ!$B$39:$B$782,L$119)+'СЕТ СН'!$H$14+СВЦЭМ!$D$10+'СЕТ СН'!$H$6-'СЕТ СН'!$H$26</f>
        <v>1331.2787502799999</v>
      </c>
      <c r="M120" s="36">
        <f>SUMIFS(СВЦЭМ!$D$39:$D$782,СВЦЭМ!$A$39:$A$782,$A120,СВЦЭМ!$B$39:$B$782,M$119)+'СЕТ СН'!$H$14+СВЦЭМ!$D$10+'СЕТ СН'!$H$6-'СЕТ СН'!$H$26</f>
        <v>1334.5838932500001</v>
      </c>
      <c r="N120" s="36">
        <f>SUMIFS(СВЦЭМ!$D$39:$D$782,СВЦЭМ!$A$39:$A$782,$A120,СВЦЭМ!$B$39:$B$782,N$119)+'СЕТ СН'!$H$14+СВЦЭМ!$D$10+'СЕТ СН'!$H$6-'СЕТ СН'!$H$26</f>
        <v>1359.4275599799998</v>
      </c>
      <c r="O120" s="36">
        <f>SUMIFS(СВЦЭМ!$D$39:$D$782,СВЦЭМ!$A$39:$A$782,$A120,СВЦЭМ!$B$39:$B$782,O$119)+'СЕТ СН'!$H$14+СВЦЭМ!$D$10+'СЕТ СН'!$H$6-'СЕТ СН'!$H$26</f>
        <v>1394.0409630899999</v>
      </c>
      <c r="P120" s="36">
        <f>SUMIFS(СВЦЭМ!$D$39:$D$782,СВЦЭМ!$A$39:$A$782,$A120,СВЦЭМ!$B$39:$B$782,P$119)+'СЕТ СН'!$H$14+СВЦЭМ!$D$10+'СЕТ СН'!$H$6-'СЕТ СН'!$H$26</f>
        <v>1434.08677911</v>
      </c>
      <c r="Q120" s="36">
        <f>SUMIFS(СВЦЭМ!$D$39:$D$782,СВЦЭМ!$A$39:$A$782,$A120,СВЦЭМ!$B$39:$B$782,Q$119)+'СЕТ СН'!$H$14+СВЦЭМ!$D$10+'СЕТ СН'!$H$6-'СЕТ СН'!$H$26</f>
        <v>1457.16321143</v>
      </c>
      <c r="R120" s="36">
        <f>SUMIFS(СВЦЭМ!$D$39:$D$782,СВЦЭМ!$A$39:$A$782,$A120,СВЦЭМ!$B$39:$B$782,R$119)+'СЕТ СН'!$H$14+СВЦЭМ!$D$10+'СЕТ СН'!$H$6-'СЕТ СН'!$H$26</f>
        <v>1445.1264166699998</v>
      </c>
      <c r="S120" s="36">
        <f>SUMIFS(СВЦЭМ!$D$39:$D$782,СВЦЭМ!$A$39:$A$782,$A120,СВЦЭМ!$B$39:$B$782,S$119)+'СЕТ СН'!$H$14+СВЦЭМ!$D$10+'СЕТ СН'!$H$6-'СЕТ СН'!$H$26</f>
        <v>1428.4930945199999</v>
      </c>
      <c r="T120" s="36">
        <f>SUMIFS(СВЦЭМ!$D$39:$D$782,СВЦЭМ!$A$39:$A$782,$A120,СВЦЭМ!$B$39:$B$782,T$119)+'СЕТ СН'!$H$14+СВЦЭМ!$D$10+'СЕТ СН'!$H$6-'СЕТ СН'!$H$26</f>
        <v>1396.64247819</v>
      </c>
      <c r="U120" s="36">
        <f>SUMIFS(СВЦЭМ!$D$39:$D$782,СВЦЭМ!$A$39:$A$782,$A120,СВЦЭМ!$B$39:$B$782,U$119)+'СЕТ СН'!$H$14+СВЦЭМ!$D$10+'СЕТ СН'!$H$6-'СЕТ СН'!$H$26</f>
        <v>1335.29245868</v>
      </c>
      <c r="V120" s="36">
        <f>SUMIFS(СВЦЭМ!$D$39:$D$782,СВЦЭМ!$A$39:$A$782,$A120,СВЦЭМ!$B$39:$B$782,V$119)+'СЕТ СН'!$H$14+СВЦЭМ!$D$10+'СЕТ СН'!$H$6-'СЕТ СН'!$H$26</f>
        <v>1303.90093935</v>
      </c>
      <c r="W120" s="36">
        <f>SUMIFS(СВЦЭМ!$D$39:$D$782,СВЦЭМ!$A$39:$A$782,$A120,СВЦЭМ!$B$39:$B$782,W$119)+'СЕТ СН'!$H$14+СВЦЭМ!$D$10+'СЕТ СН'!$H$6-'СЕТ СН'!$H$26</f>
        <v>1294.5984540499999</v>
      </c>
      <c r="X120" s="36">
        <f>SUMIFS(СВЦЭМ!$D$39:$D$782,СВЦЭМ!$A$39:$A$782,$A120,СВЦЭМ!$B$39:$B$782,X$119)+'СЕТ СН'!$H$14+СВЦЭМ!$D$10+'СЕТ СН'!$H$6-'СЕТ СН'!$H$26</f>
        <v>1311.50112223</v>
      </c>
      <c r="Y120" s="36">
        <f>SUMIFS(СВЦЭМ!$D$39:$D$782,СВЦЭМ!$A$39:$A$782,$A120,СВЦЭМ!$B$39:$B$782,Y$119)+'СЕТ СН'!$H$14+СВЦЭМ!$D$10+'СЕТ СН'!$H$6-'СЕТ СН'!$H$26</f>
        <v>1329.32552822</v>
      </c>
      <c r="AA120" s="45"/>
    </row>
    <row r="121" spans="1:27" ht="15.75" x14ac:dyDescent="0.2">
      <c r="A121" s="35">
        <f>A120+1</f>
        <v>44288</v>
      </c>
      <c r="B121" s="36">
        <f>SUMIFS(СВЦЭМ!$D$39:$D$782,СВЦЭМ!$A$39:$A$782,$A121,СВЦЭМ!$B$39:$B$782,B$119)+'СЕТ СН'!$H$14+СВЦЭМ!$D$10+'СЕТ СН'!$H$6-'СЕТ СН'!$H$26</f>
        <v>1387.3614244400001</v>
      </c>
      <c r="C121" s="36">
        <f>SUMIFS(СВЦЭМ!$D$39:$D$782,СВЦЭМ!$A$39:$A$782,$A121,СВЦЭМ!$B$39:$B$782,C$119)+'СЕТ СН'!$H$14+СВЦЭМ!$D$10+'СЕТ СН'!$H$6-'СЕТ СН'!$H$26</f>
        <v>1435.9591910199997</v>
      </c>
      <c r="D121" s="36">
        <f>SUMIFS(СВЦЭМ!$D$39:$D$782,СВЦЭМ!$A$39:$A$782,$A121,СВЦЭМ!$B$39:$B$782,D$119)+'СЕТ СН'!$H$14+СВЦЭМ!$D$10+'СЕТ СН'!$H$6-'СЕТ СН'!$H$26</f>
        <v>1478.0915424700001</v>
      </c>
      <c r="E121" s="36">
        <f>SUMIFS(СВЦЭМ!$D$39:$D$782,СВЦЭМ!$A$39:$A$782,$A121,СВЦЭМ!$B$39:$B$782,E$119)+'СЕТ СН'!$H$14+СВЦЭМ!$D$10+'СЕТ СН'!$H$6-'СЕТ СН'!$H$26</f>
        <v>1489.0723004800002</v>
      </c>
      <c r="F121" s="36">
        <f>SUMIFS(СВЦЭМ!$D$39:$D$782,СВЦЭМ!$A$39:$A$782,$A121,СВЦЭМ!$B$39:$B$782,F$119)+'СЕТ СН'!$H$14+СВЦЭМ!$D$10+'СЕТ СН'!$H$6-'СЕТ СН'!$H$26</f>
        <v>1482.5712528200002</v>
      </c>
      <c r="G121" s="36">
        <f>SUMIFS(СВЦЭМ!$D$39:$D$782,СВЦЭМ!$A$39:$A$782,$A121,СВЦЭМ!$B$39:$B$782,G$119)+'СЕТ СН'!$H$14+СВЦЭМ!$D$10+'СЕТ СН'!$H$6-'СЕТ СН'!$H$26</f>
        <v>1456.7652898900001</v>
      </c>
      <c r="H121" s="36">
        <f>SUMIFS(СВЦЭМ!$D$39:$D$782,СВЦЭМ!$A$39:$A$782,$A121,СВЦЭМ!$B$39:$B$782,H$119)+'СЕТ СН'!$H$14+СВЦЭМ!$D$10+'СЕТ СН'!$H$6-'СЕТ СН'!$H$26</f>
        <v>1426.974618</v>
      </c>
      <c r="I121" s="36">
        <f>SUMIFS(СВЦЭМ!$D$39:$D$782,СВЦЭМ!$A$39:$A$782,$A121,СВЦЭМ!$B$39:$B$782,I$119)+'СЕТ СН'!$H$14+СВЦЭМ!$D$10+'СЕТ СН'!$H$6-'СЕТ СН'!$H$26</f>
        <v>1401.94422147</v>
      </c>
      <c r="J121" s="36">
        <f>SUMIFS(СВЦЭМ!$D$39:$D$782,СВЦЭМ!$A$39:$A$782,$A121,СВЦЭМ!$B$39:$B$782,J$119)+'СЕТ СН'!$H$14+СВЦЭМ!$D$10+'СЕТ СН'!$H$6-'СЕТ СН'!$H$26</f>
        <v>1367.8771001499999</v>
      </c>
      <c r="K121" s="36">
        <f>SUMIFS(СВЦЭМ!$D$39:$D$782,СВЦЭМ!$A$39:$A$782,$A121,СВЦЭМ!$B$39:$B$782,K$119)+'СЕТ СН'!$H$14+СВЦЭМ!$D$10+'СЕТ СН'!$H$6-'СЕТ СН'!$H$26</f>
        <v>1343.7293504099998</v>
      </c>
      <c r="L121" s="36">
        <f>SUMIFS(СВЦЭМ!$D$39:$D$782,СВЦЭМ!$A$39:$A$782,$A121,СВЦЭМ!$B$39:$B$782,L$119)+'СЕТ СН'!$H$14+СВЦЭМ!$D$10+'СЕТ СН'!$H$6-'СЕТ СН'!$H$26</f>
        <v>1359.7438793900001</v>
      </c>
      <c r="M121" s="36">
        <f>SUMIFS(СВЦЭМ!$D$39:$D$782,СВЦЭМ!$A$39:$A$782,$A121,СВЦЭМ!$B$39:$B$782,M$119)+'СЕТ СН'!$H$14+СВЦЭМ!$D$10+'СЕТ СН'!$H$6-'СЕТ СН'!$H$26</f>
        <v>1348.51666922</v>
      </c>
      <c r="N121" s="36">
        <f>SUMIFS(СВЦЭМ!$D$39:$D$782,СВЦЭМ!$A$39:$A$782,$A121,СВЦЭМ!$B$39:$B$782,N$119)+'СЕТ СН'!$H$14+СВЦЭМ!$D$10+'СЕТ СН'!$H$6-'СЕТ СН'!$H$26</f>
        <v>1374.77624851</v>
      </c>
      <c r="O121" s="36">
        <f>SUMIFS(СВЦЭМ!$D$39:$D$782,СВЦЭМ!$A$39:$A$782,$A121,СВЦЭМ!$B$39:$B$782,O$119)+'СЕТ СН'!$H$14+СВЦЭМ!$D$10+'СЕТ СН'!$H$6-'СЕТ СН'!$H$26</f>
        <v>1405.9384694099999</v>
      </c>
      <c r="P121" s="36">
        <f>SUMIFS(СВЦЭМ!$D$39:$D$782,СВЦЭМ!$A$39:$A$782,$A121,СВЦЭМ!$B$39:$B$782,P$119)+'СЕТ СН'!$H$14+СВЦЭМ!$D$10+'СЕТ СН'!$H$6-'СЕТ СН'!$H$26</f>
        <v>1446.4796828499998</v>
      </c>
      <c r="Q121" s="36">
        <f>SUMIFS(СВЦЭМ!$D$39:$D$782,СВЦЭМ!$A$39:$A$782,$A121,СВЦЭМ!$B$39:$B$782,Q$119)+'СЕТ СН'!$H$14+СВЦЭМ!$D$10+'СЕТ СН'!$H$6-'СЕТ СН'!$H$26</f>
        <v>1461.70021146</v>
      </c>
      <c r="R121" s="36">
        <f>SUMIFS(СВЦЭМ!$D$39:$D$782,СВЦЭМ!$A$39:$A$782,$A121,СВЦЭМ!$B$39:$B$782,R$119)+'СЕТ СН'!$H$14+СВЦЭМ!$D$10+'СЕТ СН'!$H$6-'СЕТ СН'!$H$26</f>
        <v>1463.6691073699999</v>
      </c>
      <c r="S121" s="36">
        <f>SUMIFS(СВЦЭМ!$D$39:$D$782,СВЦЭМ!$A$39:$A$782,$A121,СВЦЭМ!$B$39:$B$782,S$119)+'СЕТ СН'!$H$14+СВЦЭМ!$D$10+'СЕТ СН'!$H$6-'СЕТ СН'!$H$26</f>
        <v>1458.4550523299999</v>
      </c>
      <c r="T121" s="36">
        <f>SUMIFS(СВЦЭМ!$D$39:$D$782,СВЦЭМ!$A$39:$A$782,$A121,СВЦЭМ!$B$39:$B$782,T$119)+'СЕТ СН'!$H$14+СВЦЭМ!$D$10+'СЕТ СН'!$H$6-'СЕТ СН'!$H$26</f>
        <v>1403.2520709599999</v>
      </c>
      <c r="U121" s="36">
        <f>SUMIFS(СВЦЭМ!$D$39:$D$782,СВЦЭМ!$A$39:$A$782,$A121,СВЦЭМ!$B$39:$B$782,U$119)+'СЕТ СН'!$H$14+СВЦЭМ!$D$10+'СЕТ СН'!$H$6-'СЕТ СН'!$H$26</f>
        <v>1338.88494324</v>
      </c>
      <c r="V121" s="36">
        <f>SUMIFS(СВЦЭМ!$D$39:$D$782,СВЦЭМ!$A$39:$A$782,$A121,СВЦЭМ!$B$39:$B$782,V$119)+'СЕТ СН'!$H$14+СВЦЭМ!$D$10+'СЕТ СН'!$H$6-'СЕТ СН'!$H$26</f>
        <v>1307.17792579</v>
      </c>
      <c r="W121" s="36">
        <f>SUMIFS(СВЦЭМ!$D$39:$D$782,СВЦЭМ!$A$39:$A$782,$A121,СВЦЭМ!$B$39:$B$782,W$119)+'СЕТ СН'!$H$14+СВЦЭМ!$D$10+'СЕТ СН'!$H$6-'СЕТ СН'!$H$26</f>
        <v>1305.9931859200001</v>
      </c>
      <c r="X121" s="36">
        <f>SUMIFS(СВЦЭМ!$D$39:$D$782,СВЦЭМ!$A$39:$A$782,$A121,СВЦЭМ!$B$39:$B$782,X$119)+'СЕТ СН'!$H$14+СВЦЭМ!$D$10+'СЕТ СН'!$H$6-'СЕТ СН'!$H$26</f>
        <v>1330.0289408399999</v>
      </c>
      <c r="Y121" s="36">
        <f>SUMIFS(СВЦЭМ!$D$39:$D$782,СВЦЭМ!$A$39:$A$782,$A121,СВЦЭМ!$B$39:$B$782,Y$119)+'СЕТ СН'!$H$14+СВЦЭМ!$D$10+'СЕТ СН'!$H$6-'СЕТ СН'!$H$26</f>
        <v>1370.4949329599999</v>
      </c>
    </row>
    <row r="122" spans="1:27" ht="15.75" x14ac:dyDescent="0.2">
      <c r="A122" s="35">
        <f t="shared" ref="A122:A149" si="3">A121+1</f>
        <v>44289</v>
      </c>
      <c r="B122" s="36">
        <f>SUMIFS(СВЦЭМ!$D$39:$D$782,СВЦЭМ!$A$39:$A$782,$A122,СВЦЭМ!$B$39:$B$782,B$119)+'СЕТ СН'!$H$14+СВЦЭМ!$D$10+'СЕТ СН'!$H$6-'СЕТ СН'!$H$26</f>
        <v>1452.0790066099999</v>
      </c>
      <c r="C122" s="36">
        <f>SUMIFS(СВЦЭМ!$D$39:$D$782,СВЦЭМ!$A$39:$A$782,$A122,СВЦЭМ!$B$39:$B$782,C$119)+'СЕТ СН'!$H$14+СВЦЭМ!$D$10+'СЕТ СН'!$H$6-'СЕТ СН'!$H$26</f>
        <v>1500.21502487</v>
      </c>
      <c r="D122" s="36">
        <f>SUMIFS(СВЦЭМ!$D$39:$D$782,СВЦЭМ!$A$39:$A$782,$A122,СВЦЭМ!$B$39:$B$782,D$119)+'СЕТ СН'!$H$14+СВЦЭМ!$D$10+'СЕТ СН'!$H$6-'СЕТ СН'!$H$26</f>
        <v>1531.2689422899998</v>
      </c>
      <c r="E122" s="36">
        <f>SUMIFS(СВЦЭМ!$D$39:$D$782,СВЦЭМ!$A$39:$A$782,$A122,СВЦЭМ!$B$39:$B$782,E$119)+'СЕТ СН'!$H$14+СВЦЭМ!$D$10+'СЕТ СН'!$H$6-'СЕТ СН'!$H$26</f>
        <v>1519.1185270400001</v>
      </c>
      <c r="F122" s="36">
        <f>SUMIFS(СВЦЭМ!$D$39:$D$782,СВЦЭМ!$A$39:$A$782,$A122,СВЦЭМ!$B$39:$B$782,F$119)+'СЕТ СН'!$H$14+СВЦЭМ!$D$10+'СЕТ СН'!$H$6-'СЕТ СН'!$H$26</f>
        <v>1532.6550301299999</v>
      </c>
      <c r="G122" s="36">
        <f>SUMIFS(СВЦЭМ!$D$39:$D$782,СВЦЭМ!$A$39:$A$782,$A122,СВЦЭМ!$B$39:$B$782,G$119)+'СЕТ СН'!$H$14+СВЦЭМ!$D$10+'СЕТ СН'!$H$6-'СЕТ СН'!$H$26</f>
        <v>1521.1286403099998</v>
      </c>
      <c r="H122" s="36">
        <f>SUMIFS(СВЦЭМ!$D$39:$D$782,СВЦЭМ!$A$39:$A$782,$A122,СВЦЭМ!$B$39:$B$782,H$119)+'СЕТ СН'!$H$14+СВЦЭМ!$D$10+'СЕТ СН'!$H$6-'СЕТ СН'!$H$26</f>
        <v>1446.1690482899999</v>
      </c>
      <c r="I122" s="36">
        <f>SUMIFS(СВЦЭМ!$D$39:$D$782,СВЦЭМ!$A$39:$A$782,$A122,СВЦЭМ!$B$39:$B$782,I$119)+'СЕТ СН'!$H$14+СВЦЭМ!$D$10+'СЕТ СН'!$H$6-'СЕТ СН'!$H$26</f>
        <v>1415.6252776400001</v>
      </c>
      <c r="J122" s="36">
        <f>SUMIFS(СВЦЭМ!$D$39:$D$782,СВЦЭМ!$A$39:$A$782,$A122,СВЦЭМ!$B$39:$B$782,J$119)+'СЕТ СН'!$H$14+СВЦЭМ!$D$10+'СЕТ СН'!$H$6-'СЕТ СН'!$H$26</f>
        <v>1362.0907052299999</v>
      </c>
      <c r="K122" s="36">
        <f>SUMIFS(СВЦЭМ!$D$39:$D$782,СВЦЭМ!$A$39:$A$782,$A122,СВЦЭМ!$B$39:$B$782,K$119)+'СЕТ СН'!$H$14+СВЦЭМ!$D$10+'СЕТ СН'!$H$6-'СЕТ СН'!$H$26</f>
        <v>1310.68202797</v>
      </c>
      <c r="L122" s="36">
        <f>SUMIFS(СВЦЭМ!$D$39:$D$782,СВЦЭМ!$A$39:$A$782,$A122,СВЦЭМ!$B$39:$B$782,L$119)+'СЕТ СН'!$H$14+СВЦЭМ!$D$10+'СЕТ СН'!$H$6-'СЕТ СН'!$H$26</f>
        <v>1318.1306301</v>
      </c>
      <c r="M122" s="36">
        <f>SUMIFS(СВЦЭМ!$D$39:$D$782,СВЦЭМ!$A$39:$A$782,$A122,СВЦЭМ!$B$39:$B$782,M$119)+'СЕТ СН'!$H$14+СВЦЭМ!$D$10+'СЕТ СН'!$H$6-'СЕТ СН'!$H$26</f>
        <v>1327.9943604699999</v>
      </c>
      <c r="N122" s="36">
        <f>SUMIFS(СВЦЭМ!$D$39:$D$782,СВЦЭМ!$A$39:$A$782,$A122,СВЦЭМ!$B$39:$B$782,N$119)+'СЕТ СН'!$H$14+СВЦЭМ!$D$10+'СЕТ СН'!$H$6-'СЕТ СН'!$H$26</f>
        <v>1358.50333798</v>
      </c>
      <c r="O122" s="36">
        <f>SUMIFS(СВЦЭМ!$D$39:$D$782,СВЦЭМ!$A$39:$A$782,$A122,СВЦЭМ!$B$39:$B$782,O$119)+'СЕТ СН'!$H$14+СВЦЭМ!$D$10+'СЕТ СН'!$H$6-'СЕТ СН'!$H$26</f>
        <v>1396.5409244299999</v>
      </c>
      <c r="P122" s="36">
        <f>SUMIFS(СВЦЭМ!$D$39:$D$782,СВЦЭМ!$A$39:$A$782,$A122,СВЦЭМ!$B$39:$B$782,P$119)+'СЕТ СН'!$H$14+СВЦЭМ!$D$10+'СЕТ СН'!$H$6-'СЕТ СН'!$H$26</f>
        <v>1444.2510317000001</v>
      </c>
      <c r="Q122" s="36">
        <f>SUMIFS(СВЦЭМ!$D$39:$D$782,СВЦЭМ!$A$39:$A$782,$A122,СВЦЭМ!$B$39:$B$782,Q$119)+'СЕТ СН'!$H$14+СВЦЭМ!$D$10+'СЕТ СН'!$H$6-'СЕТ СН'!$H$26</f>
        <v>1464.8676313800001</v>
      </c>
      <c r="R122" s="36">
        <f>SUMIFS(СВЦЭМ!$D$39:$D$782,СВЦЭМ!$A$39:$A$782,$A122,СВЦЭМ!$B$39:$B$782,R$119)+'СЕТ СН'!$H$14+СВЦЭМ!$D$10+'СЕТ СН'!$H$6-'СЕТ СН'!$H$26</f>
        <v>1455.71711508</v>
      </c>
      <c r="S122" s="36">
        <f>SUMIFS(СВЦЭМ!$D$39:$D$782,СВЦЭМ!$A$39:$A$782,$A122,СВЦЭМ!$B$39:$B$782,S$119)+'СЕТ СН'!$H$14+СВЦЭМ!$D$10+'СЕТ СН'!$H$6-'СЕТ СН'!$H$26</f>
        <v>1438.9332365099999</v>
      </c>
      <c r="T122" s="36">
        <f>SUMIFS(СВЦЭМ!$D$39:$D$782,СВЦЭМ!$A$39:$A$782,$A122,СВЦЭМ!$B$39:$B$782,T$119)+'СЕТ СН'!$H$14+СВЦЭМ!$D$10+'СЕТ СН'!$H$6-'СЕТ СН'!$H$26</f>
        <v>1367.86273865</v>
      </c>
      <c r="U122" s="36">
        <f>SUMIFS(СВЦЭМ!$D$39:$D$782,СВЦЭМ!$A$39:$A$782,$A122,СВЦЭМ!$B$39:$B$782,U$119)+'СЕТ СН'!$H$14+СВЦЭМ!$D$10+'СЕТ СН'!$H$6-'СЕТ СН'!$H$26</f>
        <v>1296.84116928</v>
      </c>
      <c r="V122" s="36">
        <f>SUMIFS(СВЦЭМ!$D$39:$D$782,СВЦЭМ!$A$39:$A$782,$A122,СВЦЭМ!$B$39:$B$782,V$119)+'СЕТ СН'!$H$14+СВЦЭМ!$D$10+'СЕТ СН'!$H$6-'СЕТ СН'!$H$26</f>
        <v>1274.82480347</v>
      </c>
      <c r="W122" s="36">
        <f>SUMIFS(СВЦЭМ!$D$39:$D$782,СВЦЭМ!$A$39:$A$782,$A122,СВЦЭМ!$B$39:$B$782,W$119)+'СЕТ СН'!$H$14+СВЦЭМ!$D$10+'СЕТ СН'!$H$6-'СЕТ СН'!$H$26</f>
        <v>1271.3049154599998</v>
      </c>
      <c r="X122" s="36">
        <f>SUMIFS(СВЦЭМ!$D$39:$D$782,СВЦЭМ!$A$39:$A$782,$A122,СВЦЭМ!$B$39:$B$782,X$119)+'СЕТ СН'!$H$14+СВЦЭМ!$D$10+'СЕТ СН'!$H$6-'СЕТ СН'!$H$26</f>
        <v>1292.9619917699999</v>
      </c>
      <c r="Y122" s="36">
        <f>SUMIFS(СВЦЭМ!$D$39:$D$782,СВЦЭМ!$A$39:$A$782,$A122,СВЦЭМ!$B$39:$B$782,Y$119)+'СЕТ СН'!$H$14+СВЦЭМ!$D$10+'СЕТ СН'!$H$6-'СЕТ СН'!$H$26</f>
        <v>1339.8943538200001</v>
      </c>
    </row>
    <row r="123" spans="1:27" ht="15.75" x14ac:dyDescent="0.2">
      <c r="A123" s="35">
        <f t="shared" si="3"/>
        <v>44290</v>
      </c>
      <c r="B123" s="36">
        <f>SUMIFS(СВЦЭМ!$D$39:$D$782,СВЦЭМ!$A$39:$A$782,$A123,СВЦЭМ!$B$39:$B$782,B$119)+'СЕТ СН'!$H$14+СВЦЭМ!$D$10+'СЕТ СН'!$H$6-'СЕТ СН'!$H$26</f>
        <v>1405.9313746100001</v>
      </c>
      <c r="C123" s="36">
        <f>SUMIFS(СВЦЭМ!$D$39:$D$782,СВЦЭМ!$A$39:$A$782,$A123,СВЦЭМ!$B$39:$B$782,C$119)+'СЕТ СН'!$H$14+СВЦЭМ!$D$10+'СЕТ СН'!$H$6-'СЕТ СН'!$H$26</f>
        <v>1477.0219094599997</v>
      </c>
      <c r="D123" s="36">
        <f>SUMIFS(СВЦЭМ!$D$39:$D$782,СВЦЭМ!$A$39:$A$782,$A123,СВЦЭМ!$B$39:$B$782,D$119)+'СЕТ СН'!$H$14+СВЦЭМ!$D$10+'СЕТ СН'!$H$6-'СЕТ СН'!$H$26</f>
        <v>1516.1247152699998</v>
      </c>
      <c r="E123" s="36">
        <f>SUMIFS(СВЦЭМ!$D$39:$D$782,СВЦЭМ!$A$39:$A$782,$A123,СВЦЭМ!$B$39:$B$782,E$119)+'СЕТ СН'!$H$14+СВЦЭМ!$D$10+'СЕТ СН'!$H$6-'СЕТ СН'!$H$26</f>
        <v>1522.3874280199998</v>
      </c>
      <c r="F123" s="36">
        <f>SUMIFS(СВЦЭМ!$D$39:$D$782,СВЦЭМ!$A$39:$A$782,$A123,СВЦЭМ!$B$39:$B$782,F$119)+'СЕТ СН'!$H$14+СВЦЭМ!$D$10+'СЕТ СН'!$H$6-'СЕТ СН'!$H$26</f>
        <v>1532.8467479000001</v>
      </c>
      <c r="G123" s="36">
        <f>SUMIFS(СВЦЭМ!$D$39:$D$782,СВЦЭМ!$A$39:$A$782,$A123,СВЦЭМ!$B$39:$B$782,G$119)+'СЕТ СН'!$H$14+СВЦЭМ!$D$10+'СЕТ СН'!$H$6-'СЕТ СН'!$H$26</f>
        <v>1524.8640273999999</v>
      </c>
      <c r="H123" s="36">
        <f>SUMIFS(СВЦЭМ!$D$39:$D$782,СВЦЭМ!$A$39:$A$782,$A123,СВЦЭМ!$B$39:$B$782,H$119)+'СЕТ СН'!$H$14+СВЦЭМ!$D$10+'СЕТ СН'!$H$6-'СЕТ СН'!$H$26</f>
        <v>1507.99702931</v>
      </c>
      <c r="I123" s="36">
        <f>SUMIFS(СВЦЭМ!$D$39:$D$782,СВЦЭМ!$A$39:$A$782,$A123,СВЦЭМ!$B$39:$B$782,I$119)+'СЕТ СН'!$H$14+СВЦЭМ!$D$10+'СЕТ СН'!$H$6-'СЕТ СН'!$H$26</f>
        <v>1455.4785581599999</v>
      </c>
      <c r="J123" s="36">
        <f>SUMIFS(СВЦЭМ!$D$39:$D$782,СВЦЭМ!$A$39:$A$782,$A123,СВЦЭМ!$B$39:$B$782,J$119)+'СЕТ СН'!$H$14+СВЦЭМ!$D$10+'СЕТ СН'!$H$6-'СЕТ СН'!$H$26</f>
        <v>1387.9509142299999</v>
      </c>
      <c r="K123" s="36">
        <f>SUMIFS(СВЦЭМ!$D$39:$D$782,СВЦЭМ!$A$39:$A$782,$A123,СВЦЭМ!$B$39:$B$782,K$119)+'СЕТ СН'!$H$14+СВЦЭМ!$D$10+'СЕТ СН'!$H$6-'СЕТ СН'!$H$26</f>
        <v>1325.9609901700001</v>
      </c>
      <c r="L123" s="36">
        <f>SUMIFS(СВЦЭМ!$D$39:$D$782,СВЦЭМ!$A$39:$A$782,$A123,СВЦЭМ!$B$39:$B$782,L$119)+'СЕТ СН'!$H$14+СВЦЭМ!$D$10+'СЕТ СН'!$H$6-'СЕТ СН'!$H$26</f>
        <v>1309.6873423299999</v>
      </c>
      <c r="M123" s="36">
        <f>SUMIFS(СВЦЭМ!$D$39:$D$782,СВЦЭМ!$A$39:$A$782,$A123,СВЦЭМ!$B$39:$B$782,M$119)+'СЕТ СН'!$H$14+СВЦЭМ!$D$10+'СЕТ СН'!$H$6-'СЕТ СН'!$H$26</f>
        <v>1314.7238213400001</v>
      </c>
      <c r="N123" s="36">
        <f>SUMIFS(СВЦЭМ!$D$39:$D$782,СВЦЭМ!$A$39:$A$782,$A123,СВЦЭМ!$B$39:$B$782,N$119)+'СЕТ СН'!$H$14+СВЦЭМ!$D$10+'СЕТ СН'!$H$6-'СЕТ СН'!$H$26</f>
        <v>1333.69298407</v>
      </c>
      <c r="O123" s="36">
        <f>SUMIFS(СВЦЭМ!$D$39:$D$782,СВЦЭМ!$A$39:$A$782,$A123,СВЦЭМ!$B$39:$B$782,O$119)+'СЕТ СН'!$H$14+СВЦЭМ!$D$10+'СЕТ СН'!$H$6-'СЕТ СН'!$H$26</f>
        <v>1364.24336219</v>
      </c>
      <c r="P123" s="36">
        <f>SUMIFS(СВЦЭМ!$D$39:$D$782,СВЦЭМ!$A$39:$A$782,$A123,СВЦЭМ!$B$39:$B$782,P$119)+'СЕТ СН'!$H$14+СВЦЭМ!$D$10+'СЕТ СН'!$H$6-'СЕТ СН'!$H$26</f>
        <v>1411.0228036600001</v>
      </c>
      <c r="Q123" s="36">
        <f>SUMIFS(СВЦЭМ!$D$39:$D$782,СВЦЭМ!$A$39:$A$782,$A123,СВЦЭМ!$B$39:$B$782,Q$119)+'СЕТ СН'!$H$14+СВЦЭМ!$D$10+'СЕТ СН'!$H$6-'СЕТ СН'!$H$26</f>
        <v>1437.7753005</v>
      </c>
      <c r="R123" s="36">
        <f>SUMIFS(СВЦЭМ!$D$39:$D$782,СВЦЭМ!$A$39:$A$782,$A123,СВЦЭМ!$B$39:$B$782,R$119)+'СЕТ СН'!$H$14+СВЦЭМ!$D$10+'СЕТ СН'!$H$6-'СЕТ СН'!$H$26</f>
        <v>1431.2468754900001</v>
      </c>
      <c r="S123" s="36">
        <f>SUMIFS(СВЦЭМ!$D$39:$D$782,СВЦЭМ!$A$39:$A$782,$A123,СВЦЭМ!$B$39:$B$782,S$119)+'СЕТ СН'!$H$14+СВЦЭМ!$D$10+'СЕТ СН'!$H$6-'СЕТ СН'!$H$26</f>
        <v>1401.9991033900001</v>
      </c>
      <c r="T123" s="36">
        <f>SUMIFS(СВЦЭМ!$D$39:$D$782,СВЦЭМ!$A$39:$A$782,$A123,СВЦЭМ!$B$39:$B$782,T$119)+'СЕТ СН'!$H$14+СВЦЭМ!$D$10+'СЕТ СН'!$H$6-'СЕТ СН'!$H$26</f>
        <v>1318.7859397900002</v>
      </c>
      <c r="U123" s="36">
        <f>SUMIFS(СВЦЭМ!$D$39:$D$782,СВЦЭМ!$A$39:$A$782,$A123,СВЦЭМ!$B$39:$B$782,U$119)+'СЕТ СН'!$H$14+СВЦЭМ!$D$10+'СЕТ СН'!$H$6-'СЕТ СН'!$H$26</f>
        <v>1253.47062908</v>
      </c>
      <c r="V123" s="36">
        <f>SUMIFS(СВЦЭМ!$D$39:$D$782,СВЦЭМ!$A$39:$A$782,$A123,СВЦЭМ!$B$39:$B$782,V$119)+'СЕТ СН'!$H$14+СВЦЭМ!$D$10+'СЕТ СН'!$H$6-'СЕТ СН'!$H$26</f>
        <v>1249.03430043</v>
      </c>
      <c r="W123" s="36">
        <f>SUMIFS(СВЦЭМ!$D$39:$D$782,СВЦЭМ!$A$39:$A$782,$A123,СВЦЭМ!$B$39:$B$782,W$119)+'СЕТ СН'!$H$14+СВЦЭМ!$D$10+'СЕТ СН'!$H$6-'СЕТ СН'!$H$26</f>
        <v>1261.10112499</v>
      </c>
      <c r="X123" s="36">
        <f>SUMIFS(СВЦЭМ!$D$39:$D$782,СВЦЭМ!$A$39:$A$782,$A123,СВЦЭМ!$B$39:$B$782,X$119)+'СЕТ СН'!$H$14+СВЦЭМ!$D$10+'СЕТ СН'!$H$6-'СЕТ СН'!$H$26</f>
        <v>1282.99732025</v>
      </c>
      <c r="Y123" s="36">
        <f>SUMIFS(СВЦЭМ!$D$39:$D$782,СВЦЭМ!$A$39:$A$782,$A123,СВЦЭМ!$B$39:$B$782,Y$119)+'СЕТ СН'!$H$14+СВЦЭМ!$D$10+'СЕТ СН'!$H$6-'СЕТ СН'!$H$26</f>
        <v>1325.96336492</v>
      </c>
    </row>
    <row r="124" spans="1:27" ht="15.75" x14ac:dyDescent="0.2">
      <c r="A124" s="35">
        <f t="shared" si="3"/>
        <v>44291</v>
      </c>
      <c r="B124" s="36">
        <f>SUMIFS(СВЦЭМ!$D$39:$D$782,СВЦЭМ!$A$39:$A$782,$A124,СВЦЭМ!$B$39:$B$782,B$119)+'СЕТ СН'!$H$14+СВЦЭМ!$D$10+'СЕТ СН'!$H$6-'СЕТ СН'!$H$26</f>
        <v>1398.14948639</v>
      </c>
      <c r="C124" s="36">
        <f>SUMIFS(СВЦЭМ!$D$39:$D$782,СВЦЭМ!$A$39:$A$782,$A124,СВЦЭМ!$B$39:$B$782,C$119)+'СЕТ СН'!$H$14+СВЦЭМ!$D$10+'СЕТ СН'!$H$6-'СЕТ СН'!$H$26</f>
        <v>1475.8925677500001</v>
      </c>
      <c r="D124" s="36">
        <f>SUMIFS(СВЦЭМ!$D$39:$D$782,СВЦЭМ!$A$39:$A$782,$A124,СВЦЭМ!$B$39:$B$782,D$119)+'СЕТ СН'!$H$14+СВЦЭМ!$D$10+'СЕТ СН'!$H$6-'СЕТ СН'!$H$26</f>
        <v>1523.8532683499998</v>
      </c>
      <c r="E124" s="36">
        <f>SUMIFS(СВЦЭМ!$D$39:$D$782,СВЦЭМ!$A$39:$A$782,$A124,СВЦЭМ!$B$39:$B$782,E$119)+'СЕТ СН'!$H$14+СВЦЭМ!$D$10+'СЕТ СН'!$H$6-'СЕТ СН'!$H$26</f>
        <v>1530.34849631</v>
      </c>
      <c r="F124" s="36">
        <f>SUMIFS(СВЦЭМ!$D$39:$D$782,СВЦЭМ!$A$39:$A$782,$A124,СВЦЭМ!$B$39:$B$782,F$119)+'СЕТ СН'!$H$14+СВЦЭМ!$D$10+'СЕТ СН'!$H$6-'СЕТ СН'!$H$26</f>
        <v>1533.4544468200002</v>
      </c>
      <c r="G124" s="36">
        <f>SUMIFS(СВЦЭМ!$D$39:$D$782,СВЦЭМ!$A$39:$A$782,$A124,СВЦЭМ!$B$39:$B$782,G$119)+'СЕТ СН'!$H$14+СВЦЭМ!$D$10+'СЕТ СН'!$H$6-'СЕТ СН'!$H$26</f>
        <v>1531.4761322700001</v>
      </c>
      <c r="H124" s="36">
        <f>SUMIFS(СВЦЭМ!$D$39:$D$782,СВЦЭМ!$A$39:$A$782,$A124,СВЦЭМ!$B$39:$B$782,H$119)+'СЕТ СН'!$H$14+СВЦЭМ!$D$10+'СЕТ СН'!$H$6-'СЕТ СН'!$H$26</f>
        <v>1485.4820989099999</v>
      </c>
      <c r="I124" s="36">
        <f>SUMIFS(СВЦЭМ!$D$39:$D$782,СВЦЭМ!$A$39:$A$782,$A124,СВЦЭМ!$B$39:$B$782,I$119)+'СЕТ СН'!$H$14+СВЦЭМ!$D$10+'СЕТ СН'!$H$6-'СЕТ СН'!$H$26</f>
        <v>1421.0035171499999</v>
      </c>
      <c r="J124" s="36">
        <f>SUMIFS(СВЦЭМ!$D$39:$D$782,СВЦЭМ!$A$39:$A$782,$A124,СВЦЭМ!$B$39:$B$782,J$119)+'СЕТ СН'!$H$14+СВЦЭМ!$D$10+'СЕТ СН'!$H$6-'СЕТ СН'!$H$26</f>
        <v>1386.58208384</v>
      </c>
      <c r="K124" s="36">
        <f>SUMIFS(СВЦЭМ!$D$39:$D$782,СВЦЭМ!$A$39:$A$782,$A124,СВЦЭМ!$B$39:$B$782,K$119)+'СЕТ СН'!$H$14+СВЦЭМ!$D$10+'СЕТ СН'!$H$6-'СЕТ СН'!$H$26</f>
        <v>1350.1799231599998</v>
      </c>
      <c r="L124" s="36">
        <f>SUMIFS(СВЦЭМ!$D$39:$D$782,СВЦЭМ!$A$39:$A$782,$A124,СВЦЭМ!$B$39:$B$782,L$119)+'СЕТ СН'!$H$14+СВЦЭМ!$D$10+'СЕТ СН'!$H$6-'СЕТ СН'!$H$26</f>
        <v>1364.43378039</v>
      </c>
      <c r="M124" s="36">
        <f>SUMIFS(СВЦЭМ!$D$39:$D$782,СВЦЭМ!$A$39:$A$782,$A124,СВЦЭМ!$B$39:$B$782,M$119)+'СЕТ СН'!$H$14+СВЦЭМ!$D$10+'СЕТ СН'!$H$6-'СЕТ СН'!$H$26</f>
        <v>1358.5674322700002</v>
      </c>
      <c r="N124" s="36">
        <f>SUMIFS(СВЦЭМ!$D$39:$D$782,СВЦЭМ!$A$39:$A$782,$A124,СВЦЭМ!$B$39:$B$782,N$119)+'СЕТ СН'!$H$14+СВЦЭМ!$D$10+'СЕТ СН'!$H$6-'СЕТ СН'!$H$26</f>
        <v>1359.6501489299999</v>
      </c>
      <c r="O124" s="36">
        <f>SUMIFS(СВЦЭМ!$D$39:$D$782,СВЦЭМ!$A$39:$A$782,$A124,СВЦЭМ!$B$39:$B$782,O$119)+'СЕТ СН'!$H$14+СВЦЭМ!$D$10+'СЕТ СН'!$H$6-'СЕТ СН'!$H$26</f>
        <v>1393.8407160299998</v>
      </c>
      <c r="P124" s="36">
        <f>SUMIFS(СВЦЭМ!$D$39:$D$782,СВЦЭМ!$A$39:$A$782,$A124,СВЦЭМ!$B$39:$B$782,P$119)+'СЕТ СН'!$H$14+СВЦЭМ!$D$10+'СЕТ СН'!$H$6-'СЕТ СН'!$H$26</f>
        <v>1439.7217974</v>
      </c>
      <c r="Q124" s="36">
        <f>SUMIFS(СВЦЭМ!$D$39:$D$782,СВЦЭМ!$A$39:$A$782,$A124,СВЦЭМ!$B$39:$B$782,Q$119)+'СЕТ СН'!$H$14+СВЦЭМ!$D$10+'СЕТ СН'!$H$6-'СЕТ СН'!$H$26</f>
        <v>1459.1676214499998</v>
      </c>
      <c r="R124" s="36">
        <f>SUMIFS(СВЦЭМ!$D$39:$D$782,СВЦЭМ!$A$39:$A$782,$A124,СВЦЭМ!$B$39:$B$782,R$119)+'СЕТ СН'!$H$14+СВЦЭМ!$D$10+'СЕТ СН'!$H$6-'СЕТ СН'!$H$26</f>
        <v>1449.28339237</v>
      </c>
      <c r="S124" s="36">
        <f>SUMIFS(СВЦЭМ!$D$39:$D$782,СВЦЭМ!$A$39:$A$782,$A124,СВЦЭМ!$B$39:$B$782,S$119)+'СЕТ СН'!$H$14+СВЦЭМ!$D$10+'СЕТ СН'!$H$6-'СЕТ СН'!$H$26</f>
        <v>1427.4405920300001</v>
      </c>
      <c r="T124" s="36">
        <f>SUMIFS(СВЦЭМ!$D$39:$D$782,СВЦЭМ!$A$39:$A$782,$A124,СВЦЭМ!$B$39:$B$782,T$119)+'СЕТ СН'!$H$14+СВЦЭМ!$D$10+'СЕТ СН'!$H$6-'СЕТ СН'!$H$26</f>
        <v>1368.7022687399999</v>
      </c>
      <c r="U124" s="36">
        <f>SUMIFS(СВЦЭМ!$D$39:$D$782,СВЦЭМ!$A$39:$A$782,$A124,СВЦЭМ!$B$39:$B$782,U$119)+'СЕТ СН'!$H$14+СВЦЭМ!$D$10+'СЕТ СН'!$H$6-'СЕТ СН'!$H$26</f>
        <v>1321.52353006</v>
      </c>
      <c r="V124" s="36">
        <f>SUMIFS(СВЦЭМ!$D$39:$D$782,СВЦЭМ!$A$39:$A$782,$A124,СВЦЭМ!$B$39:$B$782,V$119)+'СЕТ СН'!$H$14+СВЦЭМ!$D$10+'СЕТ СН'!$H$6-'СЕТ СН'!$H$26</f>
        <v>1317.8799740899999</v>
      </c>
      <c r="W124" s="36">
        <f>SUMIFS(СВЦЭМ!$D$39:$D$782,СВЦЭМ!$A$39:$A$782,$A124,СВЦЭМ!$B$39:$B$782,W$119)+'СЕТ СН'!$H$14+СВЦЭМ!$D$10+'СЕТ СН'!$H$6-'СЕТ СН'!$H$26</f>
        <v>1334.3189544699999</v>
      </c>
      <c r="X124" s="36">
        <f>SUMIFS(СВЦЭМ!$D$39:$D$782,СВЦЭМ!$A$39:$A$782,$A124,СВЦЭМ!$B$39:$B$782,X$119)+'СЕТ СН'!$H$14+СВЦЭМ!$D$10+'СЕТ СН'!$H$6-'СЕТ СН'!$H$26</f>
        <v>1317.8336193800001</v>
      </c>
      <c r="Y124" s="36">
        <f>SUMIFS(СВЦЭМ!$D$39:$D$782,СВЦЭМ!$A$39:$A$782,$A124,СВЦЭМ!$B$39:$B$782,Y$119)+'СЕТ СН'!$H$14+СВЦЭМ!$D$10+'СЕТ СН'!$H$6-'СЕТ СН'!$H$26</f>
        <v>1338.79675458</v>
      </c>
    </row>
    <row r="125" spans="1:27" ht="15.75" x14ac:dyDescent="0.2">
      <c r="A125" s="35">
        <f t="shared" si="3"/>
        <v>44292</v>
      </c>
      <c r="B125" s="36">
        <f>SUMIFS(СВЦЭМ!$D$39:$D$782,СВЦЭМ!$A$39:$A$782,$A125,СВЦЭМ!$B$39:$B$782,B$119)+'СЕТ СН'!$H$14+СВЦЭМ!$D$10+'СЕТ СН'!$H$6-'СЕТ СН'!$H$26</f>
        <v>1347.36902059</v>
      </c>
      <c r="C125" s="36">
        <f>SUMIFS(СВЦЭМ!$D$39:$D$782,СВЦЭМ!$A$39:$A$782,$A125,СВЦЭМ!$B$39:$B$782,C$119)+'СЕТ СН'!$H$14+СВЦЭМ!$D$10+'СЕТ СН'!$H$6-'СЕТ СН'!$H$26</f>
        <v>1410.6620758499998</v>
      </c>
      <c r="D125" s="36">
        <f>SUMIFS(СВЦЭМ!$D$39:$D$782,СВЦЭМ!$A$39:$A$782,$A125,СВЦЭМ!$B$39:$B$782,D$119)+'СЕТ СН'!$H$14+СВЦЭМ!$D$10+'СЕТ СН'!$H$6-'СЕТ СН'!$H$26</f>
        <v>1469.7132971999999</v>
      </c>
      <c r="E125" s="36">
        <f>SUMIFS(СВЦЭМ!$D$39:$D$782,СВЦЭМ!$A$39:$A$782,$A125,СВЦЭМ!$B$39:$B$782,E$119)+'СЕТ СН'!$H$14+СВЦЭМ!$D$10+'СЕТ СН'!$H$6-'СЕТ СН'!$H$26</f>
        <v>1477.25369335</v>
      </c>
      <c r="F125" s="36">
        <f>SUMIFS(СВЦЭМ!$D$39:$D$782,СВЦЭМ!$A$39:$A$782,$A125,СВЦЭМ!$B$39:$B$782,F$119)+'СЕТ СН'!$H$14+СВЦЭМ!$D$10+'СЕТ СН'!$H$6-'СЕТ СН'!$H$26</f>
        <v>1478.9329768299999</v>
      </c>
      <c r="G125" s="36">
        <f>SUMIFS(СВЦЭМ!$D$39:$D$782,СВЦЭМ!$A$39:$A$782,$A125,СВЦЭМ!$B$39:$B$782,G$119)+'СЕТ СН'!$H$14+СВЦЭМ!$D$10+'СЕТ СН'!$H$6-'СЕТ СН'!$H$26</f>
        <v>1471.84509235</v>
      </c>
      <c r="H125" s="36">
        <f>SUMIFS(СВЦЭМ!$D$39:$D$782,СВЦЭМ!$A$39:$A$782,$A125,СВЦЭМ!$B$39:$B$782,H$119)+'СЕТ СН'!$H$14+СВЦЭМ!$D$10+'СЕТ СН'!$H$6-'СЕТ СН'!$H$26</f>
        <v>1444.2772289999998</v>
      </c>
      <c r="I125" s="36">
        <f>SUMIFS(СВЦЭМ!$D$39:$D$782,СВЦЭМ!$A$39:$A$782,$A125,СВЦЭМ!$B$39:$B$782,I$119)+'СЕТ СН'!$H$14+СВЦЭМ!$D$10+'СЕТ СН'!$H$6-'СЕТ СН'!$H$26</f>
        <v>1390.5052441</v>
      </c>
      <c r="J125" s="36">
        <f>SUMIFS(СВЦЭМ!$D$39:$D$782,СВЦЭМ!$A$39:$A$782,$A125,СВЦЭМ!$B$39:$B$782,J$119)+'СЕТ СН'!$H$14+СВЦЭМ!$D$10+'СЕТ СН'!$H$6-'СЕТ СН'!$H$26</f>
        <v>1345.7721505499999</v>
      </c>
      <c r="K125" s="36">
        <f>SUMIFS(СВЦЭМ!$D$39:$D$782,СВЦЭМ!$A$39:$A$782,$A125,СВЦЭМ!$B$39:$B$782,K$119)+'СЕТ СН'!$H$14+СВЦЭМ!$D$10+'СЕТ СН'!$H$6-'СЕТ СН'!$H$26</f>
        <v>1311.22667486</v>
      </c>
      <c r="L125" s="36">
        <f>SUMIFS(СВЦЭМ!$D$39:$D$782,СВЦЭМ!$A$39:$A$782,$A125,СВЦЭМ!$B$39:$B$782,L$119)+'СЕТ СН'!$H$14+СВЦЭМ!$D$10+'СЕТ СН'!$H$6-'СЕТ СН'!$H$26</f>
        <v>1327.8205355499999</v>
      </c>
      <c r="M125" s="36">
        <f>SUMIFS(СВЦЭМ!$D$39:$D$782,СВЦЭМ!$A$39:$A$782,$A125,СВЦЭМ!$B$39:$B$782,M$119)+'СЕТ СН'!$H$14+СВЦЭМ!$D$10+'СЕТ СН'!$H$6-'СЕТ СН'!$H$26</f>
        <v>1341.7766053099999</v>
      </c>
      <c r="N125" s="36">
        <f>SUMIFS(СВЦЭМ!$D$39:$D$782,СВЦЭМ!$A$39:$A$782,$A125,СВЦЭМ!$B$39:$B$782,N$119)+'СЕТ СН'!$H$14+СВЦЭМ!$D$10+'СЕТ СН'!$H$6-'СЕТ СН'!$H$26</f>
        <v>1370.5075970100002</v>
      </c>
      <c r="O125" s="36">
        <f>SUMIFS(СВЦЭМ!$D$39:$D$782,СВЦЭМ!$A$39:$A$782,$A125,СВЦЭМ!$B$39:$B$782,O$119)+'СЕТ СН'!$H$14+СВЦЭМ!$D$10+'СЕТ СН'!$H$6-'СЕТ СН'!$H$26</f>
        <v>1410.0124219899999</v>
      </c>
      <c r="P125" s="36">
        <f>SUMIFS(СВЦЭМ!$D$39:$D$782,СВЦЭМ!$A$39:$A$782,$A125,СВЦЭМ!$B$39:$B$782,P$119)+'СЕТ СН'!$H$14+СВЦЭМ!$D$10+'СЕТ СН'!$H$6-'СЕТ СН'!$H$26</f>
        <v>1455.3751916599999</v>
      </c>
      <c r="Q125" s="36">
        <f>SUMIFS(СВЦЭМ!$D$39:$D$782,СВЦЭМ!$A$39:$A$782,$A125,СВЦЭМ!$B$39:$B$782,Q$119)+'СЕТ СН'!$H$14+СВЦЭМ!$D$10+'СЕТ СН'!$H$6-'СЕТ СН'!$H$26</f>
        <v>1464.4102344099997</v>
      </c>
      <c r="R125" s="36">
        <f>SUMIFS(СВЦЭМ!$D$39:$D$782,СВЦЭМ!$A$39:$A$782,$A125,СВЦЭМ!$B$39:$B$782,R$119)+'СЕТ СН'!$H$14+СВЦЭМ!$D$10+'СЕТ СН'!$H$6-'СЕТ СН'!$H$26</f>
        <v>1455.6944572100001</v>
      </c>
      <c r="S125" s="36">
        <f>SUMIFS(СВЦЭМ!$D$39:$D$782,СВЦЭМ!$A$39:$A$782,$A125,СВЦЭМ!$B$39:$B$782,S$119)+'СЕТ СН'!$H$14+СВЦЭМ!$D$10+'СЕТ СН'!$H$6-'СЕТ СН'!$H$26</f>
        <v>1437.9460823999998</v>
      </c>
      <c r="T125" s="36">
        <f>SUMIFS(СВЦЭМ!$D$39:$D$782,СВЦЭМ!$A$39:$A$782,$A125,СВЦЭМ!$B$39:$B$782,T$119)+'СЕТ СН'!$H$14+СВЦЭМ!$D$10+'СЕТ СН'!$H$6-'СЕТ СН'!$H$26</f>
        <v>1380.25067762</v>
      </c>
      <c r="U125" s="36">
        <f>SUMIFS(СВЦЭМ!$D$39:$D$782,СВЦЭМ!$A$39:$A$782,$A125,СВЦЭМ!$B$39:$B$782,U$119)+'СЕТ СН'!$H$14+СВЦЭМ!$D$10+'СЕТ СН'!$H$6-'СЕТ СН'!$H$26</f>
        <v>1303.72093516</v>
      </c>
      <c r="V125" s="36">
        <f>SUMIFS(СВЦЭМ!$D$39:$D$782,СВЦЭМ!$A$39:$A$782,$A125,СВЦЭМ!$B$39:$B$782,V$119)+'СЕТ СН'!$H$14+СВЦЭМ!$D$10+'СЕТ СН'!$H$6-'СЕТ СН'!$H$26</f>
        <v>1261.36539496</v>
      </c>
      <c r="W125" s="36">
        <f>SUMIFS(СВЦЭМ!$D$39:$D$782,СВЦЭМ!$A$39:$A$782,$A125,СВЦЭМ!$B$39:$B$782,W$119)+'СЕТ СН'!$H$14+СВЦЭМ!$D$10+'СЕТ СН'!$H$6-'СЕТ СН'!$H$26</f>
        <v>1275.7133758099999</v>
      </c>
      <c r="X125" s="36">
        <f>SUMIFS(СВЦЭМ!$D$39:$D$782,СВЦЭМ!$A$39:$A$782,$A125,СВЦЭМ!$B$39:$B$782,X$119)+'СЕТ СН'!$H$14+СВЦЭМ!$D$10+'СЕТ СН'!$H$6-'СЕТ СН'!$H$26</f>
        <v>1297.7663028299999</v>
      </c>
      <c r="Y125" s="36">
        <f>SUMIFS(СВЦЭМ!$D$39:$D$782,СВЦЭМ!$A$39:$A$782,$A125,СВЦЭМ!$B$39:$B$782,Y$119)+'СЕТ СН'!$H$14+СВЦЭМ!$D$10+'СЕТ СН'!$H$6-'СЕТ СН'!$H$26</f>
        <v>1352.0927249199999</v>
      </c>
    </row>
    <row r="126" spans="1:27" ht="15.75" x14ac:dyDescent="0.2">
      <c r="A126" s="35">
        <f t="shared" si="3"/>
        <v>44293</v>
      </c>
      <c r="B126" s="36">
        <f>SUMIFS(СВЦЭМ!$D$39:$D$782,СВЦЭМ!$A$39:$A$782,$A126,СВЦЭМ!$B$39:$B$782,B$119)+'СЕТ СН'!$H$14+СВЦЭМ!$D$10+'СЕТ СН'!$H$6-'СЕТ СН'!$H$26</f>
        <v>1429.59809221</v>
      </c>
      <c r="C126" s="36">
        <f>SUMIFS(СВЦЭМ!$D$39:$D$782,СВЦЭМ!$A$39:$A$782,$A126,СВЦЭМ!$B$39:$B$782,C$119)+'СЕТ СН'!$H$14+СВЦЭМ!$D$10+'СЕТ СН'!$H$6-'СЕТ СН'!$H$26</f>
        <v>1465.0383031000001</v>
      </c>
      <c r="D126" s="36">
        <f>SUMIFS(СВЦЭМ!$D$39:$D$782,СВЦЭМ!$A$39:$A$782,$A126,СВЦЭМ!$B$39:$B$782,D$119)+'СЕТ СН'!$H$14+СВЦЭМ!$D$10+'СЕТ СН'!$H$6-'СЕТ СН'!$H$26</f>
        <v>1428.6510871400001</v>
      </c>
      <c r="E126" s="36">
        <f>SUMIFS(СВЦЭМ!$D$39:$D$782,СВЦЭМ!$A$39:$A$782,$A126,СВЦЭМ!$B$39:$B$782,E$119)+'СЕТ СН'!$H$14+СВЦЭМ!$D$10+'СЕТ СН'!$H$6-'СЕТ СН'!$H$26</f>
        <v>1424.52677077</v>
      </c>
      <c r="F126" s="36">
        <f>SUMIFS(СВЦЭМ!$D$39:$D$782,СВЦЭМ!$A$39:$A$782,$A126,СВЦЭМ!$B$39:$B$782,F$119)+'СЕТ СН'!$H$14+СВЦЭМ!$D$10+'СЕТ СН'!$H$6-'СЕТ СН'!$H$26</f>
        <v>1428.03790908</v>
      </c>
      <c r="G126" s="36">
        <f>SUMIFS(СВЦЭМ!$D$39:$D$782,СВЦЭМ!$A$39:$A$782,$A126,СВЦЭМ!$B$39:$B$782,G$119)+'СЕТ СН'!$H$14+СВЦЭМ!$D$10+'СЕТ СН'!$H$6-'СЕТ СН'!$H$26</f>
        <v>1435.5620323499998</v>
      </c>
      <c r="H126" s="36">
        <f>SUMIFS(СВЦЭМ!$D$39:$D$782,СВЦЭМ!$A$39:$A$782,$A126,СВЦЭМ!$B$39:$B$782,H$119)+'СЕТ СН'!$H$14+СВЦЭМ!$D$10+'СЕТ СН'!$H$6-'СЕТ СН'!$H$26</f>
        <v>1471.2159677499999</v>
      </c>
      <c r="I126" s="36">
        <f>SUMIFS(СВЦЭМ!$D$39:$D$782,СВЦЭМ!$A$39:$A$782,$A126,СВЦЭМ!$B$39:$B$782,I$119)+'СЕТ СН'!$H$14+СВЦЭМ!$D$10+'СЕТ СН'!$H$6-'СЕТ СН'!$H$26</f>
        <v>1440.0944776599999</v>
      </c>
      <c r="J126" s="36">
        <f>SUMIFS(СВЦЭМ!$D$39:$D$782,СВЦЭМ!$A$39:$A$782,$A126,СВЦЭМ!$B$39:$B$782,J$119)+'СЕТ СН'!$H$14+СВЦЭМ!$D$10+'СЕТ СН'!$H$6-'СЕТ СН'!$H$26</f>
        <v>1393.25244258</v>
      </c>
      <c r="K126" s="36">
        <f>SUMIFS(СВЦЭМ!$D$39:$D$782,СВЦЭМ!$A$39:$A$782,$A126,СВЦЭМ!$B$39:$B$782,K$119)+'СЕТ СН'!$H$14+СВЦЭМ!$D$10+'СЕТ СН'!$H$6-'СЕТ СН'!$H$26</f>
        <v>1349.95525651</v>
      </c>
      <c r="L126" s="36">
        <f>SUMIFS(СВЦЭМ!$D$39:$D$782,СВЦЭМ!$A$39:$A$782,$A126,СВЦЭМ!$B$39:$B$782,L$119)+'СЕТ СН'!$H$14+СВЦЭМ!$D$10+'СЕТ СН'!$H$6-'СЕТ СН'!$H$26</f>
        <v>1355.96643193</v>
      </c>
      <c r="M126" s="36">
        <f>SUMIFS(СВЦЭМ!$D$39:$D$782,СВЦЭМ!$A$39:$A$782,$A126,СВЦЭМ!$B$39:$B$782,M$119)+'СЕТ СН'!$H$14+СВЦЭМ!$D$10+'СЕТ СН'!$H$6-'СЕТ СН'!$H$26</f>
        <v>1343.71912471</v>
      </c>
      <c r="N126" s="36">
        <f>SUMIFS(СВЦЭМ!$D$39:$D$782,СВЦЭМ!$A$39:$A$782,$A126,СВЦЭМ!$B$39:$B$782,N$119)+'СЕТ СН'!$H$14+СВЦЭМ!$D$10+'СЕТ СН'!$H$6-'СЕТ СН'!$H$26</f>
        <v>1369.50085691</v>
      </c>
      <c r="O126" s="36">
        <f>SUMIFS(СВЦЭМ!$D$39:$D$782,СВЦЭМ!$A$39:$A$782,$A126,СВЦЭМ!$B$39:$B$782,O$119)+'СЕТ СН'!$H$14+СВЦЭМ!$D$10+'СЕТ СН'!$H$6-'СЕТ СН'!$H$26</f>
        <v>1394.0819397400001</v>
      </c>
      <c r="P126" s="36">
        <f>SUMIFS(СВЦЭМ!$D$39:$D$782,СВЦЭМ!$A$39:$A$782,$A126,СВЦЭМ!$B$39:$B$782,P$119)+'СЕТ СН'!$H$14+СВЦЭМ!$D$10+'СЕТ СН'!$H$6-'СЕТ СН'!$H$26</f>
        <v>1433.0695222300001</v>
      </c>
      <c r="Q126" s="36">
        <f>SUMIFS(СВЦЭМ!$D$39:$D$782,СВЦЭМ!$A$39:$A$782,$A126,СВЦЭМ!$B$39:$B$782,Q$119)+'СЕТ СН'!$H$14+СВЦЭМ!$D$10+'СЕТ СН'!$H$6-'СЕТ СН'!$H$26</f>
        <v>1469.6343654699999</v>
      </c>
      <c r="R126" s="36">
        <f>SUMIFS(СВЦЭМ!$D$39:$D$782,СВЦЭМ!$A$39:$A$782,$A126,СВЦЭМ!$B$39:$B$782,R$119)+'СЕТ СН'!$H$14+СВЦЭМ!$D$10+'СЕТ СН'!$H$6-'СЕТ СН'!$H$26</f>
        <v>1470.02114919</v>
      </c>
      <c r="S126" s="36">
        <f>SUMIFS(СВЦЭМ!$D$39:$D$782,СВЦЭМ!$A$39:$A$782,$A126,СВЦЭМ!$B$39:$B$782,S$119)+'СЕТ СН'!$H$14+СВЦЭМ!$D$10+'СЕТ СН'!$H$6-'СЕТ СН'!$H$26</f>
        <v>1438.2158036800001</v>
      </c>
      <c r="T126" s="36">
        <f>SUMIFS(СВЦЭМ!$D$39:$D$782,СВЦЭМ!$A$39:$A$782,$A126,СВЦЭМ!$B$39:$B$782,T$119)+'СЕТ СН'!$H$14+СВЦЭМ!$D$10+'СЕТ СН'!$H$6-'СЕТ СН'!$H$26</f>
        <v>1363.74145021</v>
      </c>
      <c r="U126" s="36">
        <f>SUMIFS(СВЦЭМ!$D$39:$D$782,СВЦЭМ!$A$39:$A$782,$A126,СВЦЭМ!$B$39:$B$782,U$119)+'СЕТ СН'!$H$14+СВЦЭМ!$D$10+'СЕТ СН'!$H$6-'СЕТ СН'!$H$26</f>
        <v>1316.53354956</v>
      </c>
      <c r="V126" s="36">
        <f>SUMIFS(СВЦЭМ!$D$39:$D$782,СВЦЭМ!$A$39:$A$782,$A126,СВЦЭМ!$B$39:$B$782,V$119)+'СЕТ СН'!$H$14+СВЦЭМ!$D$10+'СЕТ СН'!$H$6-'СЕТ СН'!$H$26</f>
        <v>1300.7607560500001</v>
      </c>
      <c r="W126" s="36">
        <f>SUMIFS(СВЦЭМ!$D$39:$D$782,СВЦЭМ!$A$39:$A$782,$A126,СВЦЭМ!$B$39:$B$782,W$119)+'СЕТ СН'!$H$14+СВЦЭМ!$D$10+'СЕТ СН'!$H$6-'СЕТ СН'!$H$26</f>
        <v>1301.2426423100001</v>
      </c>
      <c r="X126" s="36">
        <f>SUMIFS(СВЦЭМ!$D$39:$D$782,СВЦЭМ!$A$39:$A$782,$A126,СВЦЭМ!$B$39:$B$782,X$119)+'СЕТ СН'!$H$14+СВЦЭМ!$D$10+'СЕТ СН'!$H$6-'СЕТ СН'!$H$26</f>
        <v>1314.6584572500001</v>
      </c>
      <c r="Y126" s="36">
        <f>SUMIFS(СВЦЭМ!$D$39:$D$782,СВЦЭМ!$A$39:$A$782,$A126,СВЦЭМ!$B$39:$B$782,Y$119)+'СЕТ СН'!$H$14+СВЦЭМ!$D$10+'СЕТ СН'!$H$6-'СЕТ СН'!$H$26</f>
        <v>1360.8289969</v>
      </c>
    </row>
    <row r="127" spans="1:27" ht="15.75" x14ac:dyDescent="0.2">
      <c r="A127" s="35">
        <f t="shared" si="3"/>
        <v>44294</v>
      </c>
      <c r="B127" s="36">
        <f>SUMIFS(СВЦЭМ!$D$39:$D$782,СВЦЭМ!$A$39:$A$782,$A127,СВЦЭМ!$B$39:$B$782,B$119)+'СЕТ СН'!$H$14+СВЦЭМ!$D$10+'СЕТ СН'!$H$6-'СЕТ СН'!$H$26</f>
        <v>1391.2267551999998</v>
      </c>
      <c r="C127" s="36">
        <f>SUMIFS(СВЦЭМ!$D$39:$D$782,СВЦЭМ!$A$39:$A$782,$A127,СВЦЭМ!$B$39:$B$782,C$119)+'СЕТ СН'!$H$14+СВЦЭМ!$D$10+'СЕТ СН'!$H$6-'СЕТ СН'!$H$26</f>
        <v>1457.57084033</v>
      </c>
      <c r="D127" s="36">
        <f>SUMIFS(СВЦЭМ!$D$39:$D$782,СВЦЭМ!$A$39:$A$782,$A127,СВЦЭМ!$B$39:$B$782,D$119)+'СЕТ СН'!$H$14+СВЦЭМ!$D$10+'СЕТ СН'!$H$6-'СЕТ СН'!$H$26</f>
        <v>1442.3528519299998</v>
      </c>
      <c r="E127" s="36">
        <f>SUMIFS(СВЦЭМ!$D$39:$D$782,СВЦЭМ!$A$39:$A$782,$A127,СВЦЭМ!$B$39:$B$782,E$119)+'СЕТ СН'!$H$14+СВЦЭМ!$D$10+'СЕТ СН'!$H$6-'СЕТ СН'!$H$26</f>
        <v>1437.1591429199998</v>
      </c>
      <c r="F127" s="36">
        <f>SUMIFS(СВЦЭМ!$D$39:$D$782,СВЦЭМ!$A$39:$A$782,$A127,СВЦЭМ!$B$39:$B$782,F$119)+'СЕТ СН'!$H$14+СВЦЭМ!$D$10+'СЕТ СН'!$H$6-'СЕТ СН'!$H$26</f>
        <v>1436.9055812299998</v>
      </c>
      <c r="G127" s="36">
        <f>SUMIFS(СВЦЭМ!$D$39:$D$782,СВЦЭМ!$A$39:$A$782,$A127,СВЦЭМ!$B$39:$B$782,G$119)+'СЕТ СН'!$H$14+СВЦЭМ!$D$10+'СЕТ СН'!$H$6-'СЕТ СН'!$H$26</f>
        <v>1449.1976230699997</v>
      </c>
      <c r="H127" s="36">
        <f>SUMIFS(СВЦЭМ!$D$39:$D$782,СВЦЭМ!$A$39:$A$782,$A127,СВЦЭМ!$B$39:$B$782,H$119)+'СЕТ СН'!$H$14+СВЦЭМ!$D$10+'СЕТ СН'!$H$6-'СЕТ СН'!$H$26</f>
        <v>1435.6191492899998</v>
      </c>
      <c r="I127" s="36">
        <f>SUMIFS(СВЦЭМ!$D$39:$D$782,СВЦЭМ!$A$39:$A$782,$A127,СВЦЭМ!$B$39:$B$782,I$119)+'СЕТ СН'!$H$14+СВЦЭМ!$D$10+'СЕТ СН'!$H$6-'СЕТ СН'!$H$26</f>
        <v>1390.0114649900001</v>
      </c>
      <c r="J127" s="36">
        <f>SUMIFS(СВЦЭМ!$D$39:$D$782,СВЦЭМ!$A$39:$A$782,$A127,СВЦЭМ!$B$39:$B$782,J$119)+'СЕТ СН'!$H$14+СВЦЭМ!$D$10+'СЕТ СН'!$H$6-'СЕТ СН'!$H$26</f>
        <v>1385.58466533</v>
      </c>
      <c r="K127" s="36">
        <f>SUMIFS(СВЦЭМ!$D$39:$D$782,СВЦЭМ!$A$39:$A$782,$A127,СВЦЭМ!$B$39:$B$782,K$119)+'СЕТ СН'!$H$14+СВЦЭМ!$D$10+'СЕТ СН'!$H$6-'СЕТ СН'!$H$26</f>
        <v>1367.2640875699999</v>
      </c>
      <c r="L127" s="36">
        <f>SUMIFS(СВЦЭМ!$D$39:$D$782,СВЦЭМ!$A$39:$A$782,$A127,СВЦЭМ!$B$39:$B$782,L$119)+'СЕТ СН'!$H$14+СВЦЭМ!$D$10+'СЕТ СН'!$H$6-'СЕТ СН'!$H$26</f>
        <v>1371.2120180299999</v>
      </c>
      <c r="M127" s="36">
        <f>SUMIFS(СВЦЭМ!$D$39:$D$782,СВЦЭМ!$A$39:$A$782,$A127,СВЦЭМ!$B$39:$B$782,M$119)+'СЕТ СН'!$H$14+СВЦЭМ!$D$10+'СЕТ СН'!$H$6-'СЕТ СН'!$H$26</f>
        <v>1379.0710439099998</v>
      </c>
      <c r="N127" s="36">
        <f>SUMIFS(СВЦЭМ!$D$39:$D$782,СВЦЭМ!$A$39:$A$782,$A127,СВЦЭМ!$B$39:$B$782,N$119)+'СЕТ СН'!$H$14+СВЦЭМ!$D$10+'СЕТ СН'!$H$6-'СЕТ СН'!$H$26</f>
        <v>1397.43474588</v>
      </c>
      <c r="O127" s="36">
        <f>SUMIFS(СВЦЭМ!$D$39:$D$782,СВЦЭМ!$A$39:$A$782,$A127,СВЦЭМ!$B$39:$B$782,O$119)+'СЕТ СН'!$H$14+СВЦЭМ!$D$10+'СЕТ СН'!$H$6-'СЕТ СН'!$H$26</f>
        <v>1402.2168262099999</v>
      </c>
      <c r="P127" s="36">
        <f>SUMIFS(СВЦЭМ!$D$39:$D$782,СВЦЭМ!$A$39:$A$782,$A127,СВЦЭМ!$B$39:$B$782,P$119)+'СЕТ СН'!$H$14+СВЦЭМ!$D$10+'СЕТ СН'!$H$6-'СЕТ СН'!$H$26</f>
        <v>1404.5724084799999</v>
      </c>
      <c r="Q127" s="36">
        <f>SUMIFS(СВЦЭМ!$D$39:$D$782,СВЦЭМ!$A$39:$A$782,$A127,СВЦЭМ!$B$39:$B$782,Q$119)+'СЕТ СН'!$H$14+СВЦЭМ!$D$10+'СЕТ СН'!$H$6-'СЕТ СН'!$H$26</f>
        <v>1425.77807048</v>
      </c>
      <c r="R127" s="36">
        <f>SUMIFS(СВЦЭМ!$D$39:$D$782,СВЦЭМ!$A$39:$A$782,$A127,СВЦЭМ!$B$39:$B$782,R$119)+'СЕТ СН'!$H$14+СВЦЭМ!$D$10+'СЕТ СН'!$H$6-'СЕТ СН'!$H$26</f>
        <v>1416.2379066999999</v>
      </c>
      <c r="S127" s="36">
        <f>SUMIFS(СВЦЭМ!$D$39:$D$782,СВЦЭМ!$A$39:$A$782,$A127,СВЦЭМ!$B$39:$B$782,S$119)+'СЕТ СН'!$H$14+СВЦЭМ!$D$10+'СЕТ СН'!$H$6-'СЕТ СН'!$H$26</f>
        <v>1401.99249523</v>
      </c>
      <c r="T127" s="36">
        <f>SUMIFS(СВЦЭМ!$D$39:$D$782,СВЦЭМ!$A$39:$A$782,$A127,СВЦЭМ!$B$39:$B$782,T$119)+'СЕТ СН'!$H$14+СВЦЭМ!$D$10+'СЕТ СН'!$H$6-'СЕТ СН'!$H$26</f>
        <v>1381.2877675</v>
      </c>
      <c r="U127" s="36">
        <f>SUMIFS(СВЦЭМ!$D$39:$D$782,СВЦЭМ!$A$39:$A$782,$A127,СВЦЭМ!$B$39:$B$782,U$119)+'СЕТ СН'!$H$14+СВЦЭМ!$D$10+'СЕТ СН'!$H$6-'СЕТ СН'!$H$26</f>
        <v>1317.41413117</v>
      </c>
      <c r="V127" s="36">
        <f>SUMIFS(СВЦЭМ!$D$39:$D$782,СВЦЭМ!$A$39:$A$782,$A127,СВЦЭМ!$B$39:$B$782,V$119)+'СЕТ СН'!$H$14+СВЦЭМ!$D$10+'СЕТ СН'!$H$6-'СЕТ СН'!$H$26</f>
        <v>1314.18366735</v>
      </c>
      <c r="W127" s="36">
        <f>SUMIFS(СВЦЭМ!$D$39:$D$782,СВЦЭМ!$A$39:$A$782,$A127,СВЦЭМ!$B$39:$B$782,W$119)+'СЕТ СН'!$H$14+СВЦЭМ!$D$10+'СЕТ СН'!$H$6-'СЕТ СН'!$H$26</f>
        <v>1332.4250707900001</v>
      </c>
      <c r="X127" s="36">
        <f>SUMIFS(СВЦЭМ!$D$39:$D$782,СВЦЭМ!$A$39:$A$782,$A127,СВЦЭМ!$B$39:$B$782,X$119)+'СЕТ СН'!$H$14+СВЦЭМ!$D$10+'СЕТ СН'!$H$6-'СЕТ СН'!$H$26</f>
        <v>1348.86226214</v>
      </c>
      <c r="Y127" s="36">
        <f>SUMIFS(СВЦЭМ!$D$39:$D$782,СВЦЭМ!$A$39:$A$782,$A127,СВЦЭМ!$B$39:$B$782,Y$119)+'СЕТ СН'!$H$14+СВЦЭМ!$D$10+'СЕТ СН'!$H$6-'СЕТ СН'!$H$26</f>
        <v>1386.2866632800001</v>
      </c>
    </row>
    <row r="128" spans="1:27" ht="15.75" x14ac:dyDescent="0.2">
      <c r="A128" s="35">
        <f t="shared" si="3"/>
        <v>44295</v>
      </c>
      <c r="B128" s="36">
        <f>SUMIFS(СВЦЭМ!$D$39:$D$782,СВЦЭМ!$A$39:$A$782,$A128,СВЦЭМ!$B$39:$B$782,B$119)+'СЕТ СН'!$H$14+СВЦЭМ!$D$10+'СЕТ СН'!$H$6-'СЕТ СН'!$H$26</f>
        <v>1365.3867603799999</v>
      </c>
      <c r="C128" s="36">
        <f>SUMIFS(СВЦЭМ!$D$39:$D$782,СВЦЭМ!$A$39:$A$782,$A128,СВЦЭМ!$B$39:$B$782,C$119)+'СЕТ СН'!$H$14+СВЦЭМ!$D$10+'СЕТ СН'!$H$6-'СЕТ СН'!$H$26</f>
        <v>1402.40793218</v>
      </c>
      <c r="D128" s="36">
        <f>SUMIFS(СВЦЭМ!$D$39:$D$782,СВЦЭМ!$A$39:$A$782,$A128,СВЦЭМ!$B$39:$B$782,D$119)+'СЕТ СН'!$H$14+СВЦЭМ!$D$10+'СЕТ СН'!$H$6-'СЕТ СН'!$H$26</f>
        <v>1436.18057086</v>
      </c>
      <c r="E128" s="36">
        <f>SUMIFS(СВЦЭМ!$D$39:$D$782,СВЦЭМ!$A$39:$A$782,$A128,СВЦЭМ!$B$39:$B$782,E$119)+'СЕТ СН'!$H$14+СВЦЭМ!$D$10+'СЕТ СН'!$H$6-'СЕТ СН'!$H$26</f>
        <v>1435.8372260599999</v>
      </c>
      <c r="F128" s="36">
        <f>SUMIFS(СВЦЭМ!$D$39:$D$782,СВЦЭМ!$A$39:$A$782,$A128,СВЦЭМ!$B$39:$B$782,F$119)+'СЕТ СН'!$H$14+СВЦЭМ!$D$10+'СЕТ СН'!$H$6-'СЕТ СН'!$H$26</f>
        <v>1435.4963249100001</v>
      </c>
      <c r="G128" s="36">
        <f>SUMIFS(СВЦЭМ!$D$39:$D$782,СВЦЭМ!$A$39:$A$782,$A128,СВЦЭМ!$B$39:$B$782,G$119)+'СЕТ СН'!$H$14+СВЦЭМ!$D$10+'СЕТ СН'!$H$6-'СЕТ СН'!$H$26</f>
        <v>1439.3946295599999</v>
      </c>
      <c r="H128" s="36">
        <f>SUMIFS(СВЦЭМ!$D$39:$D$782,СВЦЭМ!$A$39:$A$782,$A128,СВЦЭМ!$B$39:$B$782,H$119)+'СЕТ СН'!$H$14+СВЦЭМ!$D$10+'СЕТ СН'!$H$6-'СЕТ СН'!$H$26</f>
        <v>1425.3614864000001</v>
      </c>
      <c r="I128" s="36">
        <f>SUMIFS(СВЦЭМ!$D$39:$D$782,СВЦЭМ!$A$39:$A$782,$A128,СВЦЭМ!$B$39:$B$782,I$119)+'СЕТ СН'!$H$14+СВЦЭМ!$D$10+'СЕТ СН'!$H$6-'СЕТ СН'!$H$26</f>
        <v>1357.80373435</v>
      </c>
      <c r="J128" s="36">
        <f>SUMIFS(СВЦЭМ!$D$39:$D$782,СВЦЭМ!$A$39:$A$782,$A128,СВЦЭМ!$B$39:$B$782,J$119)+'СЕТ СН'!$H$14+СВЦЭМ!$D$10+'СЕТ СН'!$H$6-'СЕТ СН'!$H$26</f>
        <v>1364.2845734299999</v>
      </c>
      <c r="K128" s="36">
        <f>SUMIFS(СВЦЭМ!$D$39:$D$782,СВЦЭМ!$A$39:$A$782,$A128,СВЦЭМ!$B$39:$B$782,K$119)+'СЕТ СН'!$H$14+СВЦЭМ!$D$10+'СЕТ СН'!$H$6-'СЕТ СН'!$H$26</f>
        <v>1365.1651241700001</v>
      </c>
      <c r="L128" s="36">
        <f>SUMIFS(СВЦЭМ!$D$39:$D$782,СВЦЭМ!$A$39:$A$782,$A128,СВЦЭМ!$B$39:$B$782,L$119)+'СЕТ СН'!$H$14+СВЦЭМ!$D$10+'СЕТ СН'!$H$6-'СЕТ СН'!$H$26</f>
        <v>1368.94890725</v>
      </c>
      <c r="M128" s="36">
        <f>SUMIFS(СВЦЭМ!$D$39:$D$782,СВЦЭМ!$A$39:$A$782,$A128,СВЦЭМ!$B$39:$B$782,M$119)+'СЕТ СН'!$H$14+СВЦЭМ!$D$10+'СЕТ СН'!$H$6-'СЕТ СН'!$H$26</f>
        <v>1361.4924599400001</v>
      </c>
      <c r="N128" s="36">
        <f>SUMIFS(СВЦЭМ!$D$39:$D$782,СВЦЭМ!$A$39:$A$782,$A128,СВЦЭМ!$B$39:$B$782,N$119)+'СЕТ СН'!$H$14+СВЦЭМ!$D$10+'СЕТ СН'!$H$6-'СЕТ СН'!$H$26</f>
        <v>1381.4912631500001</v>
      </c>
      <c r="O128" s="36">
        <f>SUMIFS(СВЦЭМ!$D$39:$D$782,СВЦЭМ!$A$39:$A$782,$A128,СВЦЭМ!$B$39:$B$782,O$119)+'СЕТ СН'!$H$14+СВЦЭМ!$D$10+'СЕТ СН'!$H$6-'СЕТ СН'!$H$26</f>
        <v>1363.8859386700001</v>
      </c>
      <c r="P128" s="36">
        <f>SUMIFS(СВЦЭМ!$D$39:$D$782,СВЦЭМ!$A$39:$A$782,$A128,СВЦЭМ!$B$39:$B$782,P$119)+'СЕТ СН'!$H$14+СВЦЭМ!$D$10+'СЕТ СН'!$H$6-'СЕТ СН'!$H$26</f>
        <v>1388.0042193099998</v>
      </c>
      <c r="Q128" s="36">
        <f>SUMIFS(СВЦЭМ!$D$39:$D$782,СВЦЭМ!$A$39:$A$782,$A128,СВЦЭМ!$B$39:$B$782,Q$119)+'СЕТ СН'!$H$14+СВЦЭМ!$D$10+'СЕТ СН'!$H$6-'СЕТ СН'!$H$26</f>
        <v>1411.9148605999999</v>
      </c>
      <c r="R128" s="36">
        <f>SUMIFS(СВЦЭМ!$D$39:$D$782,СВЦЭМ!$A$39:$A$782,$A128,СВЦЭМ!$B$39:$B$782,R$119)+'СЕТ СН'!$H$14+СВЦЭМ!$D$10+'СЕТ СН'!$H$6-'СЕТ СН'!$H$26</f>
        <v>1395.93702841</v>
      </c>
      <c r="S128" s="36">
        <f>SUMIFS(СВЦЭМ!$D$39:$D$782,СВЦЭМ!$A$39:$A$782,$A128,СВЦЭМ!$B$39:$B$782,S$119)+'СЕТ СН'!$H$14+СВЦЭМ!$D$10+'СЕТ СН'!$H$6-'СЕТ СН'!$H$26</f>
        <v>1376.1738103600001</v>
      </c>
      <c r="T128" s="36">
        <f>SUMIFS(СВЦЭМ!$D$39:$D$782,СВЦЭМ!$A$39:$A$782,$A128,СВЦЭМ!$B$39:$B$782,T$119)+'СЕТ СН'!$H$14+СВЦЭМ!$D$10+'СЕТ СН'!$H$6-'СЕТ СН'!$H$26</f>
        <v>1373.2664906800001</v>
      </c>
      <c r="U128" s="36">
        <f>SUMIFS(СВЦЭМ!$D$39:$D$782,СВЦЭМ!$A$39:$A$782,$A128,СВЦЭМ!$B$39:$B$782,U$119)+'СЕТ СН'!$H$14+СВЦЭМ!$D$10+'СЕТ СН'!$H$6-'СЕТ СН'!$H$26</f>
        <v>1367.88784392</v>
      </c>
      <c r="V128" s="36">
        <f>SUMIFS(СВЦЭМ!$D$39:$D$782,СВЦЭМ!$A$39:$A$782,$A128,СВЦЭМ!$B$39:$B$782,V$119)+'СЕТ СН'!$H$14+СВЦЭМ!$D$10+'СЕТ СН'!$H$6-'СЕТ СН'!$H$26</f>
        <v>1379.0441479000001</v>
      </c>
      <c r="W128" s="36">
        <f>SUMIFS(СВЦЭМ!$D$39:$D$782,СВЦЭМ!$A$39:$A$782,$A128,СВЦЭМ!$B$39:$B$782,W$119)+'СЕТ СН'!$H$14+СВЦЭМ!$D$10+'СЕТ СН'!$H$6-'СЕТ СН'!$H$26</f>
        <v>1383.5867120299999</v>
      </c>
      <c r="X128" s="36">
        <f>SUMIFS(СВЦЭМ!$D$39:$D$782,СВЦЭМ!$A$39:$A$782,$A128,СВЦЭМ!$B$39:$B$782,X$119)+'СЕТ СН'!$H$14+СВЦЭМ!$D$10+'СЕТ СН'!$H$6-'СЕТ СН'!$H$26</f>
        <v>1368.3037925899998</v>
      </c>
      <c r="Y128" s="36">
        <f>SUMIFS(СВЦЭМ!$D$39:$D$782,СВЦЭМ!$A$39:$A$782,$A128,СВЦЭМ!$B$39:$B$782,Y$119)+'СЕТ СН'!$H$14+СВЦЭМ!$D$10+'СЕТ СН'!$H$6-'СЕТ СН'!$H$26</f>
        <v>1340.6107865899999</v>
      </c>
    </row>
    <row r="129" spans="1:25" ht="15.75" x14ac:dyDescent="0.2">
      <c r="A129" s="35">
        <f t="shared" si="3"/>
        <v>44296</v>
      </c>
      <c r="B129" s="36">
        <f>SUMIFS(СВЦЭМ!$D$39:$D$782,СВЦЭМ!$A$39:$A$782,$A129,СВЦЭМ!$B$39:$B$782,B$119)+'СЕТ СН'!$H$14+СВЦЭМ!$D$10+'СЕТ СН'!$H$6-'СЕТ СН'!$H$26</f>
        <v>1410.26959461</v>
      </c>
      <c r="C129" s="36">
        <f>SUMIFS(СВЦЭМ!$D$39:$D$782,СВЦЭМ!$A$39:$A$782,$A129,СВЦЭМ!$B$39:$B$782,C$119)+'СЕТ СН'!$H$14+СВЦЭМ!$D$10+'СЕТ СН'!$H$6-'СЕТ СН'!$H$26</f>
        <v>1451.44113866</v>
      </c>
      <c r="D129" s="36">
        <f>SUMIFS(СВЦЭМ!$D$39:$D$782,СВЦЭМ!$A$39:$A$782,$A129,СВЦЭМ!$B$39:$B$782,D$119)+'СЕТ СН'!$H$14+СВЦЭМ!$D$10+'СЕТ СН'!$H$6-'СЕТ СН'!$H$26</f>
        <v>1461.0799905200001</v>
      </c>
      <c r="E129" s="36">
        <f>SUMIFS(СВЦЭМ!$D$39:$D$782,СВЦЭМ!$A$39:$A$782,$A129,СВЦЭМ!$B$39:$B$782,E$119)+'СЕТ СН'!$H$14+СВЦЭМ!$D$10+'СЕТ СН'!$H$6-'СЕТ СН'!$H$26</f>
        <v>1444.70070945</v>
      </c>
      <c r="F129" s="36">
        <f>SUMIFS(СВЦЭМ!$D$39:$D$782,СВЦЭМ!$A$39:$A$782,$A129,СВЦЭМ!$B$39:$B$782,F$119)+'СЕТ СН'!$H$14+СВЦЭМ!$D$10+'СЕТ СН'!$H$6-'СЕТ СН'!$H$26</f>
        <v>1430.1440640400001</v>
      </c>
      <c r="G129" s="36">
        <f>SUMIFS(СВЦЭМ!$D$39:$D$782,СВЦЭМ!$A$39:$A$782,$A129,СВЦЭМ!$B$39:$B$782,G$119)+'СЕТ СН'!$H$14+СВЦЭМ!$D$10+'СЕТ СН'!$H$6-'СЕТ СН'!$H$26</f>
        <v>1433.2920086700001</v>
      </c>
      <c r="H129" s="36">
        <f>SUMIFS(СВЦЭМ!$D$39:$D$782,СВЦЭМ!$A$39:$A$782,$A129,СВЦЭМ!$B$39:$B$782,H$119)+'СЕТ СН'!$H$14+СВЦЭМ!$D$10+'СЕТ СН'!$H$6-'СЕТ СН'!$H$26</f>
        <v>1421.3269934</v>
      </c>
      <c r="I129" s="36">
        <f>SUMIFS(СВЦЭМ!$D$39:$D$782,СВЦЭМ!$A$39:$A$782,$A129,СВЦЭМ!$B$39:$B$782,I$119)+'СЕТ СН'!$H$14+СВЦЭМ!$D$10+'СЕТ СН'!$H$6-'СЕТ СН'!$H$26</f>
        <v>1388.4374748300002</v>
      </c>
      <c r="J129" s="36">
        <f>SUMIFS(СВЦЭМ!$D$39:$D$782,СВЦЭМ!$A$39:$A$782,$A129,СВЦЭМ!$B$39:$B$782,J$119)+'СЕТ СН'!$H$14+СВЦЭМ!$D$10+'СЕТ СН'!$H$6-'СЕТ СН'!$H$26</f>
        <v>1346.7563181999999</v>
      </c>
      <c r="K129" s="36">
        <f>SUMIFS(СВЦЭМ!$D$39:$D$782,СВЦЭМ!$A$39:$A$782,$A129,СВЦЭМ!$B$39:$B$782,K$119)+'СЕТ СН'!$H$14+СВЦЭМ!$D$10+'СЕТ СН'!$H$6-'СЕТ СН'!$H$26</f>
        <v>1290.0932687700001</v>
      </c>
      <c r="L129" s="36">
        <f>SUMIFS(СВЦЭМ!$D$39:$D$782,СВЦЭМ!$A$39:$A$782,$A129,СВЦЭМ!$B$39:$B$782,L$119)+'СЕТ СН'!$H$14+СВЦЭМ!$D$10+'СЕТ СН'!$H$6-'СЕТ СН'!$H$26</f>
        <v>1298.60860028</v>
      </c>
      <c r="M129" s="36">
        <f>SUMIFS(СВЦЭМ!$D$39:$D$782,СВЦЭМ!$A$39:$A$782,$A129,СВЦЭМ!$B$39:$B$782,M$119)+'СЕТ СН'!$H$14+СВЦЭМ!$D$10+'СЕТ СН'!$H$6-'СЕТ СН'!$H$26</f>
        <v>1316.5296312599999</v>
      </c>
      <c r="N129" s="36">
        <f>SUMIFS(СВЦЭМ!$D$39:$D$782,СВЦЭМ!$A$39:$A$782,$A129,СВЦЭМ!$B$39:$B$782,N$119)+'СЕТ СН'!$H$14+СВЦЭМ!$D$10+'СЕТ СН'!$H$6-'СЕТ СН'!$H$26</f>
        <v>1360.6543159100002</v>
      </c>
      <c r="O129" s="36">
        <f>SUMIFS(СВЦЭМ!$D$39:$D$782,СВЦЭМ!$A$39:$A$782,$A129,СВЦЭМ!$B$39:$B$782,O$119)+'СЕТ СН'!$H$14+СВЦЭМ!$D$10+'СЕТ СН'!$H$6-'СЕТ СН'!$H$26</f>
        <v>1384.9812518700001</v>
      </c>
      <c r="P129" s="36">
        <f>SUMIFS(СВЦЭМ!$D$39:$D$782,СВЦЭМ!$A$39:$A$782,$A129,СВЦЭМ!$B$39:$B$782,P$119)+'СЕТ СН'!$H$14+СВЦЭМ!$D$10+'СЕТ СН'!$H$6-'СЕТ СН'!$H$26</f>
        <v>1430.33957762</v>
      </c>
      <c r="Q129" s="36">
        <f>SUMIFS(СВЦЭМ!$D$39:$D$782,СВЦЭМ!$A$39:$A$782,$A129,СВЦЭМ!$B$39:$B$782,Q$119)+'СЕТ СН'!$H$14+СВЦЭМ!$D$10+'СЕТ СН'!$H$6-'СЕТ СН'!$H$26</f>
        <v>1443.69902473</v>
      </c>
      <c r="R129" s="36">
        <f>SUMIFS(СВЦЭМ!$D$39:$D$782,СВЦЭМ!$A$39:$A$782,$A129,СВЦЭМ!$B$39:$B$782,R$119)+'СЕТ СН'!$H$14+СВЦЭМ!$D$10+'СЕТ СН'!$H$6-'СЕТ СН'!$H$26</f>
        <v>1431.8204112600001</v>
      </c>
      <c r="S129" s="36">
        <f>SUMIFS(СВЦЭМ!$D$39:$D$782,СВЦЭМ!$A$39:$A$782,$A129,СВЦЭМ!$B$39:$B$782,S$119)+'СЕТ СН'!$H$14+СВЦЭМ!$D$10+'СЕТ СН'!$H$6-'СЕТ СН'!$H$26</f>
        <v>1384.9525200799999</v>
      </c>
      <c r="T129" s="36">
        <f>SUMIFS(СВЦЭМ!$D$39:$D$782,СВЦЭМ!$A$39:$A$782,$A129,СВЦЭМ!$B$39:$B$782,T$119)+'СЕТ СН'!$H$14+СВЦЭМ!$D$10+'СЕТ СН'!$H$6-'СЕТ СН'!$H$26</f>
        <v>1286.39682472</v>
      </c>
      <c r="U129" s="36">
        <f>SUMIFS(СВЦЭМ!$D$39:$D$782,СВЦЭМ!$A$39:$A$782,$A129,СВЦЭМ!$B$39:$B$782,U$119)+'СЕТ СН'!$H$14+СВЦЭМ!$D$10+'СЕТ СН'!$H$6-'СЕТ СН'!$H$26</f>
        <v>1220.9605710800001</v>
      </c>
      <c r="V129" s="36">
        <f>SUMIFS(СВЦЭМ!$D$39:$D$782,СВЦЭМ!$A$39:$A$782,$A129,СВЦЭМ!$B$39:$B$782,V$119)+'СЕТ СН'!$H$14+СВЦЭМ!$D$10+'СЕТ СН'!$H$6-'СЕТ СН'!$H$26</f>
        <v>1216.9217044100001</v>
      </c>
      <c r="W129" s="36">
        <f>SUMIFS(СВЦЭМ!$D$39:$D$782,СВЦЭМ!$A$39:$A$782,$A129,СВЦЭМ!$B$39:$B$782,W$119)+'СЕТ СН'!$H$14+СВЦЭМ!$D$10+'СЕТ СН'!$H$6-'СЕТ СН'!$H$26</f>
        <v>1229.4052350699999</v>
      </c>
      <c r="X129" s="36">
        <f>SUMIFS(СВЦЭМ!$D$39:$D$782,СВЦЭМ!$A$39:$A$782,$A129,СВЦЭМ!$B$39:$B$782,X$119)+'СЕТ СН'!$H$14+СВЦЭМ!$D$10+'СЕТ СН'!$H$6-'СЕТ СН'!$H$26</f>
        <v>1233.64714613</v>
      </c>
      <c r="Y129" s="36">
        <f>SUMIFS(СВЦЭМ!$D$39:$D$782,СВЦЭМ!$A$39:$A$782,$A129,СВЦЭМ!$B$39:$B$782,Y$119)+'СЕТ СН'!$H$14+СВЦЭМ!$D$10+'СЕТ СН'!$H$6-'СЕТ СН'!$H$26</f>
        <v>1274.13313651</v>
      </c>
    </row>
    <row r="130" spans="1:25" ht="15.75" x14ac:dyDescent="0.2">
      <c r="A130" s="35">
        <f t="shared" si="3"/>
        <v>44297</v>
      </c>
      <c r="B130" s="36">
        <f>SUMIFS(СВЦЭМ!$D$39:$D$782,СВЦЭМ!$A$39:$A$782,$A130,СВЦЭМ!$B$39:$B$782,B$119)+'СЕТ СН'!$H$14+СВЦЭМ!$D$10+'СЕТ СН'!$H$6-'СЕТ СН'!$H$26</f>
        <v>1351.57574793</v>
      </c>
      <c r="C130" s="36">
        <f>SUMIFS(СВЦЭМ!$D$39:$D$782,СВЦЭМ!$A$39:$A$782,$A130,СВЦЭМ!$B$39:$B$782,C$119)+'СЕТ СН'!$H$14+СВЦЭМ!$D$10+'СЕТ СН'!$H$6-'СЕТ СН'!$H$26</f>
        <v>1452.35144347</v>
      </c>
      <c r="D130" s="36">
        <f>SUMIFS(СВЦЭМ!$D$39:$D$782,СВЦЭМ!$A$39:$A$782,$A130,СВЦЭМ!$B$39:$B$782,D$119)+'СЕТ СН'!$H$14+СВЦЭМ!$D$10+'СЕТ СН'!$H$6-'СЕТ СН'!$H$26</f>
        <v>1522.1742305399998</v>
      </c>
      <c r="E130" s="36">
        <f>SUMIFS(СВЦЭМ!$D$39:$D$782,СВЦЭМ!$A$39:$A$782,$A130,СВЦЭМ!$B$39:$B$782,E$119)+'СЕТ СН'!$H$14+СВЦЭМ!$D$10+'СЕТ СН'!$H$6-'СЕТ СН'!$H$26</f>
        <v>1542.7411369800002</v>
      </c>
      <c r="F130" s="36">
        <f>SUMIFS(СВЦЭМ!$D$39:$D$782,СВЦЭМ!$A$39:$A$782,$A130,СВЦЭМ!$B$39:$B$782,F$119)+'СЕТ СН'!$H$14+СВЦЭМ!$D$10+'СЕТ СН'!$H$6-'СЕТ СН'!$H$26</f>
        <v>1557.8490901199998</v>
      </c>
      <c r="G130" s="36">
        <f>SUMIFS(СВЦЭМ!$D$39:$D$782,СВЦЭМ!$A$39:$A$782,$A130,СВЦЭМ!$B$39:$B$782,G$119)+'СЕТ СН'!$H$14+СВЦЭМ!$D$10+'СЕТ СН'!$H$6-'СЕТ СН'!$H$26</f>
        <v>1554.4827701899999</v>
      </c>
      <c r="H130" s="36">
        <f>SUMIFS(СВЦЭМ!$D$39:$D$782,СВЦЭМ!$A$39:$A$782,$A130,СВЦЭМ!$B$39:$B$782,H$119)+'СЕТ СН'!$H$14+СВЦЭМ!$D$10+'СЕТ СН'!$H$6-'СЕТ СН'!$H$26</f>
        <v>1538.2957101299999</v>
      </c>
      <c r="I130" s="36">
        <f>SUMIFS(СВЦЭМ!$D$39:$D$782,СВЦЭМ!$A$39:$A$782,$A130,СВЦЭМ!$B$39:$B$782,I$119)+'СЕТ СН'!$H$14+СВЦЭМ!$D$10+'СЕТ СН'!$H$6-'СЕТ СН'!$H$26</f>
        <v>1472.7969671800001</v>
      </c>
      <c r="J130" s="36">
        <f>SUMIFS(СВЦЭМ!$D$39:$D$782,СВЦЭМ!$A$39:$A$782,$A130,СВЦЭМ!$B$39:$B$782,J$119)+'СЕТ СН'!$H$14+СВЦЭМ!$D$10+'СЕТ СН'!$H$6-'СЕТ СН'!$H$26</f>
        <v>1413.64514321</v>
      </c>
      <c r="K130" s="36">
        <f>SUMIFS(СВЦЭМ!$D$39:$D$782,СВЦЭМ!$A$39:$A$782,$A130,СВЦЭМ!$B$39:$B$782,K$119)+'СЕТ СН'!$H$14+СВЦЭМ!$D$10+'СЕТ СН'!$H$6-'СЕТ СН'!$H$26</f>
        <v>1349.5230992100001</v>
      </c>
      <c r="L130" s="36">
        <f>SUMIFS(СВЦЭМ!$D$39:$D$782,СВЦЭМ!$A$39:$A$782,$A130,СВЦЭМ!$B$39:$B$782,L$119)+'СЕТ СН'!$H$14+СВЦЭМ!$D$10+'СЕТ СН'!$H$6-'СЕТ СН'!$H$26</f>
        <v>1346.9447250399999</v>
      </c>
      <c r="M130" s="36">
        <f>SUMIFS(СВЦЭМ!$D$39:$D$782,СВЦЭМ!$A$39:$A$782,$A130,СВЦЭМ!$B$39:$B$782,M$119)+'СЕТ СН'!$H$14+СВЦЭМ!$D$10+'СЕТ СН'!$H$6-'СЕТ СН'!$H$26</f>
        <v>1352.8537629699999</v>
      </c>
      <c r="N130" s="36">
        <f>SUMIFS(СВЦЭМ!$D$39:$D$782,СВЦЭМ!$A$39:$A$782,$A130,СВЦЭМ!$B$39:$B$782,N$119)+'СЕТ СН'!$H$14+СВЦЭМ!$D$10+'СЕТ СН'!$H$6-'СЕТ СН'!$H$26</f>
        <v>1380.6623820099999</v>
      </c>
      <c r="O130" s="36">
        <f>SUMIFS(СВЦЭМ!$D$39:$D$782,СВЦЭМ!$A$39:$A$782,$A130,СВЦЭМ!$B$39:$B$782,O$119)+'СЕТ СН'!$H$14+СВЦЭМ!$D$10+'СЕТ СН'!$H$6-'СЕТ СН'!$H$26</f>
        <v>1407.6701587699999</v>
      </c>
      <c r="P130" s="36">
        <f>SUMIFS(СВЦЭМ!$D$39:$D$782,СВЦЭМ!$A$39:$A$782,$A130,СВЦЭМ!$B$39:$B$782,P$119)+'СЕТ СН'!$H$14+СВЦЭМ!$D$10+'СЕТ СН'!$H$6-'СЕТ СН'!$H$26</f>
        <v>1456.5621663299999</v>
      </c>
      <c r="Q130" s="36">
        <f>SUMIFS(СВЦЭМ!$D$39:$D$782,СВЦЭМ!$A$39:$A$782,$A130,СВЦЭМ!$B$39:$B$782,Q$119)+'СЕТ СН'!$H$14+СВЦЭМ!$D$10+'СЕТ СН'!$H$6-'СЕТ СН'!$H$26</f>
        <v>1485.3401811799999</v>
      </c>
      <c r="R130" s="36">
        <f>SUMIFS(СВЦЭМ!$D$39:$D$782,СВЦЭМ!$A$39:$A$782,$A130,СВЦЭМ!$B$39:$B$782,R$119)+'СЕТ СН'!$H$14+СВЦЭМ!$D$10+'СЕТ СН'!$H$6-'СЕТ СН'!$H$26</f>
        <v>1470.6913751299999</v>
      </c>
      <c r="S130" s="36">
        <f>SUMIFS(СВЦЭМ!$D$39:$D$782,СВЦЭМ!$A$39:$A$782,$A130,СВЦЭМ!$B$39:$B$782,S$119)+'СЕТ СН'!$H$14+СВЦЭМ!$D$10+'СЕТ СН'!$H$6-'СЕТ СН'!$H$26</f>
        <v>1444.3990764199998</v>
      </c>
      <c r="T130" s="36">
        <f>SUMIFS(СВЦЭМ!$D$39:$D$782,СВЦЭМ!$A$39:$A$782,$A130,СВЦЭМ!$B$39:$B$782,T$119)+'СЕТ СН'!$H$14+СВЦЭМ!$D$10+'СЕТ СН'!$H$6-'СЕТ СН'!$H$26</f>
        <v>1376.7158983099998</v>
      </c>
      <c r="U130" s="36">
        <f>SUMIFS(СВЦЭМ!$D$39:$D$782,СВЦЭМ!$A$39:$A$782,$A130,СВЦЭМ!$B$39:$B$782,U$119)+'СЕТ СН'!$H$14+СВЦЭМ!$D$10+'СЕТ СН'!$H$6-'СЕТ СН'!$H$26</f>
        <v>1314.6881850899999</v>
      </c>
      <c r="V130" s="36">
        <f>SUMIFS(СВЦЭМ!$D$39:$D$782,СВЦЭМ!$A$39:$A$782,$A130,СВЦЭМ!$B$39:$B$782,V$119)+'СЕТ СН'!$H$14+СВЦЭМ!$D$10+'СЕТ СН'!$H$6-'СЕТ СН'!$H$26</f>
        <v>1294.7006472099999</v>
      </c>
      <c r="W130" s="36">
        <f>SUMIFS(СВЦЭМ!$D$39:$D$782,СВЦЭМ!$A$39:$A$782,$A130,СВЦЭМ!$B$39:$B$782,W$119)+'СЕТ СН'!$H$14+СВЦЭМ!$D$10+'СЕТ СН'!$H$6-'СЕТ СН'!$H$26</f>
        <v>1296.62361328</v>
      </c>
      <c r="X130" s="36">
        <f>SUMIFS(СВЦЭМ!$D$39:$D$782,СВЦЭМ!$A$39:$A$782,$A130,СВЦЭМ!$B$39:$B$782,X$119)+'СЕТ СН'!$H$14+СВЦЭМ!$D$10+'СЕТ СН'!$H$6-'СЕТ СН'!$H$26</f>
        <v>1295.9320022299999</v>
      </c>
      <c r="Y130" s="36">
        <f>SUMIFS(СВЦЭМ!$D$39:$D$782,СВЦЭМ!$A$39:$A$782,$A130,СВЦЭМ!$B$39:$B$782,Y$119)+'СЕТ СН'!$H$14+СВЦЭМ!$D$10+'СЕТ СН'!$H$6-'СЕТ СН'!$H$26</f>
        <v>1336.93354903</v>
      </c>
    </row>
    <row r="131" spans="1:25" ht="15.75" x14ac:dyDescent="0.2">
      <c r="A131" s="35">
        <f t="shared" si="3"/>
        <v>44298</v>
      </c>
      <c r="B131" s="36">
        <f>SUMIFS(СВЦЭМ!$D$39:$D$782,СВЦЭМ!$A$39:$A$782,$A131,СВЦЭМ!$B$39:$B$782,B$119)+'СЕТ СН'!$H$14+СВЦЭМ!$D$10+'СЕТ СН'!$H$6-'СЕТ СН'!$H$26</f>
        <v>1379.9948861299999</v>
      </c>
      <c r="C131" s="36">
        <f>SUMIFS(СВЦЭМ!$D$39:$D$782,СВЦЭМ!$A$39:$A$782,$A131,СВЦЭМ!$B$39:$B$782,C$119)+'СЕТ СН'!$H$14+СВЦЭМ!$D$10+'СЕТ СН'!$H$6-'СЕТ СН'!$H$26</f>
        <v>1438.8634971199999</v>
      </c>
      <c r="D131" s="36">
        <f>SUMIFS(СВЦЭМ!$D$39:$D$782,СВЦЭМ!$A$39:$A$782,$A131,СВЦЭМ!$B$39:$B$782,D$119)+'СЕТ СН'!$H$14+СВЦЭМ!$D$10+'СЕТ СН'!$H$6-'СЕТ СН'!$H$26</f>
        <v>1492.1645934399999</v>
      </c>
      <c r="E131" s="36">
        <f>SUMIFS(СВЦЭМ!$D$39:$D$782,СВЦЭМ!$A$39:$A$782,$A131,СВЦЭМ!$B$39:$B$782,E$119)+'СЕТ СН'!$H$14+СВЦЭМ!$D$10+'СЕТ СН'!$H$6-'СЕТ СН'!$H$26</f>
        <v>1552.06422987</v>
      </c>
      <c r="F131" s="36">
        <f>SUMIFS(СВЦЭМ!$D$39:$D$782,СВЦЭМ!$A$39:$A$782,$A131,СВЦЭМ!$B$39:$B$782,F$119)+'СЕТ СН'!$H$14+СВЦЭМ!$D$10+'СЕТ СН'!$H$6-'СЕТ СН'!$H$26</f>
        <v>1569.8722060099999</v>
      </c>
      <c r="G131" s="36">
        <f>SUMIFS(СВЦЭМ!$D$39:$D$782,СВЦЭМ!$A$39:$A$782,$A131,СВЦЭМ!$B$39:$B$782,G$119)+'СЕТ СН'!$H$14+СВЦЭМ!$D$10+'СЕТ СН'!$H$6-'СЕТ СН'!$H$26</f>
        <v>1546.1455557099998</v>
      </c>
      <c r="H131" s="36">
        <f>SUMIFS(СВЦЭМ!$D$39:$D$782,СВЦЭМ!$A$39:$A$782,$A131,СВЦЭМ!$B$39:$B$782,H$119)+'СЕТ СН'!$H$14+СВЦЭМ!$D$10+'СЕТ СН'!$H$6-'СЕТ СН'!$H$26</f>
        <v>1513.37123096</v>
      </c>
      <c r="I131" s="36">
        <f>SUMIFS(СВЦЭМ!$D$39:$D$782,СВЦЭМ!$A$39:$A$782,$A131,СВЦЭМ!$B$39:$B$782,I$119)+'СЕТ СН'!$H$14+СВЦЭМ!$D$10+'СЕТ СН'!$H$6-'СЕТ СН'!$H$26</f>
        <v>1448.37680963</v>
      </c>
      <c r="J131" s="36">
        <f>SUMIFS(СВЦЭМ!$D$39:$D$782,СВЦЭМ!$A$39:$A$782,$A131,СВЦЭМ!$B$39:$B$782,J$119)+'СЕТ СН'!$H$14+СВЦЭМ!$D$10+'СЕТ СН'!$H$6-'СЕТ СН'!$H$26</f>
        <v>1385.29694946</v>
      </c>
      <c r="K131" s="36">
        <f>SUMIFS(СВЦЭМ!$D$39:$D$782,СВЦЭМ!$A$39:$A$782,$A131,СВЦЭМ!$B$39:$B$782,K$119)+'СЕТ СН'!$H$14+СВЦЭМ!$D$10+'СЕТ СН'!$H$6-'СЕТ СН'!$H$26</f>
        <v>1342.89381875</v>
      </c>
      <c r="L131" s="36">
        <f>SUMIFS(СВЦЭМ!$D$39:$D$782,СВЦЭМ!$A$39:$A$782,$A131,СВЦЭМ!$B$39:$B$782,L$119)+'СЕТ СН'!$H$14+СВЦЭМ!$D$10+'СЕТ СН'!$H$6-'СЕТ СН'!$H$26</f>
        <v>1336.6815919199998</v>
      </c>
      <c r="M131" s="36">
        <f>SUMIFS(СВЦЭМ!$D$39:$D$782,СВЦЭМ!$A$39:$A$782,$A131,СВЦЭМ!$B$39:$B$782,M$119)+'СЕТ СН'!$H$14+СВЦЭМ!$D$10+'СЕТ СН'!$H$6-'СЕТ СН'!$H$26</f>
        <v>1346.0501523200001</v>
      </c>
      <c r="N131" s="36">
        <f>SUMIFS(СВЦЭМ!$D$39:$D$782,СВЦЭМ!$A$39:$A$782,$A131,СВЦЭМ!$B$39:$B$782,N$119)+'СЕТ СН'!$H$14+СВЦЭМ!$D$10+'СЕТ СН'!$H$6-'СЕТ СН'!$H$26</f>
        <v>1367.74750911</v>
      </c>
      <c r="O131" s="36">
        <f>SUMIFS(СВЦЭМ!$D$39:$D$782,СВЦЭМ!$A$39:$A$782,$A131,СВЦЭМ!$B$39:$B$782,O$119)+'СЕТ СН'!$H$14+СВЦЭМ!$D$10+'СЕТ СН'!$H$6-'СЕТ СН'!$H$26</f>
        <v>1406.4570744600001</v>
      </c>
      <c r="P131" s="36">
        <f>SUMIFS(СВЦЭМ!$D$39:$D$782,СВЦЭМ!$A$39:$A$782,$A131,СВЦЭМ!$B$39:$B$782,P$119)+'СЕТ СН'!$H$14+СВЦЭМ!$D$10+'СЕТ СН'!$H$6-'СЕТ СН'!$H$26</f>
        <v>1444.3068435599998</v>
      </c>
      <c r="Q131" s="36">
        <f>SUMIFS(СВЦЭМ!$D$39:$D$782,СВЦЭМ!$A$39:$A$782,$A131,СВЦЭМ!$B$39:$B$782,Q$119)+'СЕТ СН'!$H$14+СВЦЭМ!$D$10+'СЕТ СН'!$H$6-'СЕТ СН'!$H$26</f>
        <v>1463.9791660199999</v>
      </c>
      <c r="R131" s="36">
        <f>SUMIFS(СВЦЭМ!$D$39:$D$782,СВЦЭМ!$A$39:$A$782,$A131,СВЦЭМ!$B$39:$B$782,R$119)+'СЕТ СН'!$H$14+СВЦЭМ!$D$10+'СЕТ СН'!$H$6-'СЕТ СН'!$H$26</f>
        <v>1456.1402390399999</v>
      </c>
      <c r="S131" s="36">
        <f>SUMIFS(СВЦЭМ!$D$39:$D$782,СВЦЭМ!$A$39:$A$782,$A131,СВЦЭМ!$B$39:$B$782,S$119)+'СЕТ СН'!$H$14+СВЦЭМ!$D$10+'СЕТ СН'!$H$6-'СЕТ СН'!$H$26</f>
        <v>1438.29599461</v>
      </c>
      <c r="T131" s="36">
        <f>SUMIFS(СВЦЭМ!$D$39:$D$782,СВЦЭМ!$A$39:$A$782,$A131,СВЦЭМ!$B$39:$B$782,T$119)+'СЕТ СН'!$H$14+СВЦЭМ!$D$10+'СЕТ СН'!$H$6-'СЕТ СН'!$H$26</f>
        <v>1363.70471963</v>
      </c>
      <c r="U131" s="36">
        <f>SUMIFS(СВЦЭМ!$D$39:$D$782,СВЦЭМ!$A$39:$A$782,$A131,СВЦЭМ!$B$39:$B$782,U$119)+'СЕТ СН'!$H$14+СВЦЭМ!$D$10+'СЕТ СН'!$H$6-'СЕТ СН'!$H$26</f>
        <v>1316.32885784</v>
      </c>
      <c r="V131" s="36">
        <f>SUMIFS(СВЦЭМ!$D$39:$D$782,СВЦЭМ!$A$39:$A$782,$A131,СВЦЭМ!$B$39:$B$782,V$119)+'СЕТ СН'!$H$14+СВЦЭМ!$D$10+'СЕТ СН'!$H$6-'СЕТ СН'!$H$26</f>
        <v>1302.51652984</v>
      </c>
      <c r="W131" s="36">
        <f>SUMIFS(СВЦЭМ!$D$39:$D$782,СВЦЭМ!$A$39:$A$782,$A131,СВЦЭМ!$B$39:$B$782,W$119)+'СЕТ СН'!$H$14+СВЦЭМ!$D$10+'СЕТ СН'!$H$6-'СЕТ СН'!$H$26</f>
        <v>1297.11039093</v>
      </c>
      <c r="X131" s="36">
        <f>SUMIFS(СВЦЭМ!$D$39:$D$782,СВЦЭМ!$A$39:$A$782,$A131,СВЦЭМ!$B$39:$B$782,X$119)+'СЕТ СН'!$H$14+СВЦЭМ!$D$10+'СЕТ СН'!$H$6-'СЕТ СН'!$H$26</f>
        <v>1313.2562880199998</v>
      </c>
      <c r="Y131" s="36">
        <f>SUMIFS(СВЦЭМ!$D$39:$D$782,СВЦЭМ!$A$39:$A$782,$A131,СВЦЭМ!$B$39:$B$782,Y$119)+'СЕТ СН'!$H$14+СВЦЭМ!$D$10+'СЕТ СН'!$H$6-'СЕТ СН'!$H$26</f>
        <v>1353.31001971</v>
      </c>
    </row>
    <row r="132" spans="1:25" ht="15.75" x14ac:dyDescent="0.2">
      <c r="A132" s="35">
        <f t="shared" si="3"/>
        <v>44299</v>
      </c>
      <c r="B132" s="36">
        <f>SUMIFS(СВЦЭМ!$D$39:$D$782,СВЦЭМ!$A$39:$A$782,$A132,СВЦЭМ!$B$39:$B$782,B$119)+'СЕТ СН'!$H$14+СВЦЭМ!$D$10+'СЕТ СН'!$H$6-'СЕТ СН'!$H$26</f>
        <v>1427.7346688499999</v>
      </c>
      <c r="C132" s="36">
        <f>SUMIFS(СВЦЭМ!$D$39:$D$782,СВЦЭМ!$A$39:$A$782,$A132,СВЦЭМ!$B$39:$B$782,C$119)+'СЕТ СН'!$H$14+СВЦЭМ!$D$10+'СЕТ СН'!$H$6-'СЕТ СН'!$H$26</f>
        <v>1483.3005833699999</v>
      </c>
      <c r="D132" s="36">
        <f>SUMIFS(СВЦЭМ!$D$39:$D$782,СВЦЭМ!$A$39:$A$782,$A132,СВЦЭМ!$B$39:$B$782,D$119)+'СЕТ СН'!$H$14+СВЦЭМ!$D$10+'СЕТ СН'!$H$6-'СЕТ СН'!$H$26</f>
        <v>1507.0454298999998</v>
      </c>
      <c r="E132" s="36">
        <f>SUMIFS(СВЦЭМ!$D$39:$D$782,СВЦЭМ!$A$39:$A$782,$A132,СВЦЭМ!$B$39:$B$782,E$119)+'СЕТ СН'!$H$14+СВЦЭМ!$D$10+'СЕТ СН'!$H$6-'СЕТ СН'!$H$26</f>
        <v>1517.8410663099999</v>
      </c>
      <c r="F132" s="36">
        <f>SUMIFS(СВЦЭМ!$D$39:$D$782,СВЦЭМ!$A$39:$A$782,$A132,СВЦЭМ!$B$39:$B$782,F$119)+'СЕТ СН'!$H$14+СВЦЭМ!$D$10+'СЕТ СН'!$H$6-'СЕТ СН'!$H$26</f>
        <v>1527.6975501000002</v>
      </c>
      <c r="G132" s="36">
        <f>SUMIFS(СВЦЭМ!$D$39:$D$782,СВЦЭМ!$A$39:$A$782,$A132,СВЦЭМ!$B$39:$B$782,G$119)+'СЕТ СН'!$H$14+СВЦЭМ!$D$10+'СЕТ СН'!$H$6-'СЕТ СН'!$H$26</f>
        <v>1506.68938329</v>
      </c>
      <c r="H132" s="36">
        <f>SUMIFS(СВЦЭМ!$D$39:$D$782,СВЦЭМ!$A$39:$A$782,$A132,СВЦЭМ!$B$39:$B$782,H$119)+'СЕТ СН'!$H$14+СВЦЭМ!$D$10+'СЕТ СН'!$H$6-'СЕТ СН'!$H$26</f>
        <v>1468.5840571700001</v>
      </c>
      <c r="I132" s="36">
        <f>SUMIFS(СВЦЭМ!$D$39:$D$782,СВЦЭМ!$A$39:$A$782,$A132,СВЦЭМ!$B$39:$B$782,I$119)+'СЕТ СН'!$H$14+СВЦЭМ!$D$10+'СЕТ СН'!$H$6-'СЕТ СН'!$H$26</f>
        <v>1420.9160229399999</v>
      </c>
      <c r="J132" s="36">
        <f>SUMIFS(СВЦЭМ!$D$39:$D$782,СВЦЭМ!$A$39:$A$782,$A132,СВЦЭМ!$B$39:$B$782,J$119)+'СЕТ СН'!$H$14+СВЦЭМ!$D$10+'СЕТ СН'!$H$6-'СЕТ СН'!$H$26</f>
        <v>1393.7288116999998</v>
      </c>
      <c r="K132" s="36">
        <f>SUMIFS(СВЦЭМ!$D$39:$D$782,СВЦЭМ!$A$39:$A$782,$A132,СВЦЭМ!$B$39:$B$782,K$119)+'СЕТ СН'!$H$14+СВЦЭМ!$D$10+'СЕТ СН'!$H$6-'СЕТ СН'!$H$26</f>
        <v>1370.49836074</v>
      </c>
      <c r="L132" s="36">
        <f>SUMIFS(СВЦЭМ!$D$39:$D$782,СВЦЭМ!$A$39:$A$782,$A132,СВЦЭМ!$B$39:$B$782,L$119)+'СЕТ СН'!$H$14+СВЦЭМ!$D$10+'СЕТ СН'!$H$6-'СЕТ СН'!$H$26</f>
        <v>1377.7158307499999</v>
      </c>
      <c r="M132" s="36">
        <f>SUMIFS(СВЦЭМ!$D$39:$D$782,СВЦЭМ!$A$39:$A$782,$A132,СВЦЭМ!$B$39:$B$782,M$119)+'СЕТ СН'!$H$14+СВЦЭМ!$D$10+'СЕТ СН'!$H$6-'СЕТ СН'!$H$26</f>
        <v>1382.9039431799999</v>
      </c>
      <c r="N132" s="36">
        <f>SUMIFS(СВЦЭМ!$D$39:$D$782,СВЦЭМ!$A$39:$A$782,$A132,СВЦЭМ!$B$39:$B$782,N$119)+'СЕТ СН'!$H$14+СВЦЭМ!$D$10+'СЕТ СН'!$H$6-'СЕТ СН'!$H$26</f>
        <v>1395.1793467500001</v>
      </c>
      <c r="O132" s="36">
        <f>SUMIFS(СВЦЭМ!$D$39:$D$782,СВЦЭМ!$A$39:$A$782,$A132,СВЦЭМ!$B$39:$B$782,O$119)+'СЕТ СН'!$H$14+СВЦЭМ!$D$10+'СЕТ СН'!$H$6-'СЕТ СН'!$H$26</f>
        <v>1424.3447811199999</v>
      </c>
      <c r="P132" s="36">
        <f>SUMIFS(СВЦЭМ!$D$39:$D$782,СВЦЭМ!$A$39:$A$782,$A132,СВЦЭМ!$B$39:$B$782,P$119)+'СЕТ СН'!$H$14+СВЦЭМ!$D$10+'СЕТ СН'!$H$6-'СЕТ СН'!$H$26</f>
        <v>1465.7800255100001</v>
      </c>
      <c r="Q132" s="36">
        <f>SUMIFS(СВЦЭМ!$D$39:$D$782,СВЦЭМ!$A$39:$A$782,$A132,СВЦЭМ!$B$39:$B$782,Q$119)+'СЕТ СН'!$H$14+СВЦЭМ!$D$10+'СЕТ СН'!$H$6-'СЕТ СН'!$H$26</f>
        <v>1484.2681859700001</v>
      </c>
      <c r="R132" s="36">
        <f>SUMIFS(СВЦЭМ!$D$39:$D$782,СВЦЭМ!$A$39:$A$782,$A132,СВЦЭМ!$B$39:$B$782,R$119)+'СЕТ СН'!$H$14+СВЦЭМ!$D$10+'СЕТ СН'!$H$6-'СЕТ СН'!$H$26</f>
        <v>1473.6647718700001</v>
      </c>
      <c r="S132" s="36">
        <f>SUMIFS(СВЦЭМ!$D$39:$D$782,СВЦЭМ!$A$39:$A$782,$A132,СВЦЭМ!$B$39:$B$782,S$119)+'СЕТ СН'!$H$14+СВЦЭМ!$D$10+'СЕТ СН'!$H$6-'СЕТ СН'!$H$26</f>
        <v>1458.3002569199998</v>
      </c>
      <c r="T132" s="36">
        <f>SUMIFS(СВЦЭМ!$D$39:$D$782,СВЦЭМ!$A$39:$A$782,$A132,СВЦЭМ!$B$39:$B$782,T$119)+'СЕТ СН'!$H$14+СВЦЭМ!$D$10+'СЕТ СН'!$H$6-'СЕТ СН'!$H$26</f>
        <v>1400.56491291</v>
      </c>
      <c r="U132" s="36">
        <f>SUMIFS(СВЦЭМ!$D$39:$D$782,СВЦЭМ!$A$39:$A$782,$A132,СВЦЭМ!$B$39:$B$782,U$119)+'СЕТ СН'!$H$14+СВЦЭМ!$D$10+'СЕТ СН'!$H$6-'СЕТ СН'!$H$26</f>
        <v>1348.47960263</v>
      </c>
      <c r="V132" s="36">
        <f>SUMIFS(СВЦЭМ!$D$39:$D$782,СВЦЭМ!$A$39:$A$782,$A132,СВЦЭМ!$B$39:$B$782,V$119)+'СЕТ СН'!$H$14+СВЦЭМ!$D$10+'СЕТ СН'!$H$6-'СЕТ СН'!$H$26</f>
        <v>1320.14874233</v>
      </c>
      <c r="W132" s="36">
        <f>SUMIFS(СВЦЭМ!$D$39:$D$782,СВЦЭМ!$A$39:$A$782,$A132,СВЦЭМ!$B$39:$B$782,W$119)+'СЕТ СН'!$H$14+СВЦЭМ!$D$10+'СЕТ СН'!$H$6-'СЕТ СН'!$H$26</f>
        <v>1339.5545787999999</v>
      </c>
      <c r="X132" s="36">
        <f>SUMIFS(СВЦЭМ!$D$39:$D$782,СВЦЭМ!$A$39:$A$782,$A132,СВЦЭМ!$B$39:$B$782,X$119)+'СЕТ СН'!$H$14+СВЦЭМ!$D$10+'СЕТ СН'!$H$6-'СЕТ СН'!$H$26</f>
        <v>1372.5467419500001</v>
      </c>
      <c r="Y132" s="36">
        <f>SUMIFS(СВЦЭМ!$D$39:$D$782,СВЦЭМ!$A$39:$A$782,$A132,СВЦЭМ!$B$39:$B$782,Y$119)+'СЕТ СН'!$H$14+СВЦЭМ!$D$10+'СЕТ СН'!$H$6-'СЕТ СН'!$H$26</f>
        <v>1424.8444399800001</v>
      </c>
    </row>
    <row r="133" spans="1:25" ht="15.75" x14ac:dyDescent="0.2">
      <c r="A133" s="35">
        <f t="shared" si="3"/>
        <v>44300</v>
      </c>
      <c r="B133" s="36">
        <f>SUMIFS(СВЦЭМ!$D$39:$D$782,СВЦЭМ!$A$39:$A$782,$A133,СВЦЭМ!$B$39:$B$782,B$119)+'СЕТ СН'!$H$14+СВЦЭМ!$D$10+'СЕТ СН'!$H$6-'СЕТ СН'!$H$26</f>
        <v>1450.5541036099999</v>
      </c>
      <c r="C133" s="36">
        <f>SUMIFS(СВЦЭМ!$D$39:$D$782,СВЦЭМ!$A$39:$A$782,$A133,СВЦЭМ!$B$39:$B$782,C$119)+'СЕТ СН'!$H$14+СВЦЭМ!$D$10+'СЕТ СН'!$H$6-'СЕТ СН'!$H$26</f>
        <v>1519.87126373</v>
      </c>
      <c r="D133" s="36">
        <f>SUMIFS(СВЦЭМ!$D$39:$D$782,СВЦЭМ!$A$39:$A$782,$A133,СВЦЭМ!$B$39:$B$782,D$119)+'СЕТ СН'!$H$14+СВЦЭМ!$D$10+'СЕТ СН'!$H$6-'СЕТ СН'!$H$26</f>
        <v>1566.645622</v>
      </c>
      <c r="E133" s="36">
        <f>SUMIFS(СВЦЭМ!$D$39:$D$782,СВЦЭМ!$A$39:$A$782,$A133,СВЦЭМ!$B$39:$B$782,E$119)+'СЕТ СН'!$H$14+СВЦЭМ!$D$10+'СЕТ СН'!$H$6-'СЕТ СН'!$H$26</f>
        <v>1572.7235733399998</v>
      </c>
      <c r="F133" s="36">
        <f>SUMIFS(СВЦЭМ!$D$39:$D$782,СВЦЭМ!$A$39:$A$782,$A133,СВЦЭМ!$B$39:$B$782,F$119)+'СЕТ СН'!$H$14+СВЦЭМ!$D$10+'СЕТ СН'!$H$6-'СЕТ СН'!$H$26</f>
        <v>1583.9395322400001</v>
      </c>
      <c r="G133" s="36">
        <f>SUMIFS(СВЦЭМ!$D$39:$D$782,СВЦЭМ!$A$39:$A$782,$A133,СВЦЭМ!$B$39:$B$782,G$119)+'СЕТ СН'!$H$14+СВЦЭМ!$D$10+'СЕТ СН'!$H$6-'СЕТ СН'!$H$26</f>
        <v>1570.05704135</v>
      </c>
      <c r="H133" s="36">
        <f>SUMIFS(СВЦЭМ!$D$39:$D$782,СВЦЭМ!$A$39:$A$782,$A133,СВЦЭМ!$B$39:$B$782,H$119)+'СЕТ СН'!$H$14+СВЦЭМ!$D$10+'СЕТ СН'!$H$6-'СЕТ СН'!$H$26</f>
        <v>1533.5372784000001</v>
      </c>
      <c r="I133" s="36">
        <f>SUMIFS(СВЦЭМ!$D$39:$D$782,СВЦЭМ!$A$39:$A$782,$A133,СВЦЭМ!$B$39:$B$782,I$119)+'СЕТ СН'!$H$14+СВЦЭМ!$D$10+'СЕТ СН'!$H$6-'СЕТ СН'!$H$26</f>
        <v>1481.9591415599998</v>
      </c>
      <c r="J133" s="36">
        <f>SUMIFS(СВЦЭМ!$D$39:$D$782,СВЦЭМ!$A$39:$A$782,$A133,СВЦЭМ!$B$39:$B$782,J$119)+'СЕТ СН'!$H$14+СВЦЭМ!$D$10+'СЕТ СН'!$H$6-'СЕТ СН'!$H$26</f>
        <v>1422.97562049</v>
      </c>
      <c r="K133" s="36">
        <f>SUMIFS(СВЦЭМ!$D$39:$D$782,СВЦЭМ!$A$39:$A$782,$A133,СВЦЭМ!$B$39:$B$782,K$119)+'СЕТ СН'!$H$14+СВЦЭМ!$D$10+'СЕТ СН'!$H$6-'СЕТ СН'!$H$26</f>
        <v>1366.9305067999999</v>
      </c>
      <c r="L133" s="36">
        <f>SUMIFS(СВЦЭМ!$D$39:$D$782,СВЦЭМ!$A$39:$A$782,$A133,СВЦЭМ!$B$39:$B$782,L$119)+'СЕТ СН'!$H$14+СВЦЭМ!$D$10+'СЕТ СН'!$H$6-'СЕТ СН'!$H$26</f>
        <v>1362.01980028</v>
      </c>
      <c r="M133" s="36">
        <f>SUMIFS(СВЦЭМ!$D$39:$D$782,СВЦЭМ!$A$39:$A$782,$A133,СВЦЭМ!$B$39:$B$782,M$119)+'СЕТ СН'!$H$14+СВЦЭМ!$D$10+'СЕТ СН'!$H$6-'СЕТ СН'!$H$26</f>
        <v>1369.4494499699999</v>
      </c>
      <c r="N133" s="36">
        <f>SUMIFS(СВЦЭМ!$D$39:$D$782,СВЦЭМ!$A$39:$A$782,$A133,СВЦЭМ!$B$39:$B$782,N$119)+'СЕТ СН'!$H$14+СВЦЭМ!$D$10+'СЕТ СН'!$H$6-'СЕТ СН'!$H$26</f>
        <v>1396.67154525</v>
      </c>
      <c r="O133" s="36">
        <f>SUMIFS(СВЦЭМ!$D$39:$D$782,СВЦЭМ!$A$39:$A$782,$A133,СВЦЭМ!$B$39:$B$782,O$119)+'СЕТ СН'!$H$14+СВЦЭМ!$D$10+'СЕТ СН'!$H$6-'СЕТ СН'!$H$26</f>
        <v>1425.0449685399999</v>
      </c>
      <c r="P133" s="36">
        <f>SUMIFS(СВЦЭМ!$D$39:$D$782,СВЦЭМ!$A$39:$A$782,$A133,СВЦЭМ!$B$39:$B$782,P$119)+'СЕТ СН'!$H$14+СВЦЭМ!$D$10+'СЕТ СН'!$H$6-'СЕТ СН'!$H$26</f>
        <v>1465.3202365799998</v>
      </c>
      <c r="Q133" s="36">
        <f>SUMIFS(СВЦЭМ!$D$39:$D$782,СВЦЭМ!$A$39:$A$782,$A133,СВЦЭМ!$B$39:$B$782,Q$119)+'СЕТ СН'!$H$14+СВЦЭМ!$D$10+'СЕТ СН'!$H$6-'СЕТ СН'!$H$26</f>
        <v>1490.6893342799999</v>
      </c>
      <c r="R133" s="36">
        <f>SUMIFS(СВЦЭМ!$D$39:$D$782,СВЦЭМ!$A$39:$A$782,$A133,СВЦЭМ!$B$39:$B$782,R$119)+'СЕТ СН'!$H$14+СВЦЭМ!$D$10+'СЕТ СН'!$H$6-'СЕТ СН'!$H$26</f>
        <v>1473.3983597900001</v>
      </c>
      <c r="S133" s="36">
        <f>SUMIFS(СВЦЭМ!$D$39:$D$782,СВЦЭМ!$A$39:$A$782,$A133,СВЦЭМ!$B$39:$B$782,S$119)+'СЕТ СН'!$H$14+СВЦЭМ!$D$10+'СЕТ СН'!$H$6-'СЕТ СН'!$H$26</f>
        <v>1452.6825332999997</v>
      </c>
      <c r="T133" s="36">
        <f>SUMIFS(СВЦЭМ!$D$39:$D$782,СВЦЭМ!$A$39:$A$782,$A133,СВЦЭМ!$B$39:$B$782,T$119)+'СЕТ СН'!$H$14+СВЦЭМ!$D$10+'СЕТ СН'!$H$6-'СЕТ СН'!$H$26</f>
        <v>1395.1871951200001</v>
      </c>
      <c r="U133" s="36">
        <f>SUMIFS(СВЦЭМ!$D$39:$D$782,СВЦЭМ!$A$39:$A$782,$A133,СВЦЭМ!$B$39:$B$782,U$119)+'СЕТ СН'!$H$14+СВЦЭМ!$D$10+'СЕТ СН'!$H$6-'СЕТ СН'!$H$26</f>
        <v>1344.9626609299999</v>
      </c>
      <c r="V133" s="36">
        <f>SUMIFS(СВЦЭМ!$D$39:$D$782,СВЦЭМ!$A$39:$A$782,$A133,СВЦЭМ!$B$39:$B$782,V$119)+'СЕТ СН'!$H$14+СВЦЭМ!$D$10+'СЕТ СН'!$H$6-'СЕТ СН'!$H$26</f>
        <v>1314.53921872</v>
      </c>
      <c r="W133" s="36">
        <f>SUMIFS(СВЦЭМ!$D$39:$D$782,СВЦЭМ!$A$39:$A$782,$A133,СВЦЭМ!$B$39:$B$782,W$119)+'СЕТ СН'!$H$14+СВЦЭМ!$D$10+'СЕТ СН'!$H$6-'СЕТ СН'!$H$26</f>
        <v>1325.4966923299999</v>
      </c>
      <c r="X133" s="36">
        <f>SUMIFS(СВЦЭМ!$D$39:$D$782,СВЦЭМ!$A$39:$A$782,$A133,СВЦЭМ!$B$39:$B$782,X$119)+'СЕТ СН'!$H$14+СВЦЭМ!$D$10+'СЕТ СН'!$H$6-'СЕТ СН'!$H$26</f>
        <v>1353.1546914800001</v>
      </c>
      <c r="Y133" s="36">
        <f>SUMIFS(СВЦЭМ!$D$39:$D$782,СВЦЭМ!$A$39:$A$782,$A133,СВЦЭМ!$B$39:$B$782,Y$119)+'СЕТ СН'!$H$14+СВЦЭМ!$D$10+'СЕТ СН'!$H$6-'СЕТ СН'!$H$26</f>
        <v>1396.0162123</v>
      </c>
    </row>
    <row r="134" spans="1:25" ht="15.75" x14ac:dyDescent="0.2">
      <c r="A134" s="35">
        <f t="shared" si="3"/>
        <v>44301</v>
      </c>
      <c r="B134" s="36">
        <f>SUMIFS(СВЦЭМ!$D$39:$D$782,СВЦЭМ!$A$39:$A$782,$A134,СВЦЭМ!$B$39:$B$782,B$119)+'СЕТ СН'!$H$14+СВЦЭМ!$D$10+'СЕТ СН'!$H$6-'СЕТ СН'!$H$26</f>
        <v>1421.52688167</v>
      </c>
      <c r="C134" s="36">
        <f>SUMIFS(СВЦЭМ!$D$39:$D$782,СВЦЭМ!$A$39:$A$782,$A134,СВЦЭМ!$B$39:$B$782,C$119)+'СЕТ СН'!$H$14+СВЦЭМ!$D$10+'СЕТ СН'!$H$6-'СЕТ СН'!$H$26</f>
        <v>1499.94257315</v>
      </c>
      <c r="D134" s="36">
        <f>SUMIFS(СВЦЭМ!$D$39:$D$782,СВЦЭМ!$A$39:$A$782,$A134,СВЦЭМ!$B$39:$B$782,D$119)+'СЕТ СН'!$H$14+СВЦЭМ!$D$10+'СЕТ СН'!$H$6-'СЕТ СН'!$H$26</f>
        <v>1557.0171166099999</v>
      </c>
      <c r="E134" s="36">
        <f>SUMIFS(СВЦЭМ!$D$39:$D$782,СВЦЭМ!$A$39:$A$782,$A134,СВЦЭМ!$B$39:$B$782,E$119)+'СЕТ СН'!$H$14+СВЦЭМ!$D$10+'СЕТ СН'!$H$6-'СЕТ СН'!$H$26</f>
        <v>1562.8147861799998</v>
      </c>
      <c r="F134" s="36">
        <f>SUMIFS(СВЦЭМ!$D$39:$D$782,СВЦЭМ!$A$39:$A$782,$A134,СВЦЭМ!$B$39:$B$782,F$119)+'СЕТ СН'!$H$14+СВЦЭМ!$D$10+'СЕТ СН'!$H$6-'СЕТ СН'!$H$26</f>
        <v>1571.2225870399998</v>
      </c>
      <c r="G134" s="36">
        <f>SUMIFS(СВЦЭМ!$D$39:$D$782,СВЦЭМ!$A$39:$A$782,$A134,СВЦЭМ!$B$39:$B$782,G$119)+'СЕТ СН'!$H$14+СВЦЭМ!$D$10+'СЕТ СН'!$H$6-'СЕТ СН'!$H$26</f>
        <v>1549.64658495</v>
      </c>
      <c r="H134" s="36">
        <f>SUMIFS(СВЦЭМ!$D$39:$D$782,СВЦЭМ!$A$39:$A$782,$A134,СВЦЭМ!$B$39:$B$782,H$119)+'СЕТ СН'!$H$14+СВЦЭМ!$D$10+'СЕТ СН'!$H$6-'СЕТ СН'!$H$26</f>
        <v>1498.5666587199999</v>
      </c>
      <c r="I134" s="36">
        <f>SUMIFS(СВЦЭМ!$D$39:$D$782,СВЦЭМ!$A$39:$A$782,$A134,СВЦЭМ!$B$39:$B$782,I$119)+'СЕТ СН'!$H$14+СВЦЭМ!$D$10+'СЕТ СН'!$H$6-'СЕТ СН'!$H$26</f>
        <v>1435.4143558299997</v>
      </c>
      <c r="J134" s="36">
        <f>SUMIFS(СВЦЭМ!$D$39:$D$782,СВЦЭМ!$A$39:$A$782,$A134,СВЦЭМ!$B$39:$B$782,J$119)+'СЕТ СН'!$H$14+СВЦЭМ!$D$10+'СЕТ СН'!$H$6-'СЕТ СН'!$H$26</f>
        <v>1389.0353650900001</v>
      </c>
      <c r="K134" s="36">
        <f>SUMIFS(СВЦЭМ!$D$39:$D$782,СВЦЭМ!$A$39:$A$782,$A134,СВЦЭМ!$B$39:$B$782,K$119)+'СЕТ СН'!$H$14+СВЦЭМ!$D$10+'СЕТ СН'!$H$6-'СЕТ СН'!$H$26</f>
        <v>1351.0961041199998</v>
      </c>
      <c r="L134" s="36">
        <f>SUMIFS(СВЦЭМ!$D$39:$D$782,СВЦЭМ!$A$39:$A$782,$A134,СВЦЭМ!$B$39:$B$782,L$119)+'СЕТ СН'!$H$14+СВЦЭМ!$D$10+'СЕТ СН'!$H$6-'СЕТ СН'!$H$26</f>
        <v>1373.95226093</v>
      </c>
      <c r="M134" s="36">
        <f>SUMIFS(СВЦЭМ!$D$39:$D$782,СВЦЭМ!$A$39:$A$782,$A134,СВЦЭМ!$B$39:$B$782,M$119)+'СЕТ СН'!$H$14+СВЦЭМ!$D$10+'СЕТ СН'!$H$6-'СЕТ СН'!$H$26</f>
        <v>1360.96949043</v>
      </c>
      <c r="N134" s="36">
        <f>SUMIFS(СВЦЭМ!$D$39:$D$782,СВЦЭМ!$A$39:$A$782,$A134,СВЦЭМ!$B$39:$B$782,N$119)+'СЕТ СН'!$H$14+СВЦЭМ!$D$10+'СЕТ СН'!$H$6-'СЕТ СН'!$H$26</f>
        <v>1383.9096631899999</v>
      </c>
      <c r="O134" s="36">
        <f>SUMIFS(СВЦЭМ!$D$39:$D$782,СВЦЭМ!$A$39:$A$782,$A134,СВЦЭМ!$B$39:$B$782,O$119)+'СЕТ СН'!$H$14+СВЦЭМ!$D$10+'СЕТ СН'!$H$6-'СЕТ СН'!$H$26</f>
        <v>1423.7478722000001</v>
      </c>
      <c r="P134" s="36">
        <f>SUMIFS(СВЦЭМ!$D$39:$D$782,СВЦЭМ!$A$39:$A$782,$A134,СВЦЭМ!$B$39:$B$782,P$119)+'СЕТ СН'!$H$14+СВЦЭМ!$D$10+'СЕТ СН'!$H$6-'СЕТ СН'!$H$26</f>
        <v>1463.76946856</v>
      </c>
      <c r="Q134" s="36">
        <f>SUMIFS(СВЦЭМ!$D$39:$D$782,СВЦЭМ!$A$39:$A$782,$A134,СВЦЭМ!$B$39:$B$782,Q$119)+'СЕТ СН'!$H$14+СВЦЭМ!$D$10+'СЕТ СН'!$H$6-'СЕТ СН'!$H$26</f>
        <v>1478.2839817499998</v>
      </c>
      <c r="R134" s="36">
        <f>SUMIFS(СВЦЭМ!$D$39:$D$782,СВЦЭМ!$A$39:$A$782,$A134,СВЦЭМ!$B$39:$B$782,R$119)+'СЕТ СН'!$H$14+СВЦЭМ!$D$10+'СЕТ СН'!$H$6-'СЕТ СН'!$H$26</f>
        <v>1461.9576651299999</v>
      </c>
      <c r="S134" s="36">
        <f>SUMIFS(СВЦЭМ!$D$39:$D$782,СВЦЭМ!$A$39:$A$782,$A134,СВЦЭМ!$B$39:$B$782,S$119)+'СЕТ СН'!$H$14+СВЦЭМ!$D$10+'СЕТ СН'!$H$6-'СЕТ СН'!$H$26</f>
        <v>1449.2213138900001</v>
      </c>
      <c r="T134" s="36">
        <f>SUMIFS(СВЦЭМ!$D$39:$D$782,СВЦЭМ!$A$39:$A$782,$A134,СВЦЭМ!$B$39:$B$782,T$119)+'СЕТ СН'!$H$14+СВЦЭМ!$D$10+'СЕТ СН'!$H$6-'СЕТ СН'!$H$26</f>
        <v>1375.0102782899999</v>
      </c>
      <c r="U134" s="36">
        <f>SUMIFS(СВЦЭМ!$D$39:$D$782,СВЦЭМ!$A$39:$A$782,$A134,СВЦЭМ!$B$39:$B$782,U$119)+'СЕТ СН'!$H$14+СВЦЭМ!$D$10+'СЕТ СН'!$H$6-'СЕТ СН'!$H$26</f>
        <v>1322.22905556</v>
      </c>
      <c r="V134" s="36">
        <f>SUMIFS(СВЦЭМ!$D$39:$D$782,СВЦЭМ!$A$39:$A$782,$A134,СВЦЭМ!$B$39:$B$782,V$119)+'СЕТ СН'!$H$14+СВЦЭМ!$D$10+'СЕТ СН'!$H$6-'СЕТ СН'!$H$26</f>
        <v>1285.3058020600001</v>
      </c>
      <c r="W134" s="36">
        <f>SUMIFS(СВЦЭМ!$D$39:$D$782,СВЦЭМ!$A$39:$A$782,$A134,СВЦЭМ!$B$39:$B$782,W$119)+'СЕТ СН'!$H$14+СВЦЭМ!$D$10+'СЕТ СН'!$H$6-'СЕТ СН'!$H$26</f>
        <v>1292.09518557</v>
      </c>
      <c r="X134" s="36">
        <f>SUMIFS(СВЦЭМ!$D$39:$D$782,СВЦЭМ!$A$39:$A$782,$A134,СВЦЭМ!$B$39:$B$782,X$119)+'СЕТ СН'!$H$14+СВЦЭМ!$D$10+'СЕТ СН'!$H$6-'СЕТ СН'!$H$26</f>
        <v>1317.2042996099999</v>
      </c>
      <c r="Y134" s="36">
        <f>SUMIFS(СВЦЭМ!$D$39:$D$782,СВЦЭМ!$A$39:$A$782,$A134,СВЦЭМ!$B$39:$B$782,Y$119)+'СЕТ СН'!$H$14+СВЦЭМ!$D$10+'СЕТ СН'!$H$6-'СЕТ СН'!$H$26</f>
        <v>1376.2347596099999</v>
      </c>
    </row>
    <row r="135" spans="1:25" ht="15.75" x14ac:dyDescent="0.2">
      <c r="A135" s="35">
        <f t="shared" si="3"/>
        <v>44302</v>
      </c>
      <c r="B135" s="36">
        <f>SUMIFS(СВЦЭМ!$D$39:$D$782,СВЦЭМ!$A$39:$A$782,$A135,СВЦЭМ!$B$39:$B$782,B$119)+'СЕТ СН'!$H$14+СВЦЭМ!$D$10+'СЕТ СН'!$H$6-'СЕТ СН'!$H$26</f>
        <v>1448.7588877200001</v>
      </c>
      <c r="C135" s="36">
        <f>SUMIFS(СВЦЭМ!$D$39:$D$782,СВЦЭМ!$A$39:$A$782,$A135,СВЦЭМ!$B$39:$B$782,C$119)+'СЕТ СН'!$H$14+СВЦЭМ!$D$10+'СЕТ СН'!$H$6-'СЕТ СН'!$H$26</f>
        <v>1509.2191559500002</v>
      </c>
      <c r="D135" s="36">
        <f>SUMIFS(СВЦЭМ!$D$39:$D$782,СВЦЭМ!$A$39:$A$782,$A135,СВЦЭМ!$B$39:$B$782,D$119)+'СЕТ СН'!$H$14+СВЦЭМ!$D$10+'СЕТ СН'!$H$6-'СЕТ СН'!$H$26</f>
        <v>1556.3649360300001</v>
      </c>
      <c r="E135" s="36">
        <f>SUMIFS(СВЦЭМ!$D$39:$D$782,СВЦЭМ!$A$39:$A$782,$A135,СВЦЭМ!$B$39:$B$782,E$119)+'СЕТ СН'!$H$14+СВЦЭМ!$D$10+'СЕТ СН'!$H$6-'СЕТ СН'!$H$26</f>
        <v>1564.99541499</v>
      </c>
      <c r="F135" s="36">
        <f>SUMIFS(СВЦЭМ!$D$39:$D$782,СВЦЭМ!$A$39:$A$782,$A135,СВЦЭМ!$B$39:$B$782,F$119)+'СЕТ СН'!$H$14+СВЦЭМ!$D$10+'СЕТ СН'!$H$6-'СЕТ СН'!$H$26</f>
        <v>1580.70209342</v>
      </c>
      <c r="G135" s="36">
        <f>SUMIFS(СВЦЭМ!$D$39:$D$782,СВЦЭМ!$A$39:$A$782,$A135,СВЦЭМ!$B$39:$B$782,G$119)+'СЕТ СН'!$H$14+СВЦЭМ!$D$10+'СЕТ СН'!$H$6-'СЕТ СН'!$H$26</f>
        <v>1559.8450286399998</v>
      </c>
      <c r="H135" s="36">
        <f>SUMIFS(СВЦЭМ!$D$39:$D$782,СВЦЭМ!$A$39:$A$782,$A135,СВЦЭМ!$B$39:$B$782,H$119)+'СЕТ СН'!$H$14+СВЦЭМ!$D$10+'СЕТ СН'!$H$6-'СЕТ СН'!$H$26</f>
        <v>1520.1542540300002</v>
      </c>
      <c r="I135" s="36">
        <f>SUMIFS(СВЦЭМ!$D$39:$D$782,СВЦЭМ!$A$39:$A$782,$A135,СВЦЭМ!$B$39:$B$782,I$119)+'СЕТ СН'!$H$14+СВЦЭМ!$D$10+'СЕТ СН'!$H$6-'СЕТ СН'!$H$26</f>
        <v>1457.4555699399998</v>
      </c>
      <c r="J135" s="36">
        <f>SUMIFS(СВЦЭМ!$D$39:$D$782,СВЦЭМ!$A$39:$A$782,$A135,СВЦЭМ!$B$39:$B$782,J$119)+'СЕТ СН'!$H$14+СВЦЭМ!$D$10+'СЕТ СН'!$H$6-'СЕТ СН'!$H$26</f>
        <v>1393.4785032899999</v>
      </c>
      <c r="K135" s="36">
        <f>SUMIFS(СВЦЭМ!$D$39:$D$782,СВЦЭМ!$A$39:$A$782,$A135,СВЦЭМ!$B$39:$B$782,K$119)+'СЕТ СН'!$H$14+СВЦЭМ!$D$10+'СЕТ СН'!$H$6-'СЕТ СН'!$H$26</f>
        <v>1343.0101787399999</v>
      </c>
      <c r="L135" s="36">
        <f>SUMIFS(СВЦЭМ!$D$39:$D$782,СВЦЭМ!$A$39:$A$782,$A135,СВЦЭМ!$B$39:$B$782,L$119)+'СЕТ СН'!$H$14+СВЦЭМ!$D$10+'СЕТ СН'!$H$6-'СЕТ СН'!$H$26</f>
        <v>1347.6364111100002</v>
      </c>
      <c r="M135" s="36">
        <f>SUMIFS(СВЦЭМ!$D$39:$D$782,СВЦЭМ!$A$39:$A$782,$A135,СВЦЭМ!$B$39:$B$782,M$119)+'СЕТ СН'!$H$14+СВЦЭМ!$D$10+'СЕТ СН'!$H$6-'СЕТ СН'!$H$26</f>
        <v>1353.7787517500001</v>
      </c>
      <c r="N135" s="36">
        <f>SUMIFS(СВЦЭМ!$D$39:$D$782,СВЦЭМ!$A$39:$A$782,$A135,СВЦЭМ!$B$39:$B$782,N$119)+'СЕТ СН'!$H$14+СВЦЭМ!$D$10+'СЕТ СН'!$H$6-'СЕТ СН'!$H$26</f>
        <v>1376.0390265400001</v>
      </c>
      <c r="O135" s="36">
        <f>SUMIFS(СВЦЭМ!$D$39:$D$782,СВЦЭМ!$A$39:$A$782,$A135,СВЦЭМ!$B$39:$B$782,O$119)+'СЕТ СН'!$H$14+СВЦЭМ!$D$10+'СЕТ СН'!$H$6-'СЕТ СН'!$H$26</f>
        <v>1406.7480700900001</v>
      </c>
      <c r="P135" s="36">
        <f>SUMIFS(СВЦЭМ!$D$39:$D$782,СВЦЭМ!$A$39:$A$782,$A135,СВЦЭМ!$B$39:$B$782,P$119)+'СЕТ СН'!$H$14+СВЦЭМ!$D$10+'СЕТ СН'!$H$6-'СЕТ СН'!$H$26</f>
        <v>1441.6815285399998</v>
      </c>
      <c r="Q135" s="36">
        <f>SUMIFS(СВЦЭМ!$D$39:$D$782,СВЦЭМ!$A$39:$A$782,$A135,СВЦЭМ!$B$39:$B$782,Q$119)+'СЕТ СН'!$H$14+СВЦЭМ!$D$10+'СЕТ СН'!$H$6-'СЕТ СН'!$H$26</f>
        <v>1467.4582105899999</v>
      </c>
      <c r="R135" s="36">
        <f>SUMIFS(СВЦЭМ!$D$39:$D$782,СВЦЭМ!$A$39:$A$782,$A135,СВЦЭМ!$B$39:$B$782,R$119)+'СЕТ СН'!$H$14+СВЦЭМ!$D$10+'СЕТ СН'!$H$6-'СЕТ СН'!$H$26</f>
        <v>1451.5305684499999</v>
      </c>
      <c r="S135" s="36">
        <f>SUMIFS(СВЦЭМ!$D$39:$D$782,СВЦЭМ!$A$39:$A$782,$A135,СВЦЭМ!$B$39:$B$782,S$119)+'СЕТ СН'!$H$14+СВЦЭМ!$D$10+'СЕТ СН'!$H$6-'СЕТ СН'!$H$26</f>
        <v>1400.8533263700001</v>
      </c>
      <c r="T135" s="36">
        <f>SUMIFS(СВЦЭМ!$D$39:$D$782,СВЦЭМ!$A$39:$A$782,$A135,СВЦЭМ!$B$39:$B$782,T$119)+'СЕТ СН'!$H$14+СВЦЭМ!$D$10+'СЕТ СН'!$H$6-'СЕТ СН'!$H$26</f>
        <v>1314.3314070500001</v>
      </c>
      <c r="U135" s="36">
        <f>SUMIFS(СВЦЭМ!$D$39:$D$782,СВЦЭМ!$A$39:$A$782,$A135,СВЦЭМ!$B$39:$B$782,U$119)+'СЕТ СН'!$H$14+СВЦЭМ!$D$10+'СЕТ СН'!$H$6-'СЕТ СН'!$H$26</f>
        <v>1247.40730478</v>
      </c>
      <c r="V135" s="36">
        <f>SUMIFS(СВЦЭМ!$D$39:$D$782,СВЦЭМ!$A$39:$A$782,$A135,СВЦЭМ!$B$39:$B$782,V$119)+'СЕТ СН'!$H$14+СВЦЭМ!$D$10+'СЕТ СН'!$H$6-'СЕТ СН'!$H$26</f>
        <v>1232.3256507000001</v>
      </c>
      <c r="W135" s="36">
        <f>SUMIFS(СВЦЭМ!$D$39:$D$782,СВЦЭМ!$A$39:$A$782,$A135,СВЦЭМ!$B$39:$B$782,W$119)+'СЕТ СН'!$H$14+СВЦЭМ!$D$10+'СЕТ СН'!$H$6-'СЕТ СН'!$H$26</f>
        <v>1243.75892995</v>
      </c>
      <c r="X135" s="36">
        <f>SUMIFS(СВЦЭМ!$D$39:$D$782,СВЦЭМ!$A$39:$A$782,$A135,СВЦЭМ!$B$39:$B$782,X$119)+'СЕТ СН'!$H$14+СВЦЭМ!$D$10+'СЕТ СН'!$H$6-'СЕТ СН'!$H$26</f>
        <v>1266.1303410800001</v>
      </c>
      <c r="Y135" s="36">
        <f>SUMIFS(СВЦЭМ!$D$39:$D$782,СВЦЭМ!$A$39:$A$782,$A135,СВЦЭМ!$B$39:$B$782,Y$119)+'СЕТ СН'!$H$14+СВЦЭМ!$D$10+'СЕТ СН'!$H$6-'СЕТ СН'!$H$26</f>
        <v>1309.52520063</v>
      </c>
    </row>
    <row r="136" spans="1:25" ht="15.75" x14ac:dyDescent="0.2">
      <c r="A136" s="35">
        <f t="shared" si="3"/>
        <v>44303</v>
      </c>
      <c r="B136" s="36">
        <f>SUMIFS(СВЦЭМ!$D$39:$D$782,СВЦЭМ!$A$39:$A$782,$A136,СВЦЭМ!$B$39:$B$782,B$119)+'СЕТ СН'!$H$14+СВЦЭМ!$D$10+'СЕТ СН'!$H$6-'СЕТ СН'!$H$26</f>
        <v>1366.2475272500001</v>
      </c>
      <c r="C136" s="36">
        <f>SUMIFS(СВЦЭМ!$D$39:$D$782,СВЦЭМ!$A$39:$A$782,$A136,СВЦЭМ!$B$39:$B$782,C$119)+'СЕТ СН'!$H$14+СВЦЭМ!$D$10+'СЕТ СН'!$H$6-'СЕТ СН'!$H$26</f>
        <v>1417.81717426</v>
      </c>
      <c r="D136" s="36">
        <f>SUMIFS(СВЦЭМ!$D$39:$D$782,СВЦЭМ!$A$39:$A$782,$A136,СВЦЭМ!$B$39:$B$782,D$119)+'СЕТ СН'!$H$14+СВЦЭМ!$D$10+'СЕТ СН'!$H$6-'СЕТ СН'!$H$26</f>
        <v>1440.3290606099999</v>
      </c>
      <c r="E136" s="36">
        <f>SUMIFS(СВЦЭМ!$D$39:$D$782,СВЦЭМ!$A$39:$A$782,$A136,СВЦЭМ!$B$39:$B$782,E$119)+'СЕТ СН'!$H$14+СВЦЭМ!$D$10+'СЕТ СН'!$H$6-'СЕТ СН'!$H$26</f>
        <v>1437.8173173099999</v>
      </c>
      <c r="F136" s="36">
        <f>SUMIFS(СВЦЭМ!$D$39:$D$782,СВЦЭМ!$A$39:$A$782,$A136,СВЦЭМ!$B$39:$B$782,F$119)+'СЕТ СН'!$H$14+СВЦЭМ!$D$10+'СЕТ СН'!$H$6-'СЕТ СН'!$H$26</f>
        <v>1475.7180323499997</v>
      </c>
      <c r="G136" s="36">
        <f>SUMIFS(СВЦЭМ!$D$39:$D$782,СВЦЭМ!$A$39:$A$782,$A136,СВЦЭМ!$B$39:$B$782,G$119)+'СЕТ СН'!$H$14+СВЦЭМ!$D$10+'СЕТ СН'!$H$6-'СЕТ СН'!$H$26</f>
        <v>1477.5875728299998</v>
      </c>
      <c r="H136" s="36">
        <f>SUMIFS(СВЦЭМ!$D$39:$D$782,СВЦЭМ!$A$39:$A$782,$A136,СВЦЭМ!$B$39:$B$782,H$119)+'СЕТ СН'!$H$14+СВЦЭМ!$D$10+'СЕТ СН'!$H$6-'СЕТ СН'!$H$26</f>
        <v>1468.5717817</v>
      </c>
      <c r="I136" s="36">
        <f>SUMIFS(СВЦЭМ!$D$39:$D$782,СВЦЭМ!$A$39:$A$782,$A136,СВЦЭМ!$B$39:$B$782,I$119)+'СЕТ СН'!$H$14+СВЦЭМ!$D$10+'СЕТ СН'!$H$6-'СЕТ СН'!$H$26</f>
        <v>1416.1174411699999</v>
      </c>
      <c r="J136" s="36">
        <f>SUMIFS(СВЦЭМ!$D$39:$D$782,СВЦЭМ!$A$39:$A$782,$A136,СВЦЭМ!$B$39:$B$782,J$119)+'СЕТ СН'!$H$14+СВЦЭМ!$D$10+'СЕТ СН'!$H$6-'СЕТ СН'!$H$26</f>
        <v>1341.4650529099999</v>
      </c>
      <c r="K136" s="36">
        <f>SUMIFS(СВЦЭМ!$D$39:$D$782,СВЦЭМ!$A$39:$A$782,$A136,СВЦЭМ!$B$39:$B$782,K$119)+'СЕТ СН'!$H$14+СВЦЭМ!$D$10+'СЕТ СН'!$H$6-'СЕТ СН'!$H$26</f>
        <v>1287.30104633</v>
      </c>
      <c r="L136" s="36">
        <f>SUMIFS(СВЦЭМ!$D$39:$D$782,СВЦЭМ!$A$39:$A$782,$A136,СВЦЭМ!$B$39:$B$782,L$119)+'СЕТ СН'!$H$14+СВЦЭМ!$D$10+'СЕТ СН'!$H$6-'СЕТ СН'!$H$26</f>
        <v>1292.8721001899999</v>
      </c>
      <c r="M136" s="36">
        <f>SUMIFS(СВЦЭМ!$D$39:$D$782,СВЦЭМ!$A$39:$A$782,$A136,СВЦЭМ!$B$39:$B$782,M$119)+'СЕТ СН'!$H$14+СВЦЭМ!$D$10+'СЕТ СН'!$H$6-'СЕТ СН'!$H$26</f>
        <v>1310.5137889499999</v>
      </c>
      <c r="N136" s="36">
        <f>SUMIFS(СВЦЭМ!$D$39:$D$782,СВЦЭМ!$A$39:$A$782,$A136,СВЦЭМ!$B$39:$B$782,N$119)+'СЕТ СН'!$H$14+СВЦЭМ!$D$10+'СЕТ СН'!$H$6-'СЕТ СН'!$H$26</f>
        <v>1441.2053993199997</v>
      </c>
      <c r="O136" s="36">
        <f>SUMIFS(СВЦЭМ!$D$39:$D$782,СВЦЭМ!$A$39:$A$782,$A136,СВЦЭМ!$B$39:$B$782,O$119)+'СЕТ СН'!$H$14+СВЦЭМ!$D$10+'СЕТ СН'!$H$6-'СЕТ СН'!$H$26</f>
        <v>1532.2000192700002</v>
      </c>
      <c r="P136" s="36">
        <f>SUMIFS(СВЦЭМ!$D$39:$D$782,СВЦЭМ!$A$39:$A$782,$A136,СВЦЭМ!$B$39:$B$782,P$119)+'СЕТ СН'!$H$14+СВЦЭМ!$D$10+'СЕТ СН'!$H$6-'СЕТ СН'!$H$26</f>
        <v>1522.85105449</v>
      </c>
      <c r="Q136" s="36">
        <f>SUMIFS(СВЦЭМ!$D$39:$D$782,СВЦЭМ!$A$39:$A$782,$A136,СВЦЭМ!$B$39:$B$782,Q$119)+'СЕТ СН'!$H$14+СВЦЭМ!$D$10+'СЕТ СН'!$H$6-'СЕТ СН'!$H$26</f>
        <v>1517.5507649299998</v>
      </c>
      <c r="R136" s="36">
        <f>SUMIFS(СВЦЭМ!$D$39:$D$782,СВЦЭМ!$A$39:$A$782,$A136,СВЦЭМ!$B$39:$B$782,R$119)+'СЕТ СН'!$H$14+СВЦЭМ!$D$10+'СЕТ СН'!$H$6-'СЕТ СН'!$H$26</f>
        <v>1515.9097859499998</v>
      </c>
      <c r="S136" s="36">
        <f>SUMIFS(СВЦЭМ!$D$39:$D$782,СВЦЭМ!$A$39:$A$782,$A136,СВЦЭМ!$B$39:$B$782,S$119)+'СЕТ СН'!$H$14+СВЦЭМ!$D$10+'СЕТ СН'!$H$6-'СЕТ СН'!$H$26</f>
        <v>1502.4904443</v>
      </c>
      <c r="T136" s="36">
        <f>SUMIFS(СВЦЭМ!$D$39:$D$782,СВЦЭМ!$A$39:$A$782,$A136,СВЦЭМ!$B$39:$B$782,T$119)+'СЕТ СН'!$H$14+СВЦЭМ!$D$10+'СЕТ СН'!$H$6-'СЕТ СН'!$H$26</f>
        <v>1345.90294098</v>
      </c>
      <c r="U136" s="36">
        <f>SUMIFS(СВЦЭМ!$D$39:$D$782,СВЦЭМ!$A$39:$A$782,$A136,СВЦЭМ!$B$39:$B$782,U$119)+'СЕТ СН'!$H$14+СВЦЭМ!$D$10+'СЕТ СН'!$H$6-'СЕТ СН'!$H$26</f>
        <v>1282.40834017</v>
      </c>
      <c r="V136" s="36">
        <f>SUMIFS(СВЦЭМ!$D$39:$D$782,СВЦЭМ!$A$39:$A$782,$A136,СВЦЭМ!$B$39:$B$782,V$119)+'СЕТ СН'!$H$14+СВЦЭМ!$D$10+'СЕТ СН'!$H$6-'СЕТ СН'!$H$26</f>
        <v>1263.3599780099998</v>
      </c>
      <c r="W136" s="36">
        <f>SUMIFS(СВЦЭМ!$D$39:$D$782,СВЦЭМ!$A$39:$A$782,$A136,СВЦЭМ!$B$39:$B$782,W$119)+'СЕТ СН'!$H$14+СВЦЭМ!$D$10+'СЕТ СН'!$H$6-'СЕТ СН'!$H$26</f>
        <v>1271.22858451</v>
      </c>
      <c r="X136" s="36">
        <f>SUMIFS(СВЦЭМ!$D$39:$D$782,СВЦЭМ!$A$39:$A$782,$A136,СВЦЭМ!$B$39:$B$782,X$119)+'СЕТ СН'!$H$14+СВЦЭМ!$D$10+'СЕТ СН'!$H$6-'СЕТ СН'!$H$26</f>
        <v>1304.3547752899999</v>
      </c>
      <c r="Y136" s="36">
        <f>SUMIFS(СВЦЭМ!$D$39:$D$782,СВЦЭМ!$A$39:$A$782,$A136,СВЦЭМ!$B$39:$B$782,Y$119)+'СЕТ СН'!$H$14+СВЦЭМ!$D$10+'СЕТ СН'!$H$6-'СЕТ СН'!$H$26</f>
        <v>1355.1424520400001</v>
      </c>
    </row>
    <row r="137" spans="1:25" ht="15.75" x14ac:dyDescent="0.2">
      <c r="A137" s="35">
        <f t="shared" si="3"/>
        <v>44304</v>
      </c>
      <c r="B137" s="36">
        <f>SUMIFS(СВЦЭМ!$D$39:$D$782,СВЦЭМ!$A$39:$A$782,$A137,СВЦЭМ!$B$39:$B$782,B$119)+'СЕТ СН'!$H$14+СВЦЭМ!$D$10+'СЕТ СН'!$H$6-'СЕТ СН'!$H$26</f>
        <v>1376.03141306</v>
      </c>
      <c r="C137" s="36">
        <f>SUMIFS(СВЦЭМ!$D$39:$D$782,СВЦЭМ!$A$39:$A$782,$A137,СВЦЭМ!$B$39:$B$782,C$119)+'СЕТ СН'!$H$14+СВЦЭМ!$D$10+'СЕТ СН'!$H$6-'СЕТ СН'!$H$26</f>
        <v>1430.6903559</v>
      </c>
      <c r="D137" s="36">
        <f>SUMIFS(СВЦЭМ!$D$39:$D$782,СВЦЭМ!$A$39:$A$782,$A137,СВЦЭМ!$B$39:$B$782,D$119)+'СЕТ СН'!$H$14+СВЦЭМ!$D$10+'СЕТ СН'!$H$6-'СЕТ СН'!$H$26</f>
        <v>1445.6568483900001</v>
      </c>
      <c r="E137" s="36">
        <f>SUMIFS(СВЦЭМ!$D$39:$D$782,СВЦЭМ!$A$39:$A$782,$A137,СВЦЭМ!$B$39:$B$782,E$119)+'СЕТ СН'!$H$14+СВЦЭМ!$D$10+'СЕТ СН'!$H$6-'СЕТ СН'!$H$26</f>
        <v>1438.2030652899998</v>
      </c>
      <c r="F137" s="36">
        <f>SUMIFS(СВЦЭМ!$D$39:$D$782,СВЦЭМ!$A$39:$A$782,$A137,СВЦЭМ!$B$39:$B$782,F$119)+'СЕТ СН'!$H$14+СВЦЭМ!$D$10+'СЕТ СН'!$H$6-'СЕТ СН'!$H$26</f>
        <v>1460.0224325899999</v>
      </c>
      <c r="G137" s="36">
        <f>SUMIFS(СВЦЭМ!$D$39:$D$782,СВЦЭМ!$A$39:$A$782,$A137,СВЦЭМ!$B$39:$B$782,G$119)+'СЕТ СН'!$H$14+СВЦЭМ!$D$10+'СЕТ СН'!$H$6-'СЕТ СН'!$H$26</f>
        <v>1460.9421447300001</v>
      </c>
      <c r="H137" s="36">
        <f>SUMIFS(СВЦЭМ!$D$39:$D$782,СВЦЭМ!$A$39:$A$782,$A137,СВЦЭМ!$B$39:$B$782,H$119)+'СЕТ СН'!$H$14+СВЦЭМ!$D$10+'СЕТ СН'!$H$6-'СЕТ СН'!$H$26</f>
        <v>1458.8190398199999</v>
      </c>
      <c r="I137" s="36">
        <f>SUMIFS(СВЦЭМ!$D$39:$D$782,СВЦЭМ!$A$39:$A$782,$A137,СВЦЭМ!$B$39:$B$782,I$119)+'СЕТ СН'!$H$14+СВЦЭМ!$D$10+'СЕТ СН'!$H$6-'СЕТ СН'!$H$26</f>
        <v>1410.50547222</v>
      </c>
      <c r="J137" s="36">
        <f>SUMIFS(СВЦЭМ!$D$39:$D$782,СВЦЭМ!$A$39:$A$782,$A137,СВЦЭМ!$B$39:$B$782,J$119)+'СЕТ СН'!$H$14+СВЦЭМ!$D$10+'СЕТ СН'!$H$6-'СЕТ СН'!$H$26</f>
        <v>1353.5577669199999</v>
      </c>
      <c r="K137" s="36">
        <f>SUMIFS(СВЦЭМ!$D$39:$D$782,СВЦЭМ!$A$39:$A$782,$A137,СВЦЭМ!$B$39:$B$782,K$119)+'СЕТ СН'!$H$14+СВЦЭМ!$D$10+'СЕТ СН'!$H$6-'СЕТ СН'!$H$26</f>
        <v>1288.77153559</v>
      </c>
      <c r="L137" s="36">
        <f>SUMIFS(СВЦЭМ!$D$39:$D$782,СВЦЭМ!$A$39:$A$782,$A137,СВЦЭМ!$B$39:$B$782,L$119)+'СЕТ СН'!$H$14+СВЦЭМ!$D$10+'СЕТ СН'!$H$6-'СЕТ СН'!$H$26</f>
        <v>1280.1920659500001</v>
      </c>
      <c r="M137" s="36">
        <f>SUMIFS(СВЦЭМ!$D$39:$D$782,СВЦЭМ!$A$39:$A$782,$A137,СВЦЭМ!$B$39:$B$782,M$119)+'СЕТ СН'!$H$14+СВЦЭМ!$D$10+'СЕТ СН'!$H$6-'СЕТ СН'!$H$26</f>
        <v>1294.64511193</v>
      </c>
      <c r="N137" s="36">
        <f>SUMIFS(СВЦЭМ!$D$39:$D$782,СВЦЭМ!$A$39:$A$782,$A137,СВЦЭМ!$B$39:$B$782,N$119)+'СЕТ СН'!$H$14+СВЦЭМ!$D$10+'СЕТ СН'!$H$6-'СЕТ СН'!$H$26</f>
        <v>1392.6811641899999</v>
      </c>
      <c r="O137" s="36">
        <f>SUMIFS(СВЦЭМ!$D$39:$D$782,СВЦЭМ!$A$39:$A$782,$A137,СВЦЭМ!$B$39:$B$782,O$119)+'СЕТ СН'!$H$14+СВЦЭМ!$D$10+'СЕТ СН'!$H$6-'СЕТ СН'!$H$26</f>
        <v>1502.3310921799998</v>
      </c>
      <c r="P137" s="36">
        <f>SUMIFS(СВЦЭМ!$D$39:$D$782,СВЦЭМ!$A$39:$A$782,$A137,СВЦЭМ!$B$39:$B$782,P$119)+'СЕТ СН'!$H$14+СВЦЭМ!$D$10+'СЕТ СН'!$H$6-'СЕТ СН'!$H$26</f>
        <v>1489.4110310599999</v>
      </c>
      <c r="Q137" s="36">
        <f>SUMIFS(СВЦЭМ!$D$39:$D$782,СВЦЭМ!$A$39:$A$782,$A137,СВЦЭМ!$B$39:$B$782,Q$119)+'СЕТ СН'!$H$14+СВЦЭМ!$D$10+'СЕТ СН'!$H$6-'СЕТ СН'!$H$26</f>
        <v>1483.0999747199999</v>
      </c>
      <c r="R137" s="36">
        <f>SUMIFS(СВЦЭМ!$D$39:$D$782,СВЦЭМ!$A$39:$A$782,$A137,СВЦЭМ!$B$39:$B$782,R$119)+'СЕТ СН'!$H$14+СВЦЭМ!$D$10+'СЕТ СН'!$H$6-'СЕТ СН'!$H$26</f>
        <v>1484.1805835499999</v>
      </c>
      <c r="S137" s="36">
        <f>SUMIFS(СВЦЭМ!$D$39:$D$782,СВЦЭМ!$A$39:$A$782,$A137,СВЦЭМ!$B$39:$B$782,S$119)+'СЕТ СН'!$H$14+СВЦЭМ!$D$10+'СЕТ СН'!$H$6-'СЕТ СН'!$H$26</f>
        <v>1468.2501886499999</v>
      </c>
      <c r="T137" s="36">
        <f>SUMIFS(СВЦЭМ!$D$39:$D$782,СВЦЭМ!$A$39:$A$782,$A137,СВЦЭМ!$B$39:$B$782,T$119)+'СЕТ СН'!$H$14+СВЦЭМ!$D$10+'СЕТ СН'!$H$6-'СЕТ СН'!$H$26</f>
        <v>1303.1323683800001</v>
      </c>
      <c r="U137" s="36">
        <f>SUMIFS(СВЦЭМ!$D$39:$D$782,СВЦЭМ!$A$39:$A$782,$A137,СВЦЭМ!$B$39:$B$782,U$119)+'СЕТ СН'!$H$14+СВЦЭМ!$D$10+'СЕТ СН'!$H$6-'СЕТ СН'!$H$26</f>
        <v>1222.8618251</v>
      </c>
      <c r="V137" s="36">
        <f>SUMIFS(СВЦЭМ!$D$39:$D$782,СВЦЭМ!$A$39:$A$782,$A137,СВЦЭМ!$B$39:$B$782,V$119)+'СЕТ СН'!$H$14+СВЦЭМ!$D$10+'СЕТ СН'!$H$6-'СЕТ СН'!$H$26</f>
        <v>1193.02271023</v>
      </c>
      <c r="W137" s="36">
        <f>SUMIFS(СВЦЭМ!$D$39:$D$782,СВЦЭМ!$A$39:$A$782,$A137,СВЦЭМ!$B$39:$B$782,W$119)+'СЕТ СН'!$H$14+СВЦЭМ!$D$10+'СЕТ СН'!$H$6-'СЕТ СН'!$H$26</f>
        <v>1196.5797212100001</v>
      </c>
      <c r="X137" s="36">
        <f>SUMIFS(СВЦЭМ!$D$39:$D$782,СВЦЭМ!$A$39:$A$782,$A137,СВЦЭМ!$B$39:$B$782,X$119)+'СЕТ СН'!$H$14+СВЦЭМ!$D$10+'СЕТ СН'!$H$6-'СЕТ СН'!$H$26</f>
        <v>1234.0616897999998</v>
      </c>
      <c r="Y137" s="36">
        <f>SUMIFS(СВЦЭМ!$D$39:$D$782,СВЦЭМ!$A$39:$A$782,$A137,СВЦЭМ!$B$39:$B$782,Y$119)+'СЕТ СН'!$H$14+СВЦЭМ!$D$10+'СЕТ СН'!$H$6-'СЕТ СН'!$H$26</f>
        <v>1267.0583373899999</v>
      </c>
    </row>
    <row r="138" spans="1:25" ht="15.75" x14ac:dyDescent="0.2">
      <c r="A138" s="35">
        <f t="shared" si="3"/>
        <v>44305</v>
      </c>
      <c r="B138" s="36">
        <f>SUMIFS(СВЦЭМ!$D$39:$D$782,СВЦЭМ!$A$39:$A$782,$A138,СВЦЭМ!$B$39:$B$782,B$119)+'СЕТ СН'!$H$14+СВЦЭМ!$D$10+'СЕТ СН'!$H$6-'СЕТ СН'!$H$26</f>
        <v>1441.7832389099999</v>
      </c>
      <c r="C138" s="36">
        <f>SUMIFS(СВЦЭМ!$D$39:$D$782,СВЦЭМ!$A$39:$A$782,$A138,СВЦЭМ!$B$39:$B$782,C$119)+'СЕТ СН'!$H$14+СВЦЭМ!$D$10+'СЕТ СН'!$H$6-'СЕТ СН'!$H$26</f>
        <v>1485.67485179</v>
      </c>
      <c r="D138" s="36">
        <f>SUMIFS(СВЦЭМ!$D$39:$D$782,СВЦЭМ!$A$39:$A$782,$A138,СВЦЭМ!$B$39:$B$782,D$119)+'СЕТ СН'!$H$14+СВЦЭМ!$D$10+'СЕТ СН'!$H$6-'СЕТ СН'!$H$26</f>
        <v>1526.0887211200002</v>
      </c>
      <c r="E138" s="36">
        <f>SUMIFS(СВЦЭМ!$D$39:$D$782,СВЦЭМ!$A$39:$A$782,$A138,СВЦЭМ!$B$39:$B$782,E$119)+'СЕТ СН'!$H$14+СВЦЭМ!$D$10+'СЕТ СН'!$H$6-'СЕТ СН'!$H$26</f>
        <v>1525.24365515</v>
      </c>
      <c r="F138" s="36">
        <f>SUMIFS(СВЦЭМ!$D$39:$D$782,СВЦЭМ!$A$39:$A$782,$A138,СВЦЭМ!$B$39:$B$782,F$119)+'СЕТ СН'!$H$14+СВЦЭМ!$D$10+'СЕТ СН'!$H$6-'СЕТ СН'!$H$26</f>
        <v>1532.2699733099998</v>
      </c>
      <c r="G138" s="36">
        <f>SUMIFS(СВЦЭМ!$D$39:$D$782,СВЦЭМ!$A$39:$A$782,$A138,СВЦЭМ!$B$39:$B$782,G$119)+'СЕТ СН'!$H$14+СВЦЭМ!$D$10+'СЕТ СН'!$H$6-'СЕТ СН'!$H$26</f>
        <v>1530.10485887</v>
      </c>
      <c r="H138" s="36">
        <f>SUMIFS(СВЦЭМ!$D$39:$D$782,СВЦЭМ!$A$39:$A$782,$A138,СВЦЭМ!$B$39:$B$782,H$119)+'СЕТ СН'!$H$14+СВЦЭМ!$D$10+'СЕТ СН'!$H$6-'СЕТ СН'!$H$26</f>
        <v>1491.7875939999999</v>
      </c>
      <c r="I138" s="36">
        <f>SUMIFS(СВЦЭМ!$D$39:$D$782,СВЦЭМ!$A$39:$A$782,$A138,СВЦЭМ!$B$39:$B$782,I$119)+'СЕТ СН'!$H$14+СВЦЭМ!$D$10+'СЕТ СН'!$H$6-'СЕТ СН'!$H$26</f>
        <v>1415.0518674899999</v>
      </c>
      <c r="J138" s="36">
        <f>SUMIFS(СВЦЭМ!$D$39:$D$782,СВЦЭМ!$A$39:$A$782,$A138,СВЦЭМ!$B$39:$B$782,J$119)+'СЕТ СН'!$H$14+СВЦЭМ!$D$10+'СЕТ СН'!$H$6-'СЕТ СН'!$H$26</f>
        <v>1351.0463554299999</v>
      </c>
      <c r="K138" s="36">
        <f>SUMIFS(СВЦЭМ!$D$39:$D$782,СВЦЭМ!$A$39:$A$782,$A138,СВЦЭМ!$B$39:$B$782,K$119)+'СЕТ СН'!$H$14+СВЦЭМ!$D$10+'СЕТ СН'!$H$6-'СЕТ СН'!$H$26</f>
        <v>1290.74520785</v>
      </c>
      <c r="L138" s="36">
        <f>SUMIFS(СВЦЭМ!$D$39:$D$782,СВЦЭМ!$A$39:$A$782,$A138,СВЦЭМ!$B$39:$B$782,L$119)+'СЕТ СН'!$H$14+СВЦЭМ!$D$10+'СЕТ СН'!$H$6-'СЕТ СН'!$H$26</f>
        <v>1285.3256553400001</v>
      </c>
      <c r="M138" s="36">
        <f>SUMIFS(СВЦЭМ!$D$39:$D$782,СВЦЭМ!$A$39:$A$782,$A138,СВЦЭМ!$B$39:$B$782,M$119)+'СЕТ СН'!$H$14+СВЦЭМ!$D$10+'СЕТ СН'!$H$6-'СЕТ СН'!$H$26</f>
        <v>1308.6603627700001</v>
      </c>
      <c r="N138" s="36">
        <f>SUMIFS(СВЦЭМ!$D$39:$D$782,СВЦЭМ!$A$39:$A$782,$A138,СВЦЭМ!$B$39:$B$782,N$119)+'СЕТ СН'!$H$14+СВЦЭМ!$D$10+'СЕТ СН'!$H$6-'СЕТ СН'!$H$26</f>
        <v>1343.8553232700001</v>
      </c>
      <c r="O138" s="36">
        <f>SUMIFS(СВЦЭМ!$D$39:$D$782,СВЦЭМ!$A$39:$A$782,$A138,СВЦЭМ!$B$39:$B$782,O$119)+'СЕТ СН'!$H$14+СВЦЭМ!$D$10+'СЕТ СН'!$H$6-'СЕТ СН'!$H$26</f>
        <v>1389.5702894199999</v>
      </c>
      <c r="P138" s="36">
        <f>SUMIFS(СВЦЭМ!$D$39:$D$782,СВЦЭМ!$A$39:$A$782,$A138,СВЦЭМ!$B$39:$B$782,P$119)+'СЕТ СН'!$H$14+СВЦЭМ!$D$10+'СЕТ СН'!$H$6-'СЕТ СН'!$H$26</f>
        <v>1436.4568828900001</v>
      </c>
      <c r="Q138" s="36">
        <f>SUMIFS(СВЦЭМ!$D$39:$D$782,СВЦЭМ!$A$39:$A$782,$A138,СВЦЭМ!$B$39:$B$782,Q$119)+'СЕТ СН'!$H$14+СВЦЭМ!$D$10+'СЕТ СН'!$H$6-'СЕТ СН'!$H$26</f>
        <v>1453.1022013399997</v>
      </c>
      <c r="R138" s="36">
        <f>SUMIFS(СВЦЭМ!$D$39:$D$782,СВЦЭМ!$A$39:$A$782,$A138,СВЦЭМ!$B$39:$B$782,R$119)+'СЕТ СН'!$H$14+СВЦЭМ!$D$10+'СЕТ СН'!$H$6-'СЕТ СН'!$H$26</f>
        <v>1442.25289363</v>
      </c>
      <c r="S138" s="36">
        <f>SUMIFS(СВЦЭМ!$D$39:$D$782,СВЦЭМ!$A$39:$A$782,$A138,СВЦЭМ!$B$39:$B$782,S$119)+'СЕТ СН'!$H$14+СВЦЭМ!$D$10+'СЕТ СН'!$H$6-'СЕТ СН'!$H$26</f>
        <v>1421.46858776</v>
      </c>
      <c r="T138" s="36">
        <f>SUMIFS(СВЦЭМ!$D$39:$D$782,СВЦЭМ!$A$39:$A$782,$A138,СВЦЭМ!$B$39:$B$782,T$119)+'СЕТ СН'!$H$14+СВЦЭМ!$D$10+'СЕТ СН'!$H$6-'СЕТ СН'!$H$26</f>
        <v>1364.3749929800001</v>
      </c>
      <c r="U138" s="36">
        <f>SUMIFS(СВЦЭМ!$D$39:$D$782,СВЦЭМ!$A$39:$A$782,$A138,СВЦЭМ!$B$39:$B$782,U$119)+'СЕТ СН'!$H$14+СВЦЭМ!$D$10+'СЕТ СН'!$H$6-'СЕТ СН'!$H$26</f>
        <v>1318.0202007600001</v>
      </c>
      <c r="V138" s="36">
        <f>SUMIFS(СВЦЭМ!$D$39:$D$782,СВЦЭМ!$A$39:$A$782,$A138,СВЦЭМ!$B$39:$B$782,V$119)+'СЕТ СН'!$H$14+СВЦЭМ!$D$10+'СЕТ СН'!$H$6-'СЕТ СН'!$H$26</f>
        <v>1289.5529905200001</v>
      </c>
      <c r="W138" s="36">
        <f>SUMIFS(СВЦЭМ!$D$39:$D$782,СВЦЭМ!$A$39:$A$782,$A138,СВЦЭМ!$B$39:$B$782,W$119)+'СЕТ СН'!$H$14+СВЦЭМ!$D$10+'СЕТ СН'!$H$6-'СЕТ СН'!$H$26</f>
        <v>1301.3714704200002</v>
      </c>
      <c r="X138" s="36">
        <f>SUMIFS(СВЦЭМ!$D$39:$D$782,СВЦЭМ!$A$39:$A$782,$A138,СВЦЭМ!$B$39:$B$782,X$119)+'СЕТ СН'!$H$14+СВЦЭМ!$D$10+'СЕТ СН'!$H$6-'СЕТ СН'!$H$26</f>
        <v>1332.94075105</v>
      </c>
      <c r="Y138" s="36">
        <f>SUMIFS(СВЦЭМ!$D$39:$D$782,СВЦЭМ!$A$39:$A$782,$A138,СВЦЭМ!$B$39:$B$782,Y$119)+'СЕТ СН'!$H$14+СВЦЭМ!$D$10+'СЕТ СН'!$H$6-'СЕТ СН'!$H$26</f>
        <v>1376.0543074299999</v>
      </c>
    </row>
    <row r="139" spans="1:25" ht="15.75" x14ac:dyDescent="0.2">
      <c r="A139" s="35">
        <f t="shared" si="3"/>
        <v>44306</v>
      </c>
      <c r="B139" s="36">
        <f>SUMIFS(СВЦЭМ!$D$39:$D$782,СВЦЭМ!$A$39:$A$782,$A139,СВЦЭМ!$B$39:$B$782,B$119)+'СЕТ СН'!$H$14+СВЦЭМ!$D$10+'СЕТ СН'!$H$6-'СЕТ СН'!$H$26</f>
        <v>1486.17977784</v>
      </c>
      <c r="C139" s="36">
        <f>SUMIFS(СВЦЭМ!$D$39:$D$782,СВЦЭМ!$A$39:$A$782,$A139,СВЦЭМ!$B$39:$B$782,C$119)+'СЕТ СН'!$H$14+СВЦЭМ!$D$10+'СЕТ СН'!$H$6-'СЕТ СН'!$H$26</f>
        <v>1463.0720390299998</v>
      </c>
      <c r="D139" s="36">
        <f>SUMIFS(СВЦЭМ!$D$39:$D$782,СВЦЭМ!$A$39:$A$782,$A139,СВЦЭМ!$B$39:$B$782,D$119)+'СЕТ СН'!$H$14+СВЦЭМ!$D$10+'СЕТ СН'!$H$6-'СЕТ СН'!$H$26</f>
        <v>1417.98792579</v>
      </c>
      <c r="E139" s="36">
        <f>SUMIFS(СВЦЭМ!$D$39:$D$782,СВЦЭМ!$A$39:$A$782,$A139,СВЦЭМ!$B$39:$B$782,E$119)+'СЕТ СН'!$H$14+СВЦЭМ!$D$10+'СЕТ СН'!$H$6-'СЕТ СН'!$H$26</f>
        <v>1413.57120465</v>
      </c>
      <c r="F139" s="36">
        <f>SUMIFS(СВЦЭМ!$D$39:$D$782,СВЦЭМ!$A$39:$A$782,$A139,СВЦЭМ!$B$39:$B$782,F$119)+'СЕТ СН'!$H$14+СВЦЭМ!$D$10+'СЕТ СН'!$H$6-'СЕТ СН'!$H$26</f>
        <v>1415.6136154599999</v>
      </c>
      <c r="G139" s="36">
        <f>SUMIFS(СВЦЭМ!$D$39:$D$782,СВЦЭМ!$A$39:$A$782,$A139,СВЦЭМ!$B$39:$B$782,G$119)+'СЕТ СН'!$H$14+СВЦЭМ!$D$10+'СЕТ СН'!$H$6-'СЕТ СН'!$H$26</f>
        <v>1417.3485499200001</v>
      </c>
      <c r="H139" s="36">
        <f>SUMIFS(СВЦЭМ!$D$39:$D$782,СВЦЭМ!$A$39:$A$782,$A139,СВЦЭМ!$B$39:$B$782,H$119)+'СЕТ СН'!$H$14+СВЦЭМ!$D$10+'СЕТ СН'!$H$6-'СЕТ СН'!$H$26</f>
        <v>1458.3623863600001</v>
      </c>
      <c r="I139" s="36">
        <f>SUMIFS(СВЦЭМ!$D$39:$D$782,СВЦЭМ!$A$39:$A$782,$A139,СВЦЭМ!$B$39:$B$782,I$119)+'СЕТ СН'!$H$14+СВЦЭМ!$D$10+'СЕТ СН'!$H$6-'СЕТ СН'!$H$26</f>
        <v>1492.1035430299999</v>
      </c>
      <c r="J139" s="36">
        <f>SUMIFS(СВЦЭМ!$D$39:$D$782,СВЦЭМ!$A$39:$A$782,$A139,СВЦЭМ!$B$39:$B$782,J$119)+'СЕТ СН'!$H$14+СВЦЭМ!$D$10+'СЕТ СН'!$H$6-'СЕТ СН'!$H$26</f>
        <v>1453.68806438</v>
      </c>
      <c r="K139" s="36">
        <f>SUMIFS(СВЦЭМ!$D$39:$D$782,СВЦЭМ!$A$39:$A$782,$A139,СВЦЭМ!$B$39:$B$782,K$119)+'СЕТ СН'!$H$14+СВЦЭМ!$D$10+'СЕТ СН'!$H$6-'СЕТ СН'!$H$26</f>
        <v>1400.1527683300001</v>
      </c>
      <c r="L139" s="36">
        <f>SUMIFS(СВЦЭМ!$D$39:$D$782,СВЦЭМ!$A$39:$A$782,$A139,СВЦЭМ!$B$39:$B$782,L$119)+'СЕТ СН'!$H$14+СВЦЭМ!$D$10+'СЕТ СН'!$H$6-'СЕТ СН'!$H$26</f>
        <v>1405.58292532</v>
      </c>
      <c r="M139" s="36">
        <f>SUMIFS(СВЦЭМ!$D$39:$D$782,СВЦЭМ!$A$39:$A$782,$A139,СВЦЭМ!$B$39:$B$782,M$119)+'СЕТ СН'!$H$14+СВЦЭМ!$D$10+'СЕТ СН'!$H$6-'СЕТ СН'!$H$26</f>
        <v>1410.6453482100001</v>
      </c>
      <c r="N139" s="36">
        <f>SUMIFS(СВЦЭМ!$D$39:$D$782,СВЦЭМ!$A$39:$A$782,$A139,СВЦЭМ!$B$39:$B$782,N$119)+'СЕТ СН'!$H$14+СВЦЭМ!$D$10+'СЕТ СН'!$H$6-'СЕТ СН'!$H$26</f>
        <v>1428.4388573599999</v>
      </c>
      <c r="O139" s="36">
        <f>SUMIFS(СВЦЭМ!$D$39:$D$782,СВЦЭМ!$A$39:$A$782,$A139,СВЦЭМ!$B$39:$B$782,O$119)+'СЕТ СН'!$H$14+СВЦЭМ!$D$10+'СЕТ СН'!$H$6-'СЕТ СН'!$H$26</f>
        <v>1469.8541651299997</v>
      </c>
      <c r="P139" s="36">
        <f>SUMIFS(СВЦЭМ!$D$39:$D$782,СВЦЭМ!$A$39:$A$782,$A139,СВЦЭМ!$B$39:$B$782,P$119)+'СЕТ СН'!$H$14+СВЦЭМ!$D$10+'СЕТ СН'!$H$6-'СЕТ СН'!$H$26</f>
        <v>1488.4125163899998</v>
      </c>
      <c r="Q139" s="36">
        <f>SUMIFS(СВЦЭМ!$D$39:$D$782,СВЦЭМ!$A$39:$A$782,$A139,СВЦЭМ!$B$39:$B$782,Q$119)+'СЕТ СН'!$H$14+СВЦЭМ!$D$10+'СЕТ СН'!$H$6-'СЕТ СН'!$H$26</f>
        <v>1478.2168917700001</v>
      </c>
      <c r="R139" s="36">
        <f>SUMIFS(СВЦЭМ!$D$39:$D$782,СВЦЭМ!$A$39:$A$782,$A139,СВЦЭМ!$B$39:$B$782,R$119)+'СЕТ СН'!$H$14+СВЦЭМ!$D$10+'СЕТ СН'!$H$6-'СЕТ СН'!$H$26</f>
        <v>1482.32264541</v>
      </c>
      <c r="S139" s="36">
        <f>SUMIFS(СВЦЭМ!$D$39:$D$782,СВЦЭМ!$A$39:$A$782,$A139,СВЦЭМ!$B$39:$B$782,S$119)+'СЕТ СН'!$H$14+СВЦЭМ!$D$10+'СЕТ СН'!$H$6-'СЕТ СН'!$H$26</f>
        <v>1497.5747973299999</v>
      </c>
      <c r="T139" s="36">
        <f>SUMIFS(СВЦЭМ!$D$39:$D$782,СВЦЭМ!$A$39:$A$782,$A139,СВЦЭМ!$B$39:$B$782,T$119)+'СЕТ СН'!$H$14+СВЦЭМ!$D$10+'СЕТ СН'!$H$6-'СЕТ СН'!$H$26</f>
        <v>1439.4805192899998</v>
      </c>
      <c r="U139" s="36">
        <f>SUMIFS(СВЦЭМ!$D$39:$D$782,СВЦЭМ!$A$39:$A$782,$A139,СВЦЭМ!$B$39:$B$782,U$119)+'СЕТ СН'!$H$14+СВЦЭМ!$D$10+'СЕТ СН'!$H$6-'СЕТ СН'!$H$26</f>
        <v>1371.11012734</v>
      </c>
      <c r="V139" s="36">
        <f>SUMIFS(СВЦЭМ!$D$39:$D$782,СВЦЭМ!$A$39:$A$782,$A139,СВЦЭМ!$B$39:$B$782,V$119)+'СЕТ СН'!$H$14+СВЦЭМ!$D$10+'СЕТ СН'!$H$6-'СЕТ СН'!$H$26</f>
        <v>1334.6023036900001</v>
      </c>
      <c r="W139" s="36">
        <f>SUMIFS(СВЦЭМ!$D$39:$D$782,СВЦЭМ!$A$39:$A$782,$A139,СВЦЭМ!$B$39:$B$782,W$119)+'СЕТ СН'!$H$14+СВЦЭМ!$D$10+'СЕТ СН'!$H$6-'СЕТ СН'!$H$26</f>
        <v>1342.7882949999998</v>
      </c>
      <c r="X139" s="36">
        <f>SUMIFS(СВЦЭМ!$D$39:$D$782,СВЦЭМ!$A$39:$A$782,$A139,СВЦЭМ!$B$39:$B$782,X$119)+'СЕТ СН'!$H$14+СВЦЭМ!$D$10+'СЕТ СН'!$H$6-'СЕТ СН'!$H$26</f>
        <v>1367.4111727</v>
      </c>
      <c r="Y139" s="36">
        <f>SUMIFS(СВЦЭМ!$D$39:$D$782,СВЦЭМ!$A$39:$A$782,$A139,СВЦЭМ!$B$39:$B$782,Y$119)+'СЕТ СН'!$H$14+СВЦЭМ!$D$10+'СЕТ СН'!$H$6-'СЕТ СН'!$H$26</f>
        <v>1428.42576704</v>
      </c>
    </row>
    <row r="140" spans="1:25" ht="15.75" x14ac:dyDescent="0.2">
      <c r="A140" s="35">
        <f t="shared" si="3"/>
        <v>44307</v>
      </c>
      <c r="B140" s="36">
        <f>SUMIFS(СВЦЭМ!$D$39:$D$782,СВЦЭМ!$A$39:$A$782,$A140,СВЦЭМ!$B$39:$B$782,B$119)+'СЕТ СН'!$H$14+СВЦЭМ!$D$10+'СЕТ СН'!$H$6-'СЕТ СН'!$H$26</f>
        <v>1446.50037367</v>
      </c>
      <c r="C140" s="36">
        <f>SUMIFS(СВЦЭМ!$D$39:$D$782,СВЦЭМ!$A$39:$A$782,$A140,СВЦЭМ!$B$39:$B$782,C$119)+'СЕТ СН'!$H$14+СВЦЭМ!$D$10+'СЕТ СН'!$H$6-'СЕТ СН'!$H$26</f>
        <v>1464.7086209700001</v>
      </c>
      <c r="D140" s="36">
        <f>SUMIFS(СВЦЭМ!$D$39:$D$782,СВЦЭМ!$A$39:$A$782,$A140,СВЦЭМ!$B$39:$B$782,D$119)+'СЕТ СН'!$H$14+СВЦЭМ!$D$10+'СЕТ СН'!$H$6-'СЕТ СН'!$H$26</f>
        <v>1414.06751538</v>
      </c>
      <c r="E140" s="36">
        <f>SUMIFS(СВЦЭМ!$D$39:$D$782,СВЦЭМ!$A$39:$A$782,$A140,СВЦЭМ!$B$39:$B$782,E$119)+'СЕТ СН'!$H$14+СВЦЭМ!$D$10+'СЕТ СН'!$H$6-'СЕТ СН'!$H$26</f>
        <v>1420.9499737400001</v>
      </c>
      <c r="F140" s="36">
        <f>SUMIFS(СВЦЭМ!$D$39:$D$782,СВЦЭМ!$A$39:$A$782,$A140,СВЦЭМ!$B$39:$B$782,F$119)+'СЕТ СН'!$H$14+СВЦЭМ!$D$10+'СЕТ СН'!$H$6-'СЕТ СН'!$H$26</f>
        <v>1422.12277599</v>
      </c>
      <c r="G140" s="36">
        <f>SUMIFS(СВЦЭМ!$D$39:$D$782,СВЦЭМ!$A$39:$A$782,$A140,СВЦЭМ!$B$39:$B$782,G$119)+'СЕТ СН'!$H$14+СВЦЭМ!$D$10+'СЕТ СН'!$H$6-'СЕТ СН'!$H$26</f>
        <v>1417.86066063</v>
      </c>
      <c r="H140" s="36">
        <f>SUMIFS(СВЦЭМ!$D$39:$D$782,СВЦЭМ!$A$39:$A$782,$A140,СВЦЭМ!$B$39:$B$782,H$119)+'СЕТ СН'!$H$14+СВЦЭМ!$D$10+'СЕТ СН'!$H$6-'СЕТ СН'!$H$26</f>
        <v>1448.5069981000001</v>
      </c>
      <c r="I140" s="36">
        <f>SUMIFS(СВЦЭМ!$D$39:$D$782,СВЦЭМ!$A$39:$A$782,$A140,СВЦЭМ!$B$39:$B$782,I$119)+'СЕТ СН'!$H$14+СВЦЭМ!$D$10+'СЕТ СН'!$H$6-'СЕТ СН'!$H$26</f>
        <v>1445.0896831099999</v>
      </c>
      <c r="J140" s="36">
        <f>SUMIFS(СВЦЭМ!$D$39:$D$782,СВЦЭМ!$A$39:$A$782,$A140,СВЦЭМ!$B$39:$B$782,J$119)+'СЕТ СН'!$H$14+СВЦЭМ!$D$10+'СЕТ СН'!$H$6-'СЕТ СН'!$H$26</f>
        <v>1414.6988454799998</v>
      </c>
      <c r="K140" s="36">
        <f>SUMIFS(СВЦЭМ!$D$39:$D$782,СВЦЭМ!$A$39:$A$782,$A140,СВЦЭМ!$B$39:$B$782,K$119)+'СЕТ СН'!$H$14+СВЦЭМ!$D$10+'СЕТ СН'!$H$6-'СЕТ СН'!$H$26</f>
        <v>1371.6580588500001</v>
      </c>
      <c r="L140" s="36">
        <f>SUMIFS(СВЦЭМ!$D$39:$D$782,СВЦЭМ!$A$39:$A$782,$A140,СВЦЭМ!$B$39:$B$782,L$119)+'СЕТ СН'!$H$14+СВЦЭМ!$D$10+'СЕТ СН'!$H$6-'СЕТ СН'!$H$26</f>
        <v>1374.6187602300001</v>
      </c>
      <c r="M140" s="36">
        <f>SUMIFS(СВЦЭМ!$D$39:$D$782,СВЦЭМ!$A$39:$A$782,$A140,СВЦЭМ!$B$39:$B$782,M$119)+'СЕТ СН'!$H$14+СВЦЭМ!$D$10+'СЕТ СН'!$H$6-'СЕТ СН'!$H$26</f>
        <v>1382.4739784200001</v>
      </c>
      <c r="N140" s="36">
        <f>SUMIFS(СВЦЭМ!$D$39:$D$782,СВЦЭМ!$A$39:$A$782,$A140,СВЦЭМ!$B$39:$B$782,N$119)+'СЕТ СН'!$H$14+СВЦЭМ!$D$10+'СЕТ СН'!$H$6-'СЕТ СН'!$H$26</f>
        <v>1401.3180262999999</v>
      </c>
      <c r="O140" s="36">
        <f>SUMIFS(СВЦЭМ!$D$39:$D$782,СВЦЭМ!$A$39:$A$782,$A140,СВЦЭМ!$B$39:$B$782,O$119)+'СЕТ СН'!$H$14+СВЦЭМ!$D$10+'СЕТ СН'!$H$6-'СЕТ СН'!$H$26</f>
        <v>1435.7094818599999</v>
      </c>
      <c r="P140" s="36">
        <f>SUMIFS(СВЦЭМ!$D$39:$D$782,СВЦЭМ!$A$39:$A$782,$A140,СВЦЭМ!$B$39:$B$782,P$119)+'СЕТ СН'!$H$14+СВЦЭМ!$D$10+'СЕТ СН'!$H$6-'СЕТ СН'!$H$26</f>
        <v>1450.8454045899998</v>
      </c>
      <c r="Q140" s="36">
        <f>SUMIFS(СВЦЭМ!$D$39:$D$782,СВЦЭМ!$A$39:$A$782,$A140,СВЦЭМ!$B$39:$B$782,Q$119)+'СЕТ СН'!$H$14+СВЦЭМ!$D$10+'СЕТ СН'!$H$6-'СЕТ СН'!$H$26</f>
        <v>1449.79194542</v>
      </c>
      <c r="R140" s="36">
        <f>SUMIFS(СВЦЭМ!$D$39:$D$782,СВЦЭМ!$A$39:$A$782,$A140,СВЦЭМ!$B$39:$B$782,R$119)+'СЕТ СН'!$H$14+СВЦЭМ!$D$10+'СЕТ СН'!$H$6-'СЕТ СН'!$H$26</f>
        <v>1436.4811271799999</v>
      </c>
      <c r="S140" s="36">
        <f>SUMIFS(СВЦЭМ!$D$39:$D$782,СВЦЭМ!$A$39:$A$782,$A140,СВЦЭМ!$B$39:$B$782,S$119)+'СЕТ СН'!$H$14+СВЦЭМ!$D$10+'СЕТ СН'!$H$6-'СЕТ СН'!$H$26</f>
        <v>1446.7477607199999</v>
      </c>
      <c r="T140" s="36">
        <f>SUMIFS(СВЦЭМ!$D$39:$D$782,СВЦЭМ!$A$39:$A$782,$A140,СВЦЭМ!$B$39:$B$782,T$119)+'СЕТ СН'!$H$14+СВЦЭМ!$D$10+'СЕТ СН'!$H$6-'СЕТ СН'!$H$26</f>
        <v>1401.7857555199998</v>
      </c>
      <c r="U140" s="36">
        <f>SUMIFS(СВЦЭМ!$D$39:$D$782,СВЦЭМ!$A$39:$A$782,$A140,СВЦЭМ!$B$39:$B$782,U$119)+'СЕТ СН'!$H$14+СВЦЭМ!$D$10+'СЕТ СН'!$H$6-'СЕТ СН'!$H$26</f>
        <v>1335.5087071099999</v>
      </c>
      <c r="V140" s="36">
        <f>SUMIFS(СВЦЭМ!$D$39:$D$782,СВЦЭМ!$A$39:$A$782,$A140,СВЦЭМ!$B$39:$B$782,V$119)+'СЕТ СН'!$H$14+СВЦЭМ!$D$10+'СЕТ СН'!$H$6-'СЕТ СН'!$H$26</f>
        <v>1302.34091941</v>
      </c>
      <c r="W140" s="36">
        <f>SUMIFS(СВЦЭМ!$D$39:$D$782,СВЦЭМ!$A$39:$A$782,$A140,СВЦЭМ!$B$39:$B$782,W$119)+'СЕТ СН'!$H$14+СВЦЭМ!$D$10+'СЕТ СН'!$H$6-'СЕТ СН'!$H$26</f>
        <v>1315.6338725099999</v>
      </c>
      <c r="X140" s="36">
        <f>SUMIFS(СВЦЭМ!$D$39:$D$782,СВЦЭМ!$A$39:$A$782,$A140,СВЦЭМ!$B$39:$B$782,X$119)+'СЕТ СН'!$H$14+СВЦЭМ!$D$10+'СЕТ СН'!$H$6-'СЕТ СН'!$H$26</f>
        <v>1339.2177796800001</v>
      </c>
      <c r="Y140" s="36">
        <f>SUMIFS(СВЦЭМ!$D$39:$D$782,СВЦЭМ!$A$39:$A$782,$A140,СВЦЭМ!$B$39:$B$782,Y$119)+'СЕТ СН'!$H$14+СВЦЭМ!$D$10+'СЕТ СН'!$H$6-'СЕТ СН'!$H$26</f>
        <v>1391.5563999599999</v>
      </c>
    </row>
    <row r="141" spans="1:25" ht="15.75" x14ac:dyDescent="0.2">
      <c r="A141" s="35">
        <f t="shared" si="3"/>
        <v>44308</v>
      </c>
      <c r="B141" s="36">
        <f>SUMIFS(СВЦЭМ!$D$39:$D$782,СВЦЭМ!$A$39:$A$782,$A141,СВЦЭМ!$B$39:$B$782,B$119)+'СЕТ СН'!$H$14+СВЦЭМ!$D$10+'СЕТ СН'!$H$6-'СЕТ СН'!$H$26</f>
        <v>1269.89279437</v>
      </c>
      <c r="C141" s="36">
        <f>SUMIFS(СВЦЭМ!$D$39:$D$782,СВЦЭМ!$A$39:$A$782,$A141,СВЦЭМ!$B$39:$B$782,C$119)+'СЕТ СН'!$H$14+СВЦЭМ!$D$10+'СЕТ СН'!$H$6-'СЕТ СН'!$H$26</f>
        <v>1324.05016578</v>
      </c>
      <c r="D141" s="36">
        <f>SUMIFS(СВЦЭМ!$D$39:$D$782,СВЦЭМ!$A$39:$A$782,$A141,СВЦЭМ!$B$39:$B$782,D$119)+'СЕТ СН'!$H$14+СВЦЭМ!$D$10+'СЕТ СН'!$H$6-'СЕТ СН'!$H$26</f>
        <v>1343.79410805</v>
      </c>
      <c r="E141" s="36">
        <f>SUMIFS(СВЦЭМ!$D$39:$D$782,СВЦЭМ!$A$39:$A$782,$A141,СВЦЭМ!$B$39:$B$782,E$119)+'СЕТ СН'!$H$14+СВЦЭМ!$D$10+'СЕТ СН'!$H$6-'СЕТ СН'!$H$26</f>
        <v>1347.20181482</v>
      </c>
      <c r="F141" s="36">
        <f>SUMIFS(СВЦЭМ!$D$39:$D$782,СВЦЭМ!$A$39:$A$782,$A141,СВЦЭМ!$B$39:$B$782,F$119)+'СЕТ СН'!$H$14+СВЦЭМ!$D$10+'СЕТ СН'!$H$6-'СЕТ СН'!$H$26</f>
        <v>1350.2679454700001</v>
      </c>
      <c r="G141" s="36">
        <f>SUMIFS(СВЦЭМ!$D$39:$D$782,СВЦЭМ!$A$39:$A$782,$A141,СВЦЭМ!$B$39:$B$782,G$119)+'СЕТ СН'!$H$14+СВЦЭМ!$D$10+'СЕТ СН'!$H$6-'СЕТ СН'!$H$26</f>
        <v>1343.3826950299999</v>
      </c>
      <c r="H141" s="36">
        <f>SUMIFS(СВЦЭМ!$D$39:$D$782,СВЦЭМ!$A$39:$A$782,$A141,СВЦЭМ!$B$39:$B$782,H$119)+'СЕТ СН'!$H$14+СВЦЭМ!$D$10+'СЕТ СН'!$H$6-'СЕТ СН'!$H$26</f>
        <v>1340.1801351399999</v>
      </c>
      <c r="I141" s="36">
        <f>SUMIFS(СВЦЭМ!$D$39:$D$782,СВЦЭМ!$A$39:$A$782,$A141,СВЦЭМ!$B$39:$B$782,I$119)+'СЕТ СН'!$H$14+СВЦЭМ!$D$10+'СЕТ СН'!$H$6-'СЕТ СН'!$H$26</f>
        <v>1283.902887</v>
      </c>
      <c r="J141" s="36">
        <f>SUMIFS(СВЦЭМ!$D$39:$D$782,СВЦЭМ!$A$39:$A$782,$A141,СВЦЭМ!$B$39:$B$782,J$119)+'СЕТ СН'!$H$14+СВЦЭМ!$D$10+'СЕТ СН'!$H$6-'СЕТ СН'!$H$26</f>
        <v>1230.62141526</v>
      </c>
      <c r="K141" s="36">
        <f>SUMIFS(СВЦЭМ!$D$39:$D$782,СВЦЭМ!$A$39:$A$782,$A141,СВЦЭМ!$B$39:$B$782,K$119)+'СЕТ СН'!$H$14+СВЦЭМ!$D$10+'СЕТ СН'!$H$6-'СЕТ СН'!$H$26</f>
        <v>1187.95031642</v>
      </c>
      <c r="L141" s="36">
        <f>SUMIFS(СВЦЭМ!$D$39:$D$782,СВЦЭМ!$A$39:$A$782,$A141,СВЦЭМ!$B$39:$B$782,L$119)+'СЕТ СН'!$H$14+СВЦЭМ!$D$10+'СЕТ СН'!$H$6-'СЕТ СН'!$H$26</f>
        <v>1196.25735179</v>
      </c>
      <c r="M141" s="36">
        <f>SUMIFS(СВЦЭМ!$D$39:$D$782,СВЦЭМ!$A$39:$A$782,$A141,СВЦЭМ!$B$39:$B$782,M$119)+'СЕТ СН'!$H$14+СВЦЭМ!$D$10+'СЕТ СН'!$H$6-'СЕТ СН'!$H$26</f>
        <v>1195.6926647800001</v>
      </c>
      <c r="N141" s="36">
        <f>SUMIFS(СВЦЭМ!$D$39:$D$782,СВЦЭМ!$A$39:$A$782,$A141,СВЦЭМ!$B$39:$B$782,N$119)+'СЕТ СН'!$H$14+СВЦЭМ!$D$10+'СЕТ СН'!$H$6-'СЕТ СН'!$H$26</f>
        <v>1214.55792232</v>
      </c>
      <c r="O141" s="36">
        <f>SUMIFS(СВЦЭМ!$D$39:$D$782,СВЦЭМ!$A$39:$A$782,$A141,СВЦЭМ!$B$39:$B$782,O$119)+'СЕТ СН'!$H$14+СВЦЭМ!$D$10+'СЕТ СН'!$H$6-'СЕТ СН'!$H$26</f>
        <v>1279.0082436100001</v>
      </c>
      <c r="P141" s="36">
        <f>SUMIFS(СВЦЭМ!$D$39:$D$782,СВЦЭМ!$A$39:$A$782,$A141,СВЦЭМ!$B$39:$B$782,P$119)+'СЕТ СН'!$H$14+СВЦЭМ!$D$10+'СЕТ СН'!$H$6-'СЕТ СН'!$H$26</f>
        <v>1280.12144513</v>
      </c>
      <c r="Q141" s="36">
        <f>SUMIFS(СВЦЭМ!$D$39:$D$782,СВЦЭМ!$A$39:$A$782,$A141,СВЦЭМ!$B$39:$B$782,Q$119)+'СЕТ СН'!$H$14+СВЦЭМ!$D$10+'СЕТ СН'!$H$6-'СЕТ СН'!$H$26</f>
        <v>1280.09777753</v>
      </c>
      <c r="R141" s="36">
        <f>SUMIFS(СВЦЭМ!$D$39:$D$782,СВЦЭМ!$A$39:$A$782,$A141,СВЦЭМ!$B$39:$B$782,R$119)+'СЕТ СН'!$H$14+СВЦЭМ!$D$10+'СЕТ СН'!$H$6-'СЕТ СН'!$H$26</f>
        <v>1265.30112792</v>
      </c>
      <c r="S141" s="36">
        <f>SUMIFS(СВЦЭМ!$D$39:$D$782,СВЦЭМ!$A$39:$A$782,$A141,СВЦЭМ!$B$39:$B$782,S$119)+'СЕТ СН'!$H$14+СВЦЭМ!$D$10+'СЕТ СН'!$H$6-'СЕТ СН'!$H$26</f>
        <v>1270.93948776</v>
      </c>
      <c r="T141" s="36">
        <f>SUMIFS(СВЦЭМ!$D$39:$D$782,СВЦЭМ!$A$39:$A$782,$A141,СВЦЭМ!$B$39:$B$782,T$119)+'СЕТ СН'!$H$14+СВЦЭМ!$D$10+'СЕТ СН'!$H$6-'СЕТ СН'!$H$26</f>
        <v>1215.57447028</v>
      </c>
      <c r="U141" s="36">
        <f>SUMIFS(СВЦЭМ!$D$39:$D$782,СВЦЭМ!$A$39:$A$782,$A141,СВЦЭМ!$B$39:$B$782,U$119)+'СЕТ СН'!$H$14+СВЦЭМ!$D$10+'СЕТ СН'!$H$6-'СЕТ СН'!$H$26</f>
        <v>1217.59688858</v>
      </c>
      <c r="V141" s="36">
        <f>SUMIFS(СВЦЭМ!$D$39:$D$782,СВЦЭМ!$A$39:$A$782,$A141,СВЦЭМ!$B$39:$B$782,V$119)+'СЕТ СН'!$H$14+СВЦЭМ!$D$10+'СЕТ СН'!$H$6-'СЕТ СН'!$H$26</f>
        <v>1250.1914342099999</v>
      </c>
      <c r="W141" s="36">
        <f>SUMIFS(СВЦЭМ!$D$39:$D$782,СВЦЭМ!$A$39:$A$782,$A141,СВЦЭМ!$B$39:$B$782,W$119)+'СЕТ СН'!$H$14+СВЦЭМ!$D$10+'СЕТ СН'!$H$6-'СЕТ СН'!$H$26</f>
        <v>1263.56373624</v>
      </c>
      <c r="X141" s="36">
        <f>SUMIFS(СВЦЭМ!$D$39:$D$782,СВЦЭМ!$A$39:$A$782,$A141,СВЦЭМ!$B$39:$B$782,X$119)+'СЕТ СН'!$H$14+СВЦЭМ!$D$10+'СЕТ СН'!$H$6-'СЕТ СН'!$H$26</f>
        <v>1239.7484699000001</v>
      </c>
      <c r="Y141" s="36">
        <f>SUMIFS(СВЦЭМ!$D$39:$D$782,СВЦЭМ!$A$39:$A$782,$A141,СВЦЭМ!$B$39:$B$782,Y$119)+'СЕТ СН'!$H$14+СВЦЭМ!$D$10+'СЕТ СН'!$H$6-'СЕТ СН'!$H$26</f>
        <v>1221.68477811</v>
      </c>
    </row>
    <row r="142" spans="1:25" ht="15.75" x14ac:dyDescent="0.2">
      <c r="A142" s="35">
        <f t="shared" si="3"/>
        <v>44309</v>
      </c>
      <c r="B142" s="36">
        <f>SUMIFS(СВЦЭМ!$D$39:$D$782,СВЦЭМ!$A$39:$A$782,$A142,СВЦЭМ!$B$39:$B$782,B$119)+'СЕТ СН'!$H$14+СВЦЭМ!$D$10+'СЕТ СН'!$H$6-'СЕТ СН'!$H$26</f>
        <v>1220.5234731400001</v>
      </c>
      <c r="C142" s="36">
        <f>SUMIFS(СВЦЭМ!$D$39:$D$782,СВЦЭМ!$A$39:$A$782,$A142,СВЦЭМ!$B$39:$B$782,C$119)+'СЕТ СН'!$H$14+СВЦЭМ!$D$10+'СЕТ СН'!$H$6-'СЕТ СН'!$H$26</f>
        <v>1273.6575701900001</v>
      </c>
      <c r="D142" s="36">
        <f>SUMIFS(СВЦЭМ!$D$39:$D$782,СВЦЭМ!$A$39:$A$782,$A142,СВЦЭМ!$B$39:$B$782,D$119)+'СЕТ СН'!$H$14+СВЦЭМ!$D$10+'СЕТ СН'!$H$6-'СЕТ СН'!$H$26</f>
        <v>1299.75320769</v>
      </c>
      <c r="E142" s="36">
        <f>SUMIFS(СВЦЭМ!$D$39:$D$782,СВЦЭМ!$A$39:$A$782,$A142,СВЦЭМ!$B$39:$B$782,E$119)+'СЕТ СН'!$H$14+СВЦЭМ!$D$10+'СЕТ СН'!$H$6-'СЕТ СН'!$H$26</f>
        <v>1300.4679428499999</v>
      </c>
      <c r="F142" s="36">
        <f>SUMIFS(СВЦЭМ!$D$39:$D$782,СВЦЭМ!$A$39:$A$782,$A142,СВЦЭМ!$B$39:$B$782,F$119)+'СЕТ СН'!$H$14+СВЦЭМ!$D$10+'СЕТ СН'!$H$6-'СЕТ СН'!$H$26</f>
        <v>1300.2405624200001</v>
      </c>
      <c r="G142" s="36">
        <f>SUMIFS(СВЦЭМ!$D$39:$D$782,СВЦЭМ!$A$39:$A$782,$A142,СВЦЭМ!$B$39:$B$782,G$119)+'СЕТ СН'!$H$14+СВЦЭМ!$D$10+'СЕТ СН'!$H$6-'СЕТ СН'!$H$26</f>
        <v>1285.7074251700001</v>
      </c>
      <c r="H142" s="36">
        <f>SUMIFS(СВЦЭМ!$D$39:$D$782,СВЦЭМ!$A$39:$A$782,$A142,СВЦЭМ!$B$39:$B$782,H$119)+'СЕТ СН'!$H$14+СВЦЭМ!$D$10+'СЕТ СН'!$H$6-'СЕТ СН'!$H$26</f>
        <v>1268.8110869699999</v>
      </c>
      <c r="I142" s="36">
        <f>SUMIFS(СВЦЭМ!$D$39:$D$782,СВЦЭМ!$A$39:$A$782,$A142,СВЦЭМ!$B$39:$B$782,I$119)+'СЕТ СН'!$H$14+СВЦЭМ!$D$10+'СЕТ СН'!$H$6-'СЕТ СН'!$H$26</f>
        <v>1231.1077214699999</v>
      </c>
      <c r="J142" s="36">
        <f>SUMIFS(СВЦЭМ!$D$39:$D$782,СВЦЭМ!$A$39:$A$782,$A142,СВЦЭМ!$B$39:$B$782,J$119)+'СЕТ СН'!$H$14+СВЦЭМ!$D$10+'СЕТ СН'!$H$6-'СЕТ СН'!$H$26</f>
        <v>1238.25138397</v>
      </c>
      <c r="K142" s="36">
        <f>SUMIFS(СВЦЭМ!$D$39:$D$782,СВЦЭМ!$A$39:$A$782,$A142,СВЦЭМ!$B$39:$B$782,K$119)+'СЕТ СН'!$H$14+СВЦЭМ!$D$10+'СЕТ СН'!$H$6-'СЕТ СН'!$H$26</f>
        <v>1202.5208361999998</v>
      </c>
      <c r="L142" s="36">
        <f>SUMIFS(СВЦЭМ!$D$39:$D$782,СВЦЭМ!$A$39:$A$782,$A142,СВЦЭМ!$B$39:$B$782,L$119)+'СЕТ СН'!$H$14+СВЦЭМ!$D$10+'СЕТ СН'!$H$6-'СЕТ СН'!$H$26</f>
        <v>1207.01268007</v>
      </c>
      <c r="M142" s="36">
        <f>SUMIFS(СВЦЭМ!$D$39:$D$782,СВЦЭМ!$A$39:$A$782,$A142,СВЦЭМ!$B$39:$B$782,M$119)+'СЕТ СН'!$H$14+СВЦЭМ!$D$10+'СЕТ СН'!$H$6-'СЕТ СН'!$H$26</f>
        <v>1198.21146357</v>
      </c>
      <c r="N142" s="36">
        <f>SUMIFS(СВЦЭМ!$D$39:$D$782,СВЦЭМ!$A$39:$A$782,$A142,СВЦЭМ!$B$39:$B$782,N$119)+'СЕТ СН'!$H$14+СВЦЭМ!$D$10+'СЕТ СН'!$H$6-'СЕТ СН'!$H$26</f>
        <v>1207.54318435</v>
      </c>
      <c r="O142" s="36">
        <f>SUMIFS(СВЦЭМ!$D$39:$D$782,СВЦЭМ!$A$39:$A$782,$A142,СВЦЭМ!$B$39:$B$782,O$119)+'СЕТ СН'!$H$14+СВЦЭМ!$D$10+'СЕТ СН'!$H$6-'СЕТ СН'!$H$26</f>
        <v>1244.4553987099998</v>
      </c>
      <c r="P142" s="36">
        <f>SUMIFS(СВЦЭМ!$D$39:$D$782,СВЦЭМ!$A$39:$A$782,$A142,СВЦЭМ!$B$39:$B$782,P$119)+'СЕТ СН'!$H$14+СВЦЭМ!$D$10+'СЕТ СН'!$H$6-'СЕТ СН'!$H$26</f>
        <v>1227.0482781199998</v>
      </c>
      <c r="Q142" s="36">
        <f>SUMIFS(СВЦЭМ!$D$39:$D$782,СВЦЭМ!$A$39:$A$782,$A142,СВЦЭМ!$B$39:$B$782,Q$119)+'СЕТ СН'!$H$14+СВЦЭМ!$D$10+'СЕТ СН'!$H$6-'СЕТ СН'!$H$26</f>
        <v>1221.2698630800001</v>
      </c>
      <c r="R142" s="36">
        <f>SUMIFS(СВЦЭМ!$D$39:$D$782,СВЦЭМ!$A$39:$A$782,$A142,СВЦЭМ!$B$39:$B$782,R$119)+'СЕТ СН'!$H$14+СВЦЭМ!$D$10+'СЕТ СН'!$H$6-'СЕТ СН'!$H$26</f>
        <v>1219.4239057300001</v>
      </c>
      <c r="S142" s="36">
        <f>SUMIFS(СВЦЭМ!$D$39:$D$782,СВЦЭМ!$A$39:$A$782,$A142,СВЦЭМ!$B$39:$B$782,S$119)+'СЕТ СН'!$H$14+СВЦЭМ!$D$10+'СЕТ СН'!$H$6-'СЕТ СН'!$H$26</f>
        <v>1236.0036096499998</v>
      </c>
      <c r="T142" s="36">
        <f>SUMIFS(СВЦЭМ!$D$39:$D$782,СВЦЭМ!$A$39:$A$782,$A142,СВЦЭМ!$B$39:$B$782,T$119)+'СЕТ СН'!$H$14+СВЦЭМ!$D$10+'СЕТ СН'!$H$6-'СЕТ СН'!$H$26</f>
        <v>1214.8038815</v>
      </c>
      <c r="U142" s="36">
        <f>SUMIFS(СВЦЭМ!$D$39:$D$782,СВЦЭМ!$A$39:$A$782,$A142,СВЦЭМ!$B$39:$B$782,U$119)+'СЕТ СН'!$H$14+СВЦЭМ!$D$10+'СЕТ СН'!$H$6-'СЕТ СН'!$H$26</f>
        <v>1179.68188747</v>
      </c>
      <c r="V142" s="36">
        <f>SUMIFS(СВЦЭМ!$D$39:$D$782,СВЦЭМ!$A$39:$A$782,$A142,СВЦЭМ!$B$39:$B$782,V$119)+'СЕТ СН'!$H$14+СВЦЭМ!$D$10+'СЕТ СН'!$H$6-'СЕТ СН'!$H$26</f>
        <v>1199.7241121699999</v>
      </c>
      <c r="W142" s="36">
        <f>SUMIFS(СВЦЭМ!$D$39:$D$782,СВЦЭМ!$A$39:$A$782,$A142,СВЦЭМ!$B$39:$B$782,W$119)+'СЕТ СН'!$H$14+СВЦЭМ!$D$10+'СЕТ СН'!$H$6-'СЕТ СН'!$H$26</f>
        <v>1219.9249091000001</v>
      </c>
      <c r="X142" s="36">
        <f>SUMIFS(СВЦЭМ!$D$39:$D$782,СВЦЭМ!$A$39:$A$782,$A142,СВЦЭМ!$B$39:$B$782,X$119)+'СЕТ СН'!$H$14+СВЦЭМ!$D$10+'СЕТ СН'!$H$6-'СЕТ СН'!$H$26</f>
        <v>1180.10346007</v>
      </c>
      <c r="Y142" s="36">
        <f>SUMIFS(СВЦЭМ!$D$39:$D$782,СВЦЭМ!$A$39:$A$782,$A142,СВЦЭМ!$B$39:$B$782,Y$119)+'СЕТ СН'!$H$14+СВЦЭМ!$D$10+'СЕТ СН'!$H$6-'СЕТ СН'!$H$26</f>
        <v>1165.6963373899998</v>
      </c>
    </row>
    <row r="143" spans="1:25" ht="15.75" x14ac:dyDescent="0.2">
      <c r="A143" s="35">
        <f t="shared" si="3"/>
        <v>44310</v>
      </c>
      <c r="B143" s="36">
        <f>SUMIFS(СВЦЭМ!$D$39:$D$782,СВЦЭМ!$A$39:$A$782,$A143,СВЦЭМ!$B$39:$B$782,B$119)+'СЕТ СН'!$H$14+СВЦЭМ!$D$10+'СЕТ СН'!$H$6-'СЕТ СН'!$H$26</f>
        <v>1365.53676159</v>
      </c>
      <c r="C143" s="36">
        <f>SUMIFS(СВЦЭМ!$D$39:$D$782,СВЦЭМ!$A$39:$A$782,$A143,СВЦЭМ!$B$39:$B$782,C$119)+'СЕТ СН'!$H$14+СВЦЭМ!$D$10+'СЕТ СН'!$H$6-'СЕТ СН'!$H$26</f>
        <v>1451.2489779299999</v>
      </c>
      <c r="D143" s="36">
        <f>SUMIFS(СВЦЭМ!$D$39:$D$782,СВЦЭМ!$A$39:$A$782,$A143,СВЦЭМ!$B$39:$B$782,D$119)+'СЕТ СН'!$H$14+СВЦЭМ!$D$10+'СЕТ СН'!$H$6-'СЕТ СН'!$H$26</f>
        <v>1507.03687855</v>
      </c>
      <c r="E143" s="36">
        <f>SUMIFS(СВЦЭМ!$D$39:$D$782,СВЦЭМ!$A$39:$A$782,$A143,СВЦЭМ!$B$39:$B$782,E$119)+'СЕТ СН'!$H$14+СВЦЭМ!$D$10+'СЕТ СН'!$H$6-'СЕТ СН'!$H$26</f>
        <v>1498.5459188300001</v>
      </c>
      <c r="F143" s="36">
        <f>SUMIFS(СВЦЭМ!$D$39:$D$782,СВЦЭМ!$A$39:$A$782,$A143,СВЦЭМ!$B$39:$B$782,F$119)+'СЕТ СН'!$H$14+СВЦЭМ!$D$10+'СЕТ СН'!$H$6-'СЕТ СН'!$H$26</f>
        <v>1511.9054058900001</v>
      </c>
      <c r="G143" s="36">
        <f>SUMIFS(СВЦЭМ!$D$39:$D$782,СВЦЭМ!$A$39:$A$782,$A143,СВЦЭМ!$B$39:$B$782,G$119)+'СЕТ СН'!$H$14+СВЦЭМ!$D$10+'СЕТ СН'!$H$6-'СЕТ СН'!$H$26</f>
        <v>1487.1484435399998</v>
      </c>
      <c r="H143" s="36">
        <f>SUMIFS(СВЦЭМ!$D$39:$D$782,СВЦЭМ!$A$39:$A$782,$A143,СВЦЭМ!$B$39:$B$782,H$119)+'СЕТ СН'!$H$14+СВЦЭМ!$D$10+'СЕТ СН'!$H$6-'СЕТ СН'!$H$26</f>
        <v>1447.39952533</v>
      </c>
      <c r="I143" s="36">
        <f>SUMIFS(СВЦЭМ!$D$39:$D$782,СВЦЭМ!$A$39:$A$782,$A143,СВЦЭМ!$B$39:$B$782,I$119)+'СЕТ СН'!$H$14+СВЦЭМ!$D$10+'СЕТ СН'!$H$6-'СЕТ СН'!$H$26</f>
        <v>1406.92582055</v>
      </c>
      <c r="J143" s="36">
        <f>SUMIFS(СВЦЭМ!$D$39:$D$782,СВЦЭМ!$A$39:$A$782,$A143,СВЦЭМ!$B$39:$B$782,J$119)+'СЕТ СН'!$H$14+СВЦЭМ!$D$10+'СЕТ СН'!$H$6-'СЕТ СН'!$H$26</f>
        <v>1324.2754520399999</v>
      </c>
      <c r="K143" s="36">
        <f>SUMIFS(СВЦЭМ!$D$39:$D$782,СВЦЭМ!$A$39:$A$782,$A143,СВЦЭМ!$B$39:$B$782,K$119)+'СЕТ СН'!$H$14+СВЦЭМ!$D$10+'СЕТ СН'!$H$6-'СЕТ СН'!$H$26</f>
        <v>1260.8602829699998</v>
      </c>
      <c r="L143" s="36">
        <f>SUMIFS(СВЦЭМ!$D$39:$D$782,СВЦЭМ!$A$39:$A$782,$A143,СВЦЭМ!$B$39:$B$782,L$119)+'СЕТ СН'!$H$14+СВЦЭМ!$D$10+'СЕТ СН'!$H$6-'СЕТ СН'!$H$26</f>
        <v>1256.8263899899998</v>
      </c>
      <c r="M143" s="36">
        <f>SUMIFS(СВЦЭМ!$D$39:$D$782,СВЦЭМ!$A$39:$A$782,$A143,СВЦЭМ!$B$39:$B$782,M$119)+'СЕТ СН'!$H$14+СВЦЭМ!$D$10+'СЕТ СН'!$H$6-'СЕТ СН'!$H$26</f>
        <v>1269.67528541</v>
      </c>
      <c r="N143" s="36">
        <f>SUMIFS(СВЦЭМ!$D$39:$D$782,СВЦЭМ!$A$39:$A$782,$A143,СВЦЭМ!$B$39:$B$782,N$119)+'СЕТ СН'!$H$14+СВЦЭМ!$D$10+'СЕТ СН'!$H$6-'СЕТ СН'!$H$26</f>
        <v>1291.0619200799999</v>
      </c>
      <c r="O143" s="36">
        <f>SUMIFS(СВЦЭМ!$D$39:$D$782,СВЦЭМ!$A$39:$A$782,$A143,СВЦЭМ!$B$39:$B$782,O$119)+'СЕТ СН'!$H$14+СВЦЭМ!$D$10+'СЕТ СН'!$H$6-'СЕТ СН'!$H$26</f>
        <v>1347.6235667599999</v>
      </c>
      <c r="P143" s="36">
        <f>SUMIFS(СВЦЭМ!$D$39:$D$782,СВЦЭМ!$A$39:$A$782,$A143,СВЦЭМ!$B$39:$B$782,P$119)+'СЕТ СН'!$H$14+СВЦЭМ!$D$10+'СЕТ СН'!$H$6-'СЕТ СН'!$H$26</f>
        <v>1400.4870044099998</v>
      </c>
      <c r="Q143" s="36">
        <f>SUMIFS(СВЦЭМ!$D$39:$D$782,СВЦЭМ!$A$39:$A$782,$A143,СВЦЭМ!$B$39:$B$782,Q$119)+'СЕТ СН'!$H$14+СВЦЭМ!$D$10+'СЕТ СН'!$H$6-'СЕТ СН'!$H$26</f>
        <v>1406.1425360200001</v>
      </c>
      <c r="R143" s="36">
        <f>SUMIFS(СВЦЭМ!$D$39:$D$782,СВЦЭМ!$A$39:$A$782,$A143,СВЦЭМ!$B$39:$B$782,R$119)+'СЕТ СН'!$H$14+СВЦЭМ!$D$10+'СЕТ СН'!$H$6-'СЕТ СН'!$H$26</f>
        <v>1399.9206773400001</v>
      </c>
      <c r="S143" s="36">
        <f>SUMIFS(СВЦЭМ!$D$39:$D$782,СВЦЭМ!$A$39:$A$782,$A143,СВЦЭМ!$B$39:$B$782,S$119)+'СЕТ СН'!$H$14+СВЦЭМ!$D$10+'СЕТ СН'!$H$6-'СЕТ СН'!$H$26</f>
        <v>1378.8012001299999</v>
      </c>
      <c r="T143" s="36">
        <f>SUMIFS(СВЦЭМ!$D$39:$D$782,СВЦЭМ!$A$39:$A$782,$A143,СВЦЭМ!$B$39:$B$782,T$119)+'СЕТ СН'!$H$14+СВЦЭМ!$D$10+'СЕТ СН'!$H$6-'СЕТ СН'!$H$26</f>
        <v>1303.95262551</v>
      </c>
      <c r="U143" s="36">
        <f>SUMIFS(СВЦЭМ!$D$39:$D$782,СВЦЭМ!$A$39:$A$782,$A143,СВЦЭМ!$B$39:$B$782,U$119)+'СЕТ СН'!$H$14+СВЦЭМ!$D$10+'СЕТ СН'!$H$6-'СЕТ СН'!$H$26</f>
        <v>1241.6127941700001</v>
      </c>
      <c r="V143" s="36">
        <f>SUMIFS(СВЦЭМ!$D$39:$D$782,СВЦЭМ!$A$39:$A$782,$A143,СВЦЭМ!$B$39:$B$782,V$119)+'СЕТ СН'!$H$14+СВЦЭМ!$D$10+'СЕТ СН'!$H$6-'СЕТ СН'!$H$26</f>
        <v>1191.0857777199999</v>
      </c>
      <c r="W143" s="36">
        <f>SUMIFS(СВЦЭМ!$D$39:$D$782,СВЦЭМ!$A$39:$A$782,$A143,СВЦЭМ!$B$39:$B$782,W$119)+'СЕТ СН'!$H$14+СВЦЭМ!$D$10+'СЕТ СН'!$H$6-'СЕТ СН'!$H$26</f>
        <v>1216.5604885100001</v>
      </c>
      <c r="X143" s="36">
        <f>SUMIFS(СВЦЭМ!$D$39:$D$782,СВЦЭМ!$A$39:$A$782,$A143,СВЦЭМ!$B$39:$B$782,X$119)+'СЕТ СН'!$H$14+СВЦЭМ!$D$10+'СЕТ СН'!$H$6-'СЕТ СН'!$H$26</f>
        <v>1236.4124877199999</v>
      </c>
      <c r="Y143" s="36">
        <f>SUMIFS(СВЦЭМ!$D$39:$D$782,СВЦЭМ!$A$39:$A$782,$A143,СВЦЭМ!$B$39:$B$782,Y$119)+'СЕТ СН'!$H$14+СВЦЭМ!$D$10+'СЕТ СН'!$H$6-'СЕТ СН'!$H$26</f>
        <v>1292.0516740099999</v>
      </c>
    </row>
    <row r="144" spans="1:25" ht="15.75" x14ac:dyDescent="0.2">
      <c r="A144" s="35">
        <f t="shared" si="3"/>
        <v>44311</v>
      </c>
      <c r="B144" s="36">
        <f>SUMIFS(СВЦЭМ!$D$39:$D$782,СВЦЭМ!$A$39:$A$782,$A144,СВЦЭМ!$B$39:$B$782,B$119)+'СЕТ СН'!$H$14+СВЦЭМ!$D$10+'СЕТ СН'!$H$6-'СЕТ СН'!$H$26</f>
        <v>1324.2204673799999</v>
      </c>
      <c r="C144" s="36">
        <f>SUMIFS(СВЦЭМ!$D$39:$D$782,СВЦЭМ!$A$39:$A$782,$A144,СВЦЭМ!$B$39:$B$782,C$119)+'СЕТ СН'!$H$14+СВЦЭМ!$D$10+'СЕТ СН'!$H$6-'СЕТ СН'!$H$26</f>
        <v>1367.83587977</v>
      </c>
      <c r="D144" s="36">
        <f>SUMIFS(СВЦЭМ!$D$39:$D$782,СВЦЭМ!$A$39:$A$782,$A144,СВЦЭМ!$B$39:$B$782,D$119)+'СЕТ СН'!$H$14+СВЦЭМ!$D$10+'СЕТ СН'!$H$6-'СЕТ СН'!$H$26</f>
        <v>1319.8820006199999</v>
      </c>
      <c r="E144" s="36">
        <f>SUMIFS(СВЦЭМ!$D$39:$D$782,СВЦЭМ!$A$39:$A$782,$A144,СВЦЭМ!$B$39:$B$782,E$119)+'СЕТ СН'!$H$14+СВЦЭМ!$D$10+'СЕТ СН'!$H$6-'СЕТ СН'!$H$26</f>
        <v>1309.77417754</v>
      </c>
      <c r="F144" s="36">
        <f>SUMIFS(СВЦЭМ!$D$39:$D$782,СВЦЭМ!$A$39:$A$782,$A144,СВЦЭМ!$B$39:$B$782,F$119)+'СЕТ СН'!$H$14+СВЦЭМ!$D$10+'СЕТ СН'!$H$6-'СЕТ СН'!$H$26</f>
        <v>1308.6419038399999</v>
      </c>
      <c r="G144" s="36">
        <f>SUMIFS(СВЦЭМ!$D$39:$D$782,СВЦЭМ!$A$39:$A$782,$A144,СВЦЭМ!$B$39:$B$782,G$119)+'СЕТ СН'!$H$14+СВЦЭМ!$D$10+'СЕТ СН'!$H$6-'СЕТ СН'!$H$26</f>
        <v>1313.4130277700001</v>
      </c>
      <c r="H144" s="36">
        <f>SUMIFS(СВЦЭМ!$D$39:$D$782,СВЦЭМ!$A$39:$A$782,$A144,СВЦЭМ!$B$39:$B$782,H$119)+'СЕТ СН'!$H$14+СВЦЭМ!$D$10+'СЕТ СН'!$H$6-'СЕТ СН'!$H$26</f>
        <v>1319.47123683</v>
      </c>
      <c r="I144" s="36">
        <f>SUMIFS(СВЦЭМ!$D$39:$D$782,СВЦЭМ!$A$39:$A$782,$A144,СВЦЭМ!$B$39:$B$782,I$119)+'СЕТ СН'!$H$14+СВЦЭМ!$D$10+'СЕТ СН'!$H$6-'СЕТ СН'!$H$26</f>
        <v>1338.35131785</v>
      </c>
      <c r="J144" s="36">
        <f>SUMIFS(СВЦЭМ!$D$39:$D$782,СВЦЭМ!$A$39:$A$782,$A144,СВЦЭМ!$B$39:$B$782,J$119)+'СЕТ СН'!$H$14+СВЦЭМ!$D$10+'СЕТ СН'!$H$6-'СЕТ СН'!$H$26</f>
        <v>1285.7879265299998</v>
      </c>
      <c r="K144" s="36">
        <f>SUMIFS(СВЦЭМ!$D$39:$D$782,СВЦЭМ!$A$39:$A$782,$A144,СВЦЭМ!$B$39:$B$782,K$119)+'СЕТ СН'!$H$14+СВЦЭМ!$D$10+'СЕТ СН'!$H$6-'СЕТ СН'!$H$26</f>
        <v>1221.7674907400001</v>
      </c>
      <c r="L144" s="36">
        <f>SUMIFS(СВЦЭМ!$D$39:$D$782,СВЦЭМ!$A$39:$A$782,$A144,СВЦЭМ!$B$39:$B$782,L$119)+'СЕТ СН'!$H$14+СВЦЭМ!$D$10+'СЕТ СН'!$H$6-'СЕТ СН'!$H$26</f>
        <v>1227.62602556</v>
      </c>
      <c r="M144" s="36">
        <f>SUMIFS(СВЦЭМ!$D$39:$D$782,СВЦЭМ!$A$39:$A$782,$A144,СВЦЭМ!$B$39:$B$782,M$119)+'СЕТ СН'!$H$14+СВЦЭМ!$D$10+'СЕТ СН'!$H$6-'СЕТ СН'!$H$26</f>
        <v>1225.3902485899998</v>
      </c>
      <c r="N144" s="36">
        <f>SUMIFS(СВЦЭМ!$D$39:$D$782,СВЦЭМ!$A$39:$A$782,$A144,СВЦЭМ!$B$39:$B$782,N$119)+'СЕТ СН'!$H$14+СВЦЭМ!$D$10+'СЕТ СН'!$H$6-'СЕТ СН'!$H$26</f>
        <v>1248.7066204799999</v>
      </c>
      <c r="O144" s="36">
        <f>SUMIFS(СВЦЭМ!$D$39:$D$782,СВЦЭМ!$A$39:$A$782,$A144,СВЦЭМ!$B$39:$B$782,O$119)+'СЕТ СН'!$H$14+СВЦЭМ!$D$10+'СЕТ СН'!$H$6-'СЕТ СН'!$H$26</f>
        <v>1310.5857296899999</v>
      </c>
      <c r="P144" s="36">
        <f>SUMIFS(СВЦЭМ!$D$39:$D$782,СВЦЭМ!$A$39:$A$782,$A144,СВЦЭМ!$B$39:$B$782,P$119)+'СЕТ СН'!$H$14+СВЦЭМ!$D$10+'СЕТ СН'!$H$6-'СЕТ СН'!$H$26</f>
        <v>1298.03721524</v>
      </c>
      <c r="Q144" s="36">
        <f>SUMIFS(СВЦЭМ!$D$39:$D$782,СВЦЭМ!$A$39:$A$782,$A144,СВЦЭМ!$B$39:$B$782,Q$119)+'СЕТ СН'!$H$14+СВЦЭМ!$D$10+'СЕТ СН'!$H$6-'СЕТ СН'!$H$26</f>
        <v>1272.54540432</v>
      </c>
      <c r="R144" s="36">
        <f>SUMIFS(СВЦЭМ!$D$39:$D$782,СВЦЭМ!$A$39:$A$782,$A144,СВЦЭМ!$B$39:$B$782,R$119)+'СЕТ СН'!$H$14+СВЦЭМ!$D$10+'СЕТ СН'!$H$6-'СЕТ СН'!$H$26</f>
        <v>1277.0941453400001</v>
      </c>
      <c r="S144" s="36">
        <f>SUMIFS(СВЦЭМ!$D$39:$D$782,СВЦЭМ!$A$39:$A$782,$A144,СВЦЭМ!$B$39:$B$782,S$119)+'СЕТ СН'!$H$14+СВЦЭМ!$D$10+'СЕТ СН'!$H$6-'СЕТ СН'!$H$26</f>
        <v>1301.7670274</v>
      </c>
      <c r="T144" s="36">
        <f>SUMIFS(СВЦЭМ!$D$39:$D$782,СВЦЭМ!$A$39:$A$782,$A144,СВЦЭМ!$B$39:$B$782,T$119)+'СЕТ СН'!$H$14+СВЦЭМ!$D$10+'СЕТ СН'!$H$6-'СЕТ СН'!$H$26</f>
        <v>1237.8801047900001</v>
      </c>
      <c r="U144" s="36">
        <f>SUMIFS(СВЦЭМ!$D$39:$D$782,СВЦЭМ!$A$39:$A$782,$A144,СВЦЭМ!$B$39:$B$782,U$119)+'СЕТ СН'!$H$14+СВЦЭМ!$D$10+'СЕТ СН'!$H$6-'СЕТ СН'!$H$26</f>
        <v>1174.8946068800001</v>
      </c>
      <c r="V144" s="36">
        <f>SUMIFS(СВЦЭМ!$D$39:$D$782,СВЦЭМ!$A$39:$A$782,$A144,СВЦЭМ!$B$39:$B$782,V$119)+'СЕТ СН'!$H$14+СВЦЭМ!$D$10+'СЕТ СН'!$H$6-'СЕТ СН'!$H$26</f>
        <v>1158.9353338800001</v>
      </c>
      <c r="W144" s="36">
        <f>SUMIFS(СВЦЭМ!$D$39:$D$782,СВЦЭМ!$A$39:$A$782,$A144,СВЦЭМ!$B$39:$B$782,W$119)+'СЕТ СН'!$H$14+СВЦЭМ!$D$10+'СЕТ СН'!$H$6-'СЕТ СН'!$H$26</f>
        <v>1175.6097187099999</v>
      </c>
      <c r="X144" s="36">
        <f>SUMIFS(СВЦЭМ!$D$39:$D$782,СВЦЭМ!$A$39:$A$782,$A144,СВЦЭМ!$B$39:$B$782,X$119)+'СЕТ СН'!$H$14+СВЦЭМ!$D$10+'СЕТ СН'!$H$6-'СЕТ СН'!$H$26</f>
        <v>1154.0891539499999</v>
      </c>
      <c r="Y144" s="36">
        <f>SUMIFS(СВЦЭМ!$D$39:$D$782,СВЦЭМ!$A$39:$A$782,$A144,СВЦЭМ!$B$39:$B$782,Y$119)+'СЕТ СН'!$H$14+СВЦЭМ!$D$10+'СЕТ СН'!$H$6-'СЕТ СН'!$H$26</f>
        <v>1173.30828578</v>
      </c>
    </row>
    <row r="145" spans="1:27" ht="15.75" x14ac:dyDescent="0.2">
      <c r="A145" s="35">
        <f t="shared" si="3"/>
        <v>44312</v>
      </c>
      <c r="B145" s="36">
        <f>SUMIFS(СВЦЭМ!$D$39:$D$782,СВЦЭМ!$A$39:$A$782,$A145,СВЦЭМ!$B$39:$B$782,B$119)+'СЕТ СН'!$H$14+СВЦЭМ!$D$10+'СЕТ СН'!$H$6-'СЕТ СН'!$H$26</f>
        <v>1266.32959046</v>
      </c>
      <c r="C145" s="36">
        <f>SUMIFS(СВЦЭМ!$D$39:$D$782,СВЦЭМ!$A$39:$A$782,$A145,СВЦЭМ!$B$39:$B$782,C$119)+'СЕТ СН'!$H$14+СВЦЭМ!$D$10+'СЕТ СН'!$H$6-'СЕТ СН'!$H$26</f>
        <v>1273.4182427199999</v>
      </c>
      <c r="D145" s="36">
        <f>SUMIFS(СВЦЭМ!$D$39:$D$782,СВЦЭМ!$A$39:$A$782,$A145,СВЦЭМ!$B$39:$B$782,D$119)+'СЕТ СН'!$H$14+СВЦЭМ!$D$10+'СЕТ СН'!$H$6-'СЕТ СН'!$H$26</f>
        <v>1308.47677292</v>
      </c>
      <c r="E145" s="36">
        <f>SUMIFS(СВЦЭМ!$D$39:$D$782,СВЦЭМ!$A$39:$A$782,$A145,СВЦЭМ!$B$39:$B$782,E$119)+'СЕТ СН'!$H$14+СВЦЭМ!$D$10+'СЕТ СН'!$H$6-'СЕТ СН'!$H$26</f>
        <v>1306.13566201</v>
      </c>
      <c r="F145" s="36">
        <f>SUMIFS(СВЦЭМ!$D$39:$D$782,СВЦЭМ!$A$39:$A$782,$A145,СВЦЭМ!$B$39:$B$782,F$119)+'СЕТ СН'!$H$14+СВЦЭМ!$D$10+'СЕТ СН'!$H$6-'СЕТ СН'!$H$26</f>
        <v>1318.2308208899999</v>
      </c>
      <c r="G145" s="36">
        <f>SUMIFS(СВЦЭМ!$D$39:$D$782,СВЦЭМ!$A$39:$A$782,$A145,СВЦЭМ!$B$39:$B$782,G$119)+'СЕТ СН'!$H$14+СВЦЭМ!$D$10+'СЕТ СН'!$H$6-'СЕТ СН'!$H$26</f>
        <v>1330.6614631</v>
      </c>
      <c r="H145" s="36">
        <f>SUMIFS(СВЦЭМ!$D$39:$D$782,СВЦЭМ!$A$39:$A$782,$A145,СВЦЭМ!$B$39:$B$782,H$119)+'СЕТ СН'!$H$14+СВЦЭМ!$D$10+'СЕТ СН'!$H$6-'СЕТ СН'!$H$26</f>
        <v>1363.7236052600001</v>
      </c>
      <c r="I145" s="36">
        <f>SUMIFS(СВЦЭМ!$D$39:$D$782,СВЦЭМ!$A$39:$A$782,$A145,СВЦЭМ!$B$39:$B$782,I$119)+'СЕТ СН'!$H$14+СВЦЭМ!$D$10+'СЕТ СН'!$H$6-'СЕТ СН'!$H$26</f>
        <v>1311.27483351</v>
      </c>
      <c r="J145" s="36">
        <f>SUMIFS(СВЦЭМ!$D$39:$D$782,СВЦЭМ!$A$39:$A$782,$A145,СВЦЭМ!$B$39:$B$782,J$119)+'СЕТ СН'!$H$14+СВЦЭМ!$D$10+'СЕТ СН'!$H$6-'СЕТ СН'!$H$26</f>
        <v>1284.9952028499999</v>
      </c>
      <c r="K145" s="36">
        <f>SUMIFS(СВЦЭМ!$D$39:$D$782,СВЦЭМ!$A$39:$A$782,$A145,СВЦЭМ!$B$39:$B$782,K$119)+'СЕТ СН'!$H$14+СВЦЭМ!$D$10+'СЕТ СН'!$H$6-'СЕТ СН'!$H$26</f>
        <v>1228.3896711100001</v>
      </c>
      <c r="L145" s="36">
        <f>SUMIFS(СВЦЭМ!$D$39:$D$782,СВЦЭМ!$A$39:$A$782,$A145,СВЦЭМ!$B$39:$B$782,L$119)+'СЕТ СН'!$H$14+СВЦЭМ!$D$10+'СЕТ СН'!$H$6-'СЕТ СН'!$H$26</f>
        <v>1229.7137779</v>
      </c>
      <c r="M145" s="36">
        <f>SUMIFS(СВЦЭМ!$D$39:$D$782,СВЦЭМ!$A$39:$A$782,$A145,СВЦЭМ!$B$39:$B$782,M$119)+'СЕТ СН'!$H$14+СВЦЭМ!$D$10+'СЕТ СН'!$H$6-'СЕТ СН'!$H$26</f>
        <v>1230.64435149</v>
      </c>
      <c r="N145" s="36">
        <f>SUMIFS(СВЦЭМ!$D$39:$D$782,СВЦЭМ!$A$39:$A$782,$A145,СВЦЭМ!$B$39:$B$782,N$119)+'СЕТ СН'!$H$14+СВЦЭМ!$D$10+'СЕТ СН'!$H$6-'СЕТ СН'!$H$26</f>
        <v>1255.8919845099999</v>
      </c>
      <c r="O145" s="36">
        <f>SUMIFS(СВЦЭМ!$D$39:$D$782,СВЦЭМ!$A$39:$A$782,$A145,СВЦЭМ!$B$39:$B$782,O$119)+'СЕТ СН'!$H$14+СВЦЭМ!$D$10+'СЕТ СН'!$H$6-'СЕТ СН'!$H$26</f>
        <v>1302.84354648</v>
      </c>
      <c r="P145" s="36">
        <f>SUMIFS(СВЦЭМ!$D$39:$D$782,СВЦЭМ!$A$39:$A$782,$A145,СВЦЭМ!$B$39:$B$782,P$119)+'СЕТ СН'!$H$14+СВЦЭМ!$D$10+'СЕТ СН'!$H$6-'СЕТ СН'!$H$26</f>
        <v>1349.1923795299999</v>
      </c>
      <c r="Q145" s="36">
        <f>SUMIFS(СВЦЭМ!$D$39:$D$782,СВЦЭМ!$A$39:$A$782,$A145,СВЦЭМ!$B$39:$B$782,Q$119)+'СЕТ СН'!$H$14+СВЦЭМ!$D$10+'СЕТ СН'!$H$6-'СЕТ СН'!$H$26</f>
        <v>1357.2507432500001</v>
      </c>
      <c r="R145" s="36">
        <f>SUMIFS(СВЦЭМ!$D$39:$D$782,СВЦЭМ!$A$39:$A$782,$A145,СВЦЭМ!$B$39:$B$782,R$119)+'СЕТ СН'!$H$14+СВЦЭМ!$D$10+'СЕТ СН'!$H$6-'СЕТ СН'!$H$26</f>
        <v>1338.45305231</v>
      </c>
      <c r="S145" s="36">
        <f>SUMIFS(СВЦЭМ!$D$39:$D$782,СВЦЭМ!$A$39:$A$782,$A145,СВЦЭМ!$B$39:$B$782,S$119)+'СЕТ СН'!$H$14+СВЦЭМ!$D$10+'СЕТ СН'!$H$6-'СЕТ СН'!$H$26</f>
        <v>1317.55737942</v>
      </c>
      <c r="T145" s="36">
        <f>SUMIFS(СВЦЭМ!$D$39:$D$782,СВЦЭМ!$A$39:$A$782,$A145,СВЦЭМ!$B$39:$B$782,T$119)+'СЕТ СН'!$H$14+СВЦЭМ!$D$10+'СЕТ СН'!$H$6-'СЕТ СН'!$H$26</f>
        <v>1261.3970836799999</v>
      </c>
      <c r="U145" s="36">
        <f>SUMIFS(СВЦЭМ!$D$39:$D$782,СВЦЭМ!$A$39:$A$782,$A145,СВЦЭМ!$B$39:$B$782,U$119)+'СЕТ СН'!$H$14+СВЦЭМ!$D$10+'СЕТ СН'!$H$6-'СЕТ СН'!$H$26</f>
        <v>1210.9733562500001</v>
      </c>
      <c r="V145" s="36">
        <f>SUMIFS(СВЦЭМ!$D$39:$D$782,СВЦЭМ!$A$39:$A$782,$A145,СВЦЭМ!$B$39:$B$782,V$119)+'СЕТ СН'!$H$14+СВЦЭМ!$D$10+'СЕТ СН'!$H$6-'СЕТ СН'!$H$26</f>
        <v>1208.5104259999998</v>
      </c>
      <c r="W145" s="36">
        <f>SUMIFS(СВЦЭМ!$D$39:$D$782,СВЦЭМ!$A$39:$A$782,$A145,СВЦЭМ!$B$39:$B$782,W$119)+'СЕТ СН'!$H$14+СВЦЭМ!$D$10+'СЕТ СН'!$H$6-'СЕТ СН'!$H$26</f>
        <v>1221.4744868499999</v>
      </c>
      <c r="X145" s="36">
        <f>SUMIFS(СВЦЭМ!$D$39:$D$782,СВЦЭМ!$A$39:$A$782,$A145,СВЦЭМ!$B$39:$B$782,X$119)+'СЕТ СН'!$H$14+СВЦЭМ!$D$10+'СЕТ СН'!$H$6-'СЕТ СН'!$H$26</f>
        <v>1218.6874938999999</v>
      </c>
      <c r="Y145" s="36">
        <f>SUMIFS(СВЦЭМ!$D$39:$D$782,СВЦЭМ!$A$39:$A$782,$A145,СВЦЭМ!$B$39:$B$782,Y$119)+'СЕТ СН'!$H$14+СВЦЭМ!$D$10+'СЕТ СН'!$H$6-'СЕТ СН'!$H$26</f>
        <v>1260.10898204</v>
      </c>
    </row>
    <row r="146" spans="1:27" ht="15.75" x14ac:dyDescent="0.2">
      <c r="A146" s="35">
        <f t="shared" si="3"/>
        <v>44313</v>
      </c>
      <c r="B146" s="36">
        <f>SUMIFS(СВЦЭМ!$D$39:$D$782,СВЦЭМ!$A$39:$A$782,$A146,СВЦЭМ!$B$39:$B$782,B$119)+'СЕТ СН'!$H$14+СВЦЭМ!$D$10+'СЕТ СН'!$H$6-'СЕТ СН'!$H$26</f>
        <v>1468.7183123599998</v>
      </c>
      <c r="C146" s="36">
        <f>SUMIFS(СВЦЭМ!$D$39:$D$782,СВЦЭМ!$A$39:$A$782,$A146,СВЦЭМ!$B$39:$B$782,C$119)+'СЕТ СН'!$H$14+СВЦЭМ!$D$10+'СЕТ СН'!$H$6-'СЕТ СН'!$H$26</f>
        <v>1543.55562293</v>
      </c>
      <c r="D146" s="36">
        <f>SUMIFS(СВЦЭМ!$D$39:$D$782,СВЦЭМ!$A$39:$A$782,$A146,СВЦЭМ!$B$39:$B$782,D$119)+'СЕТ СН'!$H$14+СВЦЭМ!$D$10+'СЕТ СН'!$H$6-'СЕТ СН'!$H$26</f>
        <v>1520.71567994</v>
      </c>
      <c r="E146" s="36">
        <f>SUMIFS(СВЦЭМ!$D$39:$D$782,СВЦЭМ!$A$39:$A$782,$A146,СВЦЭМ!$B$39:$B$782,E$119)+'СЕТ СН'!$H$14+СВЦЭМ!$D$10+'СЕТ СН'!$H$6-'СЕТ СН'!$H$26</f>
        <v>1517.5944078500002</v>
      </c>
      <c r="F146" s="36">
        <f>SUMIFS(СВЦЭМ!$D$39:$D$782,СВЦЭМ!$A$39:$A$782,$A146,СВЦЭМ!$B$39:$B$782,F$119)+'СЕТ СН'!$H$14+СВЦЭМ!$D$10+'СЕТ СН'!$H$6-'СЕТ СН'!$H$26</f>
        <v>1517.7205328700002</v>
      </c>
      <c r="G146" s="36">
        <f>SUMIFS(СВЦЭМ!$D$39:$D$782,СВЦЭМ!$A$39:$A$782,$A146,СВЦЭМ!$B$39:$B$782,G$119)+'СЕТ СН'!$H$14+СВЦЭМ!$D$10+'СЕТ СН'!$H$6-'СЕТ СН'!$H$26</f>
        <v>1527.1878486300002</v>
      </c>
      <c r="H146" s="36">
        <f>SUMIFS(СВЦЭМ!$D$39:$D$782,СВЦЭМ!$A$39:$A$782,$A146,СВЦЭМ!$B$39:$B$782,H$119)+'СЕТ СН'!$H$14+СВЦЭМ!$D$10+'СЕТ СН'!$H$6-'СЕТ СН'!$H$26</f>
        <v>1538.8169232400001</v>
      </c>
      <c r="I146" s="36">
        <f>SUMIFS(СВЦЭМ!$D$39:$D$782,СВЦЭМ!$A$39:$A$782,$A146,СВЦЭМ!$B$39:$B$782,I$119)+'СЕТ СН'!$H$14+СВЦЭМ!$D$10+'СЕТ СН'!$H$6-'СЕТ СН'!$H$26</f>
        <v>1476.5581551099999</v>
      </c>
      <c r="J146" s="36">
        <f>SUMIFS(СВЦЭМ!$D$39:$D$782,СВЦЭМ!$A$39:$A$782,$A146,СВЦЭМ!$B$39:$B$782,J$119)+'СЕТ СН'!$H$14+СВЦЭМ!$D$10+'СЕТ СН'!$H$6-'СЕТ СН'!$H$26</f>
        <v>1405.3134008299999</v>
      </c>
      <c r="K146" s="36">
        <f>SUMIFS(СВЦЭМ!$D$39:$D$782,СВЦЭМ!$A$39:$A$782,$A146,СВЦЭМ!$B$39:$B$782,K$119)+'СЕТ СН'!$H$14+СВЦЭМ!$D$10+'СЕТ СН'!$H$6-'СЕТ СН'!$H$26</f>
        <v>1359.80501615</v>
      </c>
      <c r="L146" s="36">
        <f>SUMIFS(СВЦЭМ!$D$39:$D$782,СВЦЭМ!$A$39:$A$782,$A146,СВЦЭМ!$B$39:$B$782,L$119)+'СЕТ СН'!$H$14+СВЦЭМ!$D$10+'СЕТ СН'!$H$6-'СЕТ СН'!$H$26</f>
        <v>1365.7282102700001</v>
      </c>
      <c r="M146" s="36">
        <f>SUMIFS(СВЦЭМ!$D$39:$D$782,СВЦЭМ!$A$39:$A$782,$A146,СВЦЭМ!$B$39:$B$782,M$119)+'СЕТ СН'!$H$14+СВЦЭМ!$D$10+'СЕТ СН'!$H$6-'СЕТ СН'!$H$26</f>
        <v>1376.0571195100001</v>
      </c>
      <c r="N146" s="36">
        <f>SUMIFS(СВЦЭМ!$D$39:$D$782,СВЦЭМ!$A$39:$A$782,$A146,СВЦЭМ!$B$39:$B$782,N$119)+'СЕТ СН'!$H$14+СВЦЭМ!$D$10+'СЕТ СН'!$H$6-'СЕТ СН'!$H$26</f>
        <v>1402.3432928299999</v>
      </c>
      <c r="O146" s="36">
        <f>SUMIFS(СВЦЭМ!$D$39:$D$782,СВЦЭМ!$A$39:$A$782,$A146,СВЦЭМ!$B$39:$B$782,O$119)+'СЕТ СН'!$H$14+СВЦЭМ!$D$10+'СЕТ СН'!$H$6-'СЕТ СН'!$H$26</f>
        <v>1450.0877402400001</v>
      </c>
      <c r="P146" s="36">
        <f>SUMIFS(СВЦЭМ!$D$39:$D$782,СВЦЭМ!$A$39:$A$782,$A146,СВЦЭМ!$B$39:$B$782,P$119)+'СЕТ СН'!$H$14+СВЦЭМ!$D$10+'СЕТ СН'!$H$6-'СЕТ СН'!$H$26</f>
        <v>1464.6949138699997</v>
      </c>
      <c r="Q146" s="36">
        <f>SUMIFS(СВЦЭМ!$D$39:$D$782,СВЦЭМ!$A$39:$A$782,$A146,СВЦЭМ!$B$39:$B$782,Q$119)+'СЕТ СН'!$H$14+СВЦЭМ!$D$10+'СЕТ СН'!$H$6-'СЕТ СН'!$H$26</f>
        <v>1450.0500885799997</v>
      </c>
      <c r="R146" s="36">
        <f>SUMIFS(СВЦЭМ!$D$39:$D$782,СВЦЭМ!$A$39:$A$782,$A146,СВЦЭМ!$B$39:$B$782,R$119)+'СЕТ СН'!$H$14+СВЦЭМ!$D$10+'СЕТ СН'!$H$6-'СЕТ СН'!$H$26</f>
        <v>1450.5302408899997</v>
      </c>
      <c r="S146" s="36">
        <f>SUMIFS(СВЦЭМ!$D$39:$D$782,СВЦЭМ!$A$39:$A$782,$A146,СВЦЭМ!$B$39:$B$782,S$119)+'СЕТ СН'!$H$14+СВЦЭМ!$D$10+'СЕТ СН'!$H$6-'СЕТ СН'!$H$26</f>
        <v>1470.4923296299999</v>
      </c>
      <c r="T146" s="36">
        <f>SUMIFS(СВЦЭМ!$D$39:$D$782,СВЦЭМ!$A$39:$A$782,$A146,СВЦЭМ!$B$39:$B$782,T$119)+'СЕТ СН'!$H$14+СВЦЭМ!$D$10+'СЕТ СН'!$H$6-'СЕТ СН'!$H$26</f>
        <v>1398.46550594</v>
      </c>
      <c r="U146" s="36">
        <f>SUMIFS(СВЦЭМ!$D$39:$D$782,СВЦЭМ!$A$39:$A$782,$A146,СВЦЭМ!$B$39:$B$782,U$119)+'СЕТ СН'!$H$14+СВЦЭМ!$D$10+'СЕТ СН'!$H$6-'СЕТ СН'!$H$26</f>
        <v>1324.64435187</v>
      </c>
      <c r="V146" s="36">
        <f>SUMIFS(СВЦЭМ!$D$39:$D$782,СВЦЭМ!$A$39:$A$782,$A146,СВЦЭМ!$B$39:$B$782,V$119)+'СЕТ СН'!$H$14+СВЦЭМ!$D$10+'СЕТ СН'!$H$6-'СЕТ СН'!$H$26</f>
        <v>1308.7968762</v>
      </c>
      <c r="W146" s="36">
        <f>SUMIFS(СВЦЭМ!$D$39:$D$782,СВЦЭМ!$A$39:$A$782,$A146,СВЦЭМ!$B$39:$B$782,W$119)+'СЕТ СН'!$H$14+СВЦЭМ!$D$10+'СЕТ СН'!$H$6-'СЕТ СН'!$H$26</f>
        <v>1316.5962127</v>
      </c>
      <c r="X146" s="36">
        <f>SUMIFS(СВЦЭМ!$D$39:$D$782,СВЦЭМ!$A$39:$A$782,$A146,СВЦЭМ!$B$39:$B$782,X$119)+'СЕТ СН'!$H$14+СВЦЭМ!$D$10+'СЕТ СН'!$H$6-'СЕТ СН'!$H$26</f>
        <v>1314.12728214</v>
      </c>
      <c r="Y146" s="36">
        <f>SUMIFS(СВЦЭМ!$D$39:$D$782,СВЦЭМ!$A$39:$A$782,$A146,СВЦЭМ!$B$39:$B$782,Y$119)+'СЕТ СН'!$H$14+СВЦЭМ!$D$10+'СЕТ СН'!$H$6-'СЕТ СН'!$H$26</f>
        <v>1350.0529111999999</v>
      </c>
    </row>
    <row r="147" spans="1:27" ht="15.75" x14ac:dyDescent="0.2">
      <c r="A147" s="35">
        <f t="shared" si="3"/>
        <v>44314</v>
      </c>
      <c r="B147" s="36">
        <f>SUMIFS(СВЦЭМ!$D$39:$D$782,СВЦЭМ!$A$39:$A$782,$A147,СВЦЭМ!$B$39:$B$782,B$119)+'СЕТ СН'!$H$14+СВЦЭМ!$D$10+'СЕТ СН'!$H$6-'СЕТ СН'!$H$26</f>
        <v>1468.0910300099999</v>
      </c>
      <c r="C147" s="36">
        <f>SUMIFS(СВЦЭМ!$D$39:$D$782,СВЦЭМ!$A$39:$A$782,$A147,СВЦЭМ!$B$39:$B$782,C$119)+'СЕТ СН'!$H$14+СВЦЭМ!$D$10+'СЕТ СН'!$H$6-'СЕТ СН'!$H$26</f>
        <v>1544.5618730699998</v>
      </c>
      <c r="D147" s="36">
        <f>SUMIFS(СВЦЭМ!$D$39:$D$782,СВЦЭМ!$A$39:$A$782,$A147,СВЦЭМ!$B$39:$B$782,D$119)+'СЕТ СН'!$H$14+СВЦЭМ!$D$10+'СЕТ СН'!$H$6-'СЕТ СН'!$H$26</f>
        <v>1565.78101341</v>
      </c>
      <c r="E147" s="36">
        <f>SUMIFS(СВЦЭМ!$D$39:$D$782,СВЦЭМ!$A$39:$A$782,$A147,СВЦЭМ!$B$39:$B$782,E$119)+'СЕТ СН'!$H$14+СВЦЭМ!$D$10+'СЕТ СН'!$H$6-'СЕТ СН'!$H$26</f>
        <v>1565.68041369</v>
      </c>
      <c r="F147" s="36">
        <f>SUMIFS(СВЦЭМ!$D$39:$D$782,СВЦЭМ!$A$39:$A$782,$A147,СВЦЭМ!$B$39:$B$782,F$119)+'СЕТ СН'!$H$14+СВЦЭМ!$D$10+'СЕТ СН'!$H$6-'СЕТ СН'!$H$26</f>
        <v>1574.7183798400001</v>
      </c>
      <c r="G147" s="36">
        <f>SUMIFS(СВЦЭМ!$D$39:$D$782,СВЦЭМ!$A$39:$A$782,$A147,СВЦЭМ!$B$39:$B$782,G$119)+'СЕТ СН'!$H$14+СВЦЭМ!$D$10+'СЕТ СН'!$H$6-'СЕТ СН'!$H$26</f>
        <v>1581.24963931</v>
      </c>
      <c r="H147" s="36">
        <f>SUMIFS(СВЦЭМ!$D$39:$D$782,СВЦЭМ!$A$39:$A$782,$A147,СВЦЭМ!$B$39:$B$782,H$119)+'СЕТ СН'!$H$14+СВЦЭМ!$D$10+'СЕТ СН'!$H$6-'СЕТ СН'!$H$26</f>
        <v>1571.96129698</v>
      </c>
      <c r="I147" s="36">
        <f>SUMIFS(СВЦЭМ!$D$39:$D$782,СВЦЭМ!$A$39:$A$782,$A147,СВЦЭМ!$B$39:$B$782,I$119)+'СЕТ СН'!$H$14+СВЦЭМ!$D$10+'СЕТ СН'!$H$6-'СЕТ СН'!$H$26</f>
        <v>1497.5979821999999</v>
      </c>
      <c r="J147" s="36">
        <f>SUMIFS(СВЦЭМ!$D$39:$D$782,СВЦЭМ!$A$39:$A$782,$A147,СВЦЭМ!$B$39:$B$782,J$119)+'СЕТ СН'!$H$14+СВЦЭМ!$D$10+'СЕТ СН'!$H$6-'СЕТ СН'!$H$26</f>
        <v>1425.6275599999999</v>
      </c>
      <c r="K147" s="36">
        <f>SUMIFS(СВЦЭМ!$D$39:$D$782,СВЦЭМ!$A$39:$A$782,$A147,СВЦЭМ!$B$39:$B$782,K$119)+'СЕТ СН'!$H$14+СВЦЭМ!$D$10+'СЕТ СН'!$H$6-'СЕТ СН'!$H$26</f>
        <v>1369.42970775</v>
      </c>
      <c r="L147" s="36">
        <f>SUMIFS(СВЦЭМ!$D$39:$D$782,СВЦЭМ!$A$39:$A$782,$A147,СВЦЭМ!$B$39:$B$782,L$119)+'СЕТ СН'!$H$14+СВЦЭМ!$D$10+'СЕТ СН'!$H$6-'СЕТ СН'!$H$26</f>
        <v>1366.02492889</v>
      </c>
      <c r="M147" s="36">
        <f>SUMIFS(СВЦЭМ!$D$39:$D$782,СВЦЭМ!$A$39:$A$782,$A147,СВЦЭМ!$B$39:$B$782,M$119)+'СЕТ СН'!$H$14+СВЦЭМ!$D$10+'СЕТ СН'!$H$6-'СЕТ СН'!$H$26</f>
        <v>1379.52859674</v>
      </c>
      <c r="N147" s="36">
        <f>SUMIFS(СВЦЭМ!$D$39:$D$782,СВЦЭМ!$A$39:$A$782,$A147,СВЦЭМ!$B$39:$B$782,N$119)+'СЕТ СН'!$H$14+СВЦЭМ!$D$10+'СЕТ СН'!$H$6-'СЕТ СН'!$H$26</f>
        <v>1415.85005596</v>
      </c>
      <c r="O147" s="36">
        <f>SUMIFS(СВЦЭМ!$D$39:$D$782,СВЦЭМ!$A$39:$A$782,$A147,СВЦЭМ!$B$39:$B$782,O$119)+'СЕТ СН'!$H$14+СВЦЭМ!$D$10+'СЕТ СН'!$H$6-'СЕТ СН'!$H$26</f>
        <v>1453.65809003</v>
      </c>
      <c r="P147" s="36">
        <f>SUMIFS(СВЦЭМ!$D$39:$D$782,СВЦЭМ!$A$39:$A$782,$A147,СВЦЭМ!$B$39:$B$782,P$119)+'СЕТ СН'!$H$14+СВЦЭМ!$D$10+'СЕТ СН'!$H$6-'СЕТ СН'!$H$26</f>
        <v>1496.6111151199998</v>
      </c>
      <c r="Q147" s="36">
        <f>SUMIFS(СВЦЭМ!$D$39:$D$782,СВЦЭМ!$A$39:$A$782,$A147,СВЦЭМ!$B$39:$B$782,Q$119)+'СЕТ СН'!$H$14+СВЦЭМ!$D$10+'СЕТ СН'!$H$6-'СЕТ СН'!$H$26</f>
        <v>1498.0071561499999</v>
      </c>
      <c r="R147" s="36">
        <f>SUMIFS(СВЦЭМ!$D$39:$D$782,СВЦЭМ!$A$39:$A$782,$A147,СВЦЭМ!$B$39:$B$782,R$119)+'СЕТ СН'!$H$14+СВЦЭМ!$D$10+'СЕТ СН'!$H$6-'СЕТ СН'!$H$26</f>
        <v>1495.8197387999999</v>
      </c>
      <c r="S147" s="36">
        <f>SUMIFS(СВЦЭМ!$D$39:$D$782,СВЦЭМ!$A$39:$A$782,$A147,СВЦЭМ!$B$39:$B$782,S$119)+'СЕТ СН'!$H$14+СВЦЭМ!$D$10+'СЕТ СН'!$H$6-'СЕТ СН'!$H$26</f>
        <v>1501.8354300400001</v>
      </c>
      <c r="T147" s="36">
        <f>SUMIFS(СВЦЭМ!$D$39:$D$782,СВЦЭМ!$A$39:$A$782,$A147,СВЦЭМ!$B$39:$B$782,T$119)+'СЕТ СН'!$H$14+СВЦЭМ!$D$10+'СЕТ СН'!$H$6-'СЕТ СН'!$H$26</f>
        <v>1425.37282516</v>
      </c>
      <c r="U147" s="36">
        <f>SUMIFS(СВЦЭМ!$D$39:$D$782,СВЦЭМ!$A$39:$A$782,$A147,СВЦЭМ!$B$39:$B$782,U$119)+'СЕТ СН'!$H$14+СВЦЭМ!$D$10+'СЕТ СН'!$H$6-'СЕТ СН'!$H$26</f>
        <v>1359.50866477</v>
      </c>
      <c r="V147" s="36">
        <f>SUMIFS(СВЦЭМ!$D$39:$D$782,СВЦЭМ!$A$39:$A$782,$A147,СВЦЭМ!$B$39:$B$782,V$119)+'СЕТ СН'!$H$14+СВЦЭМ!$D$10+'СЕТ СН'!$H$6-'СЕТ СН'!$H$26</f>
        <v>1333.7526121000001</v>
      </c>
      <c r="W147" s="36">
        <f>SUMIFS(СВЦЭМ!$D$39:$D$782,СВЦЭМ!$A$39:$A$782,$A147,СВЦЭМ!$B$39:$B$782,W$119)+'СЕТ СН'!$H$14+СВЦЭМ!$D$10+'СЕТ СН'!$H$6-'СЕТ СН'!$H$26</f>
        <v>1350.3657228699999</v>
      </c>
      <c r="X147" s="36">
        <f>SUMIFS(СВЦЭМ!$D$39:$D$782,СВЦЭМ!$A$39:$A$782,$A147,СВЦЭМ!$B$39:$B$782,X$119)+'СЕТ СН'!$H$14+СВЦЭМ!$D$10+'СЕТ СН'!$H$6-'СЕТ СН'!$H$26</f>
        <v>1381.8860855200001</v>
      </c>
      <c r="Y147" s="36">
        <f>SUMIFS(СВЦЭМ!$D$39:$D$782,СВЦЭМ!$A$39:$A$782,$A147,СВЦЭМ!$B$39:$B$782,Y$119)+'СЕТ СН'!$H$14+СВЦЭМ!$D$10+'СЕТ СН'!$H$6-'СЕТ СН'!$H$26</f>
        <v>1440.0279477599997</v>
      </c>
    </row>
    <row r="148" spans="1:27" ht="15.75" x14ac:dyDescent="0.2">
      <c r="A148" s="35">
        <f t="shared" si="3"/>
        <v>44315</v>
      </c>
      <c r="B148" s="36">
        <f>SUMIFS(СВЦЭМ!$D$39:$D$782,СВЦЭМ!$A$39:$A$782,$A148,СВЦЭМ!$B$39:$B$782,B$119)+'СЕТ СН'!$H$14+СВЦЭМ!$D$10+'СЕТ СН'!$H$6-'СЕТ СН'!$H$26</f>
        <v>1474.8593006900001</v>
      </c>
      <c r="C148" s="36">
        <f>SUMIFS(СВЦЭМ!$D$39:$D$782,СВЦЭМ!$A$39:$A$782,$A148,СВЦЭМ!$B$39:$B$782,C$119)+'СЕТ СН'!$H$14+СВЦЭМ!$D$10+'СЕТ СН'!$H$6-'СЕТ СН'!$H$26</f>
        <v>1560.3158293800002</v>
      </c>
      <c r="D148" s="36">
        <f>SUMIFS(СВЦЭМ!$D$39:$D$782,СВЦЭМ!$A$39:$A$782,$A148,СВЦЭМ!$B$39:$B$782,D$119)+'СЕТ СН'!$H$14+СВЦЭМ!$D$10+'СЕТ СН'!$H$6-'СЕТ СН'!$H$26</f>
        <v>1563.04648726</v>
      </c>
      <c r="E148" s="36">
        <f>SUMIFS(СВЦЭМ!$D$39:$D$782,СВЦЭМ!$A$39:$A$782,$A148,СВЦЭМ!$B$39:$B$782,E$119)+'СЕТ СН'!$H$14+СВЦЭМ!$D$10+'СЕТ СН'!$H$6-'СЕТ СН'!$H$26</f>
        <v>1559.61458511</v>
      </c>
      <c r="F148" s="36">
        <f>SUMIFS(СВЦЭМ!$D$39:$D$782,СВЦЭМ!$A$39:$A$782,$A148,СВЦЭМ!$B$39:$B$782,F$119)+'СЕТ СН'!$H$14+СВЦЭМ!$D$10+'СЕТ СН'!$H$6-'СЕТ СН'!$H$26</f>
        <v>1570.90577773</v>
      </c>
      <c r="G148" s="36">
        <f>SUMIFS(СВЦЭМ!$D$39:$D$782,СВЦЭМ!$A$39:$A$782,$A148,СВЦЭМ!$B$39:$B$782,G$119)+'СЕТ СН'!$H$14+СВЦЭМ!$D$10+'СЕТ СН'!$H$6-'СЕТ СН'!$H$26</f>
        <v>1578.33222875</v>
      </c>
      <c r="H148" s="36">
        <f>SUMIFS(СВЦЭМ!$D$39:$D$782,СВЦЭМ!$A$39:$A$782,$A148,СВЦЭМ!$B$39:$B$782,H$119)+'СЕТ СН'!$H$14+СВЦЭМ!$D$10+'СЕТ СН'!$H$6-'СЕТ СН'!$H$26</f>
        <v>1578.4974580200001</v>
      </c>
      <c r="I148" s="36">
        <f>SUMIFS(СВЦЭМ!$D$39:$D$782,СВЦЭМ!$A$39:$A$782,$A148,СВЦЭМ!$B$39:$B$782,I$119)+'СЕТ СН'!$H$14+СВЦЭМ!$D$10+'СЕТ СН'!$H$6-'СЕТ СН'!$H$26</f>
        <v>1489.8080981399999</v>
      </c>
      <c r="J148" s="36">
        <f>SUMIFS(СВЦЭМ!$D$39:$D$782,СВЦЭМ!$A$39:$A$782,$A148,СВЦЭМ!$B$39:$B$782,J$119)+'СЕТ СН'!$H$14+СВЦЭМ!$D$10+'СЕТ СН'!$H$6-'СЕТ СН'!$H$26</f>
        <v>1430.9545014299999</v>
      </c>
      <c r="K148" s="36">
        <f>SUMIFS(СВЦЭМ!$D$39:$D$782,СВЦЭМ!$A$39:$A$782,$A148,СВЦЭМ!$B$39:$B$782,K$119)+'СЕТ СН'!$H$14+СВЦЭМ!$D$10+'СЕТ СН'!$H$6-'СЕТ СН'!$H$26</f>
        <v>1373.21496899</v>
      </c>
      <c r="L148" s="36">
        <f>SUMIFS(СВЦЭМ!$D$39:$D$782,СВЦЭМ!$A$39:$A$782,$A148,СВЦЭМ!$B$39:$B$782,L$119)+'СЕТ СН'!$H$14+СВЦЭМ!$D$10+'СЕТ СН'!$H$6-'СЕТ СН'!$H$26</f>
        <v>1377.4460297599999</v>
      </c>
      <c r="M148" s="36">
        <f>SUMIFS(СВЦЭМ!$D$39:$D$782,СВЦЭМ!$A$39:$A$782,$A148,СВЦЭМ!$B$39:$B$782,M$119)+'СЕТ СН'!$H$14+СВЦЭМ!$D$10+'СЕТ СН'!$H$6-'СЕТ СН'!$H$26</f>
        <v>1385.98430869</v>
      </c>
      <c r="N148" s="36">
        <f>SUMIFS(СВЦЭМ!$D$39:$D$782,СВЦЭМ!$A$39:$A$782,$A148,СВЦЭМ!$B$39:$B$782,N$119)+'СЕТ СН'!$H$14+СВЦЭМ!$D$10+'СЕТ СН'!$H$6-'СЕТ СН'!$H$26</f>
        <v>1414.17764803</v>
      </c>
      <c r="O148" s="36">
        <f>SUMIFS(СВЦЭМ!$D$39:$D$782,СВЦЭМ!$A$39:$A$782,$A148,СВЦЭМ!$B$39:$B$782,O$119)+'СЕТ СН'!$H$14+СВЦЭМ!$D$10+'СЕТ СН'!$H$6-'СЕТ СН'!$H$26</f>
        <v>1460.23311414</v>
      </c>
      <c r="P148" s="36">
        <f>SUMIFS(СВЦЭМ!$D$39:$D$782,СВЦЭМ!$A$39:$A$782,$A148,СВЦЭМ!$B$39:$B$782,P$119)+'СЕТ СН'!$H$14+СВЦЭМ!$D$10+'СЕТ СН'!$H$6-'СЕТ СН'!$H$26</f>
        <v>1495.1667268000001</v>
      </c>
      <c r="Q148" s="36">
        <f>SUMIFS(СВЦЭМ!$D$39:$D$782,СВЦЭМ!$A$39:$A$782,$A148,СВЦЭМ!$B$39:$B$782,Q$119)+'СЕТ СН'!$H$14+СВЦЭМ!$D$10+'СЕТ СН'!$H$6-'СЕТ СН'!$H$26</f>
        <v>1489.6873639300002</v>
      </c>
      <c r="R148" s="36">
        <f>SUMIFS(СВЦЭМ!$D$39:$D$782,СВЦЭМ!$A$39:$A$782,$A148,СВЦЭМ!$B$39:$B$782,R$119)+'СЕТ СН'!$H$14+СВЦЭМ!$D$10+'СЕТ СН'!$H$6-'СЕТ СН'!$H$26</f>
        <v>1492.1051780600001</v>
      </c>
      <c r="S148" s="36">
        <f>SUMIFS(СВЦЭМ!$D$39:$D$782,СВЦЭМ!$A$39:$A$782,$A148,СВЦЭМ!$B$39:$B$782,S$119)+'СЕТ СН'!$H$14+СВЦЭМ!$D$10+'СЕТ СН'!$H$6-'СЕТ СН'!$H$26</f>
        <v>1510.5712808799999</v>
      </c>
      <c r="T148" s="36">
        <f>SUMIFS(СВЦЭМ!$D$39:$D$782,СВЦЭМ!$A$39:$A$782,$A148,СВЦЭМ!$B$39:$B$782,T$119)+'СЕТ СН'!$H$14+СВЦЭМ!$D$10+'СЕТ СН'!$H$6-'СЕТ СН'!$H$26</f>
        <v>1428.63708142</v>
      </c>
      <c r="U148" s="36">
        <f>SUMIFS(СВЦЭМ!$D$39:$D$782,СВЦЭМ!$A$39:$A$782,$A148,СВЦЭМ!$B$39:$B$782,U$119)+'СЕТ СН'!$H$14+СВЦЭМ!$D$10+'СЕТ СН'!$H$6-'СЕТ СН'!$H$26</f>
        <v>1350.9593833499998</v>
      </c>
      <c r="V148" s="36">
        <f>SUMIFS(СВЦЭМ!$D$39:$D$782,СВЦЭМ!$A$39:$A$782,$A148,СВЦЭМ!$B$39:$B$782,V$119)+'СЕТ СН'!$H$14+СВЦЭМ!$D$10+'СЕТ СН'!$H$6-'СЕТ СН'!$H$26</f>
        <v>1322.7944381699999</v>
      </c>
      <c r="W148" s="36">
        <f>SUMIFS(СВЦЭМ!$D$39:$D$782,СВЦЭМ!$A$39:$A$782,$A148,СВЦЭМ!$B$39:$B$782,W$119)+'СЕТ СН'!$H$14+СВЦЭМ!$D$10+'СЕТ СН'!$H$6-'СЕТ СН'!$H$26</f>
        <v>1329.42764197</v>
      </c>
      <c r="X148" s="36">
        <f>SUMIFS(СВЦЭМ!$D$39:$D$782,СВЦЭМ!$A$39:$A$782,$A148,СВЦЭМ!$B$39:$B$782,X$119)+'СЕТ СН'!$H$14+СВЦЭМ!$D$10+'СЕТ СН'!$H$6-'СЕТ СН'!$H$26</f>
        <v>1351.12530904</v>
      </c>
      <c r="Y148" s="36">
        <f>SUMIFS(СВЦЭМ!$D$39:$D$782,СВЦЭМ!$A$39:$A$782,$A148,СВЦЭМ!$B$39:$B$782,Y$119)+'СЕТ СН'!$H$14+СВЦЭМ!$D$10+'СЕТ СН'!$H$6-'СЕТ СН'!$H$26</f>
        <v>1410.1011151</v>
      </c>
    </row>
    <row r="149" spans="1:27" ht="15.75" x14ac:dyDescent="0.2">
      <c r="A149" s="35">
        <f t="shared" si="3"/>
        <v>44316</v>
      </c>
      <c r="B149" s="36">
        <f>SUMIFS(СВЦЭМ!$D$39:$D$782,СВЦЭМ!$A$39:$A$782,$A149,СВЦЭМ!$B$39:$B$782,B$119)+'СЕТ СН'!$H$14+СВЦЭМ!$D$10+'СЕТ СН'!$H$6-'СЕТ СН'!$H$26</f>
        <v>1461.1938989699997</v>
      </c>
      <c r="C149" s="36">
        <f>SUMIFS(СВЦЭМ!$D$39:$D$782,СВЦЭМ!$A$39:$A$782,$A149,СВЦЭМ!$B$39:$B$782,C$119)+'СЕТ СН'!$H$14+СВЦЭМ!$D$10+'СЕТ СН'!$H$6-'СЕТ СН'!$H$26</f>
        <v>1535.5909249900001</v>
      </c>
      <c r="D149" s="36">
        <f>SUMIFS(СВЦЭМ!$D$39:$D$782,СВЦЭМ!$A$39:$A$782,$A149,СВЦЭМ!$B$39:$B$782,D$119)+'СЕТ СН'!$H$14+СВЦЭМ!$D$10+'СЕТ СН'!$H$6-'СЕТ СН'!$H$26</f>
        <v>1555.72437902</v>
      </c>
      <c r="E149" s="36">
        <f>SUMIFS(СВЦЭМ!$D$39:$D$782,СВЦЭМ!$A$39:$A$782,$A149,СВЦЭМ!$B$39:$B$782,E$119)+'СЕТ СН'!$H$14+СВЦЭМ!$D$10+'СЕТ СН'!$H$6-'СЕТ СН'!$H$26</f>
        <v>1551.5826682400002</v>
      </c>
      <c r="F149" s="36">
        <f>SUMIFS(СВЦЭМ!$D$39:$D$782,СВЦЭМ!$A$39:$A$782,$A149,СВЦЭМ!$B$39:$B$782,F$119)+'СЕТ СН'!$H$14+СВЦЭМ!$D$10+'СЕТ СН'!$H$6-'СЕТ СН'!$H$26</f>
        <v>1562.5803568800002</v>
      </c>
      <c r="G149" s="36">
        <f>SUMIFS(СВЦЭМ!$D$39:$D$782,СВЦЭМ!$A$39:$A$782,$A149,СВЦЭМ!$B$39:$B$782,G$119)+'СЕТ СН'!$H$14+СВЦЭМ!$D$10+'СЕТ СН'!$H$6-'СЕТ СН'!$H$26</f>
        <v>1577.9252886600002</v>
      </c>
      <c r="H149" s="36">
        <f>SUMIFS(СВЦЭМ!$D$39:$D$782,СВЦЭМ!$A$39:$A$782,$A149,СВЦЭМ!$B$39:$B$782,H$119)+'СЕТ СН'!$H$14+СВЦЭМ!$D$10+'СЕТ СН'!$H$6-'СЕТ СН'!$H$26</f>
        <v>1580.9176546499998</v>
      </c>
      <c r="I149" s="36">
        <f>SUMIFS(СВЦЭМ!$D$39:$D$782,СВЦЭМ!$A$39:$A$782,$A149,СВЦЭМ!$B$39:$B$782,I$119)+'СЕТ СН'!$H$14+СВЦЭМ!$D$10+'СЕТ СН'!$H$6-'СЕТ СН'!$H$26</f>
        <v>1510.63713809</v>
      </c>
      <c r="J149" s="36">
        <f>SUMIFS(СВЦЭМ!$D$39:$D$782,СВЦЭМ!$A$39:$A$782,$A149,СВЦЭМ!$B$39:$B$782,J$119)+'СЕТ СН'!$H$14+СВЦЭМ!$D$10+'СЕТ СН'!$H$6-'СЕТ СН'!$H$26</f>
        <v>1448.9540965900001</v>
      </c>
      <c r="K149" s="36">
        <f>SUMIFS(СВЦЭМ!$D$39:$D$782,СВЦЭМ!$A$39:$A$782,$A149,СВЦЭМ!$B$39:$B$782,K$119)+'СЕТ СН'!$H$14+СВЦЭМ!$D$10+'СЕТ СН'!$H$6-'СЕТ СН'!$H$26</f>
        <v>1417.5873383799999</v>
      </c>
      <c r="L149" s="36">
        <f>SUMIFS(СВЦЭМ!$D$39:$D$782,СВЦЭМ!$A$39:$A$782,$A149,СВЦЭМ!$B$39:$B$782,L$119)+'СЕТ СН'!$H$14+СВЦЭМ!$D$10+'СЕТ СН'!$H$6-'СЕТ СН'!$H$26</f>
        <v>1395.15774966</v>
      </c>
      <c r="M149" s="36">
        <f>SUMIFS(СВЦЭМ!$D$39:$D$782,СВЦЭМ!$A$39:$A$782,$A149,СВЦЭМ!$B$39:$B$782,M$119)+'СЕТ СН'!$H$14+СВЦЭМ!$D$10+'СЕТ СН'!$H$6-'СЕТ СН'!$H$26</f>
        <v>1402.4000758100001</v>
      </c>
      <c r="N149" s="36">
        <f>SUMIFS(СВЦЭМ!$D$39:$D$782,СВЦЭМ!$A$39:$A$782,$A149,СВЦЭМ!$B$39:$B$782,N$119)+'СЕТ СН'!$H$14+СВЦЭМ!$D$10+'СЕТ СН'!$H$6-'СЕТ СН'!$H$26</f>
        <v>1459.4227770799998</v>
      </c>
      <c r="O149" s="36">
        <f>SUMIFS(СВЦЭМ!$D$39:$D$782,СВЦЭМ!$A$39:$A$782,$A149,СВЦЭМ!$B$39:$B$782,O$119)+'СЕТ СН'!$H$14+СВЦЭМ!$D$10+'СЕТ СН'!$H$6-'СЕТ СН'!$H$26</f>
        <v>1495.3339079500001</v>
      </c>
      <c r="P149" s="36">
        <f>SUMIFS(СВЦЭМ!$D$39:$D$782,СВЦЭМ!$A$39:$A$782,$A149,СВЦЭМ!$B$39:$B$782,P$119)+'СЕТ СН'!$H$14+СВЦЭМ!$D$10+'СЕТ СН'!$H$6-'СЕТ СН'!$H$26</f>
        <v>1518.7984599199999</v>
      </c>
      <c r="Q149" s="36">
        <f>SUMIFS(СВЦЭМ!$D$39:$D$782,СВЦЭМ!$A$39:$A$782,$A149,СВЦЭМ!$B$39:$B$782,Q$119)+'СЕТ СН'!$H$14+СВЦЭМ!$D$10+'СЕТ СН'!$H$6-'СЕТ СН'!$H$26</f>
        <v>1513.8184000000001</v>
      </c>
      <c r="R149" s="36">
        <f>SUMIFS(СВЦЭМ!$D$39:$D$782,СВЦЭМ!$A$39:$A$782,$A149,СВЦЭМ!$B$39:$B$782,R$119)+'СЕТ СН'!$H$14+СВЦЭМ!$D$10+'СЕТ СН'!$H$6-'СЕТ СН'!$H$26</f>
        <v>1505.3419776599999</v>
      </c>
      <c r="S149" s="36">
        <f>SUMIFS(СВЦЭМ!$D$39:$D$782,СВЦЭМ!$A$39:$A$782,$A149,СВЦЭМ!$B$39:$B$782,S$119)+'СЕТ СН'!$H$14+СВЦЭМ!$D$10+'СЕТ СН'!$H$6-'СЕТ СН'!$H$26</f>
        <v>1496.9456579100001</v>
      </c>
      <c r="T149" s="36">
        <f>SUMIFS(СВЦЭМ!$D$39:$D$782,СВЦЭМ!$A$39:$A$782,$A149,СВЦЭМ!$B$39:$B$782,T$119)+'СЕТ СН'!$H$14+СВЦЭМ!$D$10+'СЕТ СН'!$H$6-'СЕТ СН'!$H$26</f>
        <v>1413.80057115</v>
      </c>
      <c r="U149" s="36">
        <f>SUMIFS(СВЦЭМ!$D$39:$D$782,СВЦЭМ!$A$39:$A$782,$A149,СВЦЭМ!$B$39:$B$782,U$119)+'СЕТ СН'!$H$14+СВЦЭМ!$D$10+'СЕТ СН'!$H$6-'СЕТ СН'!$H$26</f>
        <v>1340.79322131</v>
      </c>
      <c r="V149" s="36">
        <f>SUMIFS(СВЦЭМ!$D$39:$D$782,СВЦЭМ!$A$39:$A$782,$A149,СВЦЭМ!$B$39:$B$782,V$119)+'СЕТ СН'!$H$14+СВЦЭМ!$D$10+'СЕТ СН'!$H$6-'СЕТ СН'!$H$26</f>
        <v>1313.2894369199998</v>
      </c>
      <c r="W149" s="36">
        <f>SUMIFS(СВЦЭМ!$D$39:$D$782,СВЦЭМ!$A$39:$A$782,$A149,СВЦЭМ!$B$39:$B$782,W$119)+'СЕТ СН'!$H$14+СВЦЭМ!$D$10+'СЕТ СН'!$H$6-'СЕТ СН'!$H$26</f>
        <v>1319.2559693600001</v>
      </c>
      <c r="X149" s="36">
        <f>SUMIFS(СВЦЭМ!$D$39:$D$782,СВЦЭМ!$A$39:$A$782,$A149,СВЦЭМ!$B$39:$B$782,X$119)+'СЕТ СН'!$H$14+СВЦЭМ!$D$10+'СЕТ СН'!$H$6-'СЕТ СН'!$H$26</f>
        <v>1355.37998464</v>
      </c>
      <c r="Y149" s="36">
        <f>SUMIFS(СВЦЭМ!$D$39:$D$782,СВЦЭМ!$A$39:$A$782,$A149,СВЦЭМ!$B$39:$B$782,Y$119)+'СЕТ СН'!$H$14+СВЦЭМ!$D$10+'СЕТ СН'!$H$6-'СЕТ СН'!$H$26</f>
        <v>1427.2589405600002</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SUMIFS(СВЦЭМ!$D$39:$D$782,СВЦЭМ!$A$39:$A$782,$A156,СВЦЭМ!$B$39:$B$782,B$155)+'СЕТ СН'!$I$14+СВЦЭМ!$D$10+'СЕТ СН'!$I$6-'СЕТ СН'!$I$26</f>
        <v>1661.4028990199999</v>
      </c>
      <c r="C156" s="36">
        <f>SUMIFS(СВЦЭМ!$D$39:$D$782,СВЦЭМ!$A$39:$A$782,$A156,СВЦЭМ!$B$39:$B$782,C$155)+'СЕТ СН'!$I$14+СВЦЭМ!$D$10+'СЕТ СН'!$I$6-'СЕТ СН'!$I$26</f>
        <v>1732.6717010799998</v>
      </c>
      <c r="D156" s="36">
        <f>SUMIFS(СВЦЭМ!$D$39:$D$782,СВЦЭМ!$A$39:$A$782,$A156,СВЦЭМ!$B$39:$B$782,D$155)+'СЕТ СН'!$I$14+СВЦЭМ!$D$10+'СЕТ СН'!$I$6-'СЕТ СН'!$I$26</f>
        <v>1771.6335090699999</v>
      </c>
      <c r="E156" s="36">
        <f>SUMIFS(СВЦЭМ!$D$39:$D$782,СВЦЭМ!$A$39:$A$782,$A156,СВЦЭМ!$B$39:$B$782,E$155)+'СЕТ СН'!$I$14+СВЦЭМ!$D$10+'СЕТ СН'!$I$6-'СЕТ СН'!$I$26</f>
        <v>1771.5009462100002</v>
      </c>
      <c r="F156" s="36">
        <f>SUMIFS(СВЦЭМ!$D$39:$D$782,СВЦЭМ!$A$39:$A$782,$A156,СВЦЭМ!$B$39:$B$782,F$155)+'СЕТ СН'!$I$14+СВЦЭМ!$D$10+'СЕТ СН'!$I$6-'СЕТ СН'!$I$26</f>
        <v>1767.3865032200001</v>
      </c>
      <c r="G156" s="36">
        <f>SUMIFS(СВЦЭМ!$D$39:$D$782,СВЦЭМ!$A$39:$A$782,$A156,СВЦЭМ!$B$39:$B$782,G$155)+'СЕТ СН'!$I$14+СВЦЭМ!$D$10+'СЕТ СН'!$I$6-'СЕТ СН'!$I$26</f>
        <v>1759.38865222</v>
      </c>
      <c r="H156" s="36">
        <f>SUMIFS(СВЦЭМ!$D$39:$D$782,СВЦЭМ!$A$39:$A$782,$A156,СВЦЭМ!$B$39:$B$782,H$155)+'СЕТ СН'!$I$14+СВЦЭМ!$D$10+'СЕТ СН'!$I$6-'СЕТ СН'!$I$26</f>
        <v>1705.6174738899999</v>
      </c>
      <c r="I156" s="36">
        <f>SUMIFS(СВЦЭМ!$D$39:$D$782,СВЦЭМ!$A$39:$A$782,$A156,СВЦЭМ!$B$39:$B$782,I$155)+'СЕТ СН'!$I$14+СВЦЭМ!$D$10+'СЕТ СН'!$I$6-'СЕТ СН'!$I$26</f>
        <v>1677.09718746</v>
      </c>
      <c r="J156" s="36">
        <f>SUMIFS(СВЦЭМ!$D$39:$D$782,СВЦЭМ!$A$39:$A$782,$A156,СВЦЭМ!$B$39:$B$782,J$155)+'СЕТ СН'!$I$14+СВЦЭМ!$D$10+'СЕТ СН'!$I$6-'СЕТ СН'!$I$26</f>
        <v>1637.9435024499999</v>
      </c>
      <c r="K156" s="36">
        <f>SUMIFS(СВЦЭМ!$D$39:$D$782,СВЦЭМ!$A$39:$A$782,$A156,СВЦЭМ!$B$39:$B$782,K$155)+'СЕТ СН'!$I$14+СВЦЭМ!$D$10+'СЕТ СН'!$I$6-'СЕТ СН'!$I$26</f>
        <v>1575.32029341</v>
      </c>
      <c r="L156" s="36">
        <f>SUMIFS(СВЦЭМ!$D$39:$D$782,СВЦЭМ!$A$39:$A$782,$A156,СВЦЭМ!$B$39:$B$782,L$155)+'СЕТ СН'!$I$14+СВЦЭМ!$D$10+'СЕТ СН'!$I$6-'СЕТ СН'!$I$26</f>
        <v>1575.0487502799999</v>
      </c>
      <c r="M156" s="36">
        <f>SUMIFS(СВЦЭМ!$D$39:$D$782,СВЦЭМ!$A$39:$A$782,$A156,СВЦЭМ!$B$39:$B$782,M$155)+'СЕТ СН'!$I$14+СВЦЭМ!$D$10+'СЕТ СН'!$I$6-'СЕТ СН'!$I$26</f>
        <v>1578.3538932500001</v>
      </c>
      <c r="N156" s="36">
        <f>SUMIFS(СВЦЭМ!$D$39:$D$782,СВЦЭМ!$A$39:$A$782,$A156,СВЦЭМ!$B$39:$B$782,N$155)+'СЕТ СН'!$I$14+СВЦЭМ!$D$10+'СЕТ СН'!$I$6-'СЕТ СН'!$I$26</f>
        <v>1603.1975599799998</v>
      </c>
      <c r="O156" s="36">
        <f>SUMIFS(СВЦЭМ!$D$39:$D$782,СВЦЭМ!$A$39:$A$782,$A156,СВЦЭМ!$B$39:$B$782,O$155)+'СЕТ СН'!$I$14+СВЦЭМ!$D$10+'СЕТ СН'!$I$6-'СЕТ СН'!$I$26</f>
        <v>1637.8109630899999</v>
      </c>
      <c r="P156" s="36">
        <f>SUMIFS(СВЦЭМ!$D$39:$D$782,СВЦЭМ!$A$39:$A$782,$A156,СВЦЭМ!$B$39:$B$782,P$155)+'СЕТ СН'!$I$14+СВЦЭМ!$D$10+'СЕТ СН'!$I$6-'СЕТ СН'!$I$26</f>
        <v>1677.8567791099999</v>
      </c>
      <c r="Q156" s="36">
        <f>SUMIFS(СВЦЭМ!$D$39:$D$782,СВЦЭМ!$A$39:$A$782,$A156,СВЦЭМ!$B$39:$B$782,Q$155)+'СЕТ СН'!$I$14+СВЦЭМ!$D$10+'СЕТ СН'!$I$6-'СЕТ СН'!$I$26</f>
        <v>1700.93321143</v>
      </c>
      <c r="R156" s="36">
        <f>SUMIFS(СВЦЭМ!$D$39:$D$782,СВЦЭМ!$A$39:$A$782,$A156,СВЦЭМ!$B$39:$B$782,R$155)+'СЕТ СН'!$I$14+СВЦЭМ!$D$10+'СЕТ СН'!$I$6-'СЕТ СН'!$I$26</f>
        <v>1688.8964166699998</v>
      </c>
      <c r="S156" s="36">
        <f>SUMIFS(СВЦЭМ!$D$39:$D$782,СВЦЭМ!$A$39:$A$782,$A156,СВЦЭМ!$B$39:$B$782,S$155)+'СЕТ СН'!$I$14+СВЦЭМ!$D$10+'СЕТ СН'!$I$6-'СЕТ СН'!$I$26</f>
        <v>1672.2630945199999</v>
      </c>
      <c r="T156" s="36">
        <f>SUMIFS(СВЦЭМ!$D$39:$D$782,СВЦЭМ!$A$39:$A$782,$A156,СВЦЭМ!$B$39:$B$782,T$155)+'СЕТ СН'!$I$14+СВЦЭМ!$D$10+'СЕТ СН'!$I$6-'СЕТ СН'!$I$26</f>
        <v>1640.41247819</v>
      </c>
      <c r="U156" s="36">
        <f>SUMIFS(СВЦЭМ!$D$39:$D$782,СВЦЭМ!$A$39:$A$782,$A156,СВЦЭМ!$B$39:$B$782,U$155)+'СЕТ СН'!$I$14+СВЦЭМ!$D$10+'СЕТ СН'!$I$6-'СЕТ СН'!$I$26</f>
        <v>1579.06245868</v>
      </c>
      <c r="V156" s="36">
        <f>SUMIFS(СВЦЭМ!$D$39:$D$782,СВЦЭМ!$A$39:$A$782,$A156,СВЦЭМ!$B$39:$B$782,V$155)+'СЕТ СН'!$I$14+СВЦЭМ!$D$10+'СЕТ СН'!$I$6-'СЕТ СН'!$I$26</f>
        <v>1547.67093935</v>
      </c>
      <c r="W156" s="36">
        <f>SUMIFS(СВЦЭМ!$D$39:$D$782,СВЦЭМ!$A$39:$A$782,$A156,СВЦЭМ!$B$39:$B$782,W$155)+'СЕТ СН'!$I$14+СВЦЭМ!$D$10+'СЕТ СН'!$I$6-'СЕТ СН'!$I$26</f>
        <v>1538.3684540499999</v>
      </c>
      <c r="X156" s="36">
        <f>SUMIFS(СВЦЭМ!$D$39:$D$782,СВЦЭМ!$A$39:$A$782,$A156,СВЦЭМ!$B$39:$B$782,X$155)+'СЕТ СН'!$I$14+СВЦЭМ!$D$10+'СЕТ СН'!$I$6-'СЕТ СН'!$I$26</f>
        <v>1555.2711222299999</v>
      </c>
      <c r="Y156" s="36">
        <f>SUMIFS(СВЦЭМ!$D$39:$D$782,СВЦЭМ!$A$39:$A$782,$A156,СВЦЭМ!$B$39:$B$782,Y$155)+'СЕТ СН'!$I$14+СВЦЭМ!$D$10+'СЕТ СН'!$I$6-'СЕТ СН'!$I$26</f>
        <v>1573.09552822</v>
      </c>
      <c r="AA156" s="45"/>
    </row>
    <row r="157" spans="1:27" ht="15.75" x14ac:dyDescent="0.2">
      <c r="A157" s="35">
        <f>A156+1</f>
        <v>44288</v>
      </c>
      <c r="B157" s="36">
        <f>SUMIFS(СВЦЭМ!$D$39:$D$782,СВЦЭМ!$A$39:$A$782,$A157,СВЦЭМ!$B$39:$B$782,B$155)+'СЕТ СН'!$I$14+СВЦЭМ!$D$10+'СЕТ СН'!$I$6-'СЕТ СН'!$I$26</f>
        <v>1631.13142444</v>
      </c>
      <c r="C157" s="36">
        <f>SUMIFS(СВЦЭМ!$D$39:$D$782,СВЦЭМ!$A$39:$A$782,$A157,СВЦЭМ!$B$39:$B$782,C$155)+'СЕТ СН'!$I$14+СВЦЭМ!$D$10+'СЕТ СН'!$I$6-'СЕТ СН'!$I$26</f>
        <v>1679.7291910199997</v>
      </c>
      <c r="D157" s="36">
        <f>SUMIFS(СВЦЭМ!$D$39:$D$782,СВЦЭМ!$A$39:$A$782,$A157,СВЦЭМ!$B$39:$B$782,D$155)+'СЕТ СН'!$I$14+СВЦЭМ!$D$10+'СЕТ СН'!$I$6-'СЕТ СН'!$I$26</f>
        <v>1721.8615424700001</v>
      </c>
      <c r="E157" s="36">
        <f>SUMIFS(СВЦЭМ!$D$39:$D$782,СВЦЭМ!$A$39:$A$782,$A157,СВЦЭМ!$B$39:$B$782,E$155)+'СЕТ СН'!$I$14+СВЦЭМ!$D$10+'СЕТ СН'!$I$6-'СЕТ СН'!$I$26</f>
        <v>1732.8423004800002</v>
      </c>
      <c r="F157" s="36">
        <f>SUMIFS(СВЦЭМ!$D$39:$D$782,СВЦЭМ!$A$39:$A$782,$A157,СВЦЭМ!$B$39:$B$782,F$155)+'СЕТ СН'!$I$14+СВЦЭМ!$D$10+'СЕТ СН'!$I$6-'СЕТ СН'!$I$26</f>
        <v>1726.3412528200001</v>
      </c>
      <c r="G157" s="36">
        <f>SUMIFS(СВЦЭМ!$D$39:$D$782,СВЦЭМ!$A$39:$A$782,$A157,СВЦЭМ!$B$39:$B$782,G$155)+'СЕТ СН'!$I$14+СВЦЭМ!$D$10+'СЕТ СН'!$I$6-'СЕТ СН'!$I$26</f>
        <v>1700.5352898900001</v>
      </c>
      <c r="H157" s="36">
        <f>SUMIFS(СВЦЭМ!$D$39:$D$782,СВЦЭМ!$A$39:$A$782,$A157,СВЦЭМ!$B$39:$B$782,H$155)+'СЕТ СН'!$I$14+СВЦЭМ!$D$10+'СЕТ СН'!$I$6-'СЕТ СН'!$I$26</f>
        <v>1670.7446179999999</v>
      </c>
      <c r="I157" s="36">
        <f>SUMIFS(СВЦЭМ!$D$39:$D$782,СВЦЭМ!$A$39:$A$782,$A157,СВЦЭМ!$B$39:$B$782,I$155)+'СЕТ СН'!$I$14+СВЦЭМ!$D$10+'СЕТ СН'!$I$6-'СЕТ СН'!$I$26</f>
        <v>1645.71422147</v>
      </c>
      <c r="J157" s="36">
        <f>SUMIFS(СВЦЭМ!$D$39:$D$782,СВЦЭМ!$A$39:$A$782,$A157,СВЦЭМ!$B$39:$B$782,J$155)+'СЕТ СН'!$I$14+СВЦЭМ!$D$10+'СЕТ СН'!$I$6-'СЕТ СН'!$I$26</f>
        <v>1611.6471001499999</v>
      </c>
      <c r="K157" s="36">
        <f>SUMIFS(СВЦЭМ!$D$39:$D$782,СВЦЭМ!$A$39:$A$782,$A157,СВЦЭМ!$B$39:$B$782,K$155)+'СЕТ СН'!$I$14+СВЦЭМ!$D$10+'СЕТ СН'!$I$6-'СЕТ СН'!$I$26</f>
        <v>1587.4993504099998</v>
      </c>
      <c r="L157" s="36">
        <f>SUMIFS(СВЦЭМ!$D$39:$D$782,СВЦЭМ!$A$39:$A$782,$A157,СВЦЭМ!$B$39:$B$782,L$155)+'СЕТ СН'!$I$14+СВЦЭМ!$D$10+'СЕТ СН'!$I$6-'СЕТ СН'!$I$26</f>
        <v>1603.5138793900001</v>
      </c>
      <c r="M157" s="36">
        <f>SUMIFS(СВЦЭМ!$D$39:$D$782,СВЦЭМ!$A$39:$A$782,$A157,СВЦЭМ!$B$39:$B$782,M$155)+'СЕТ СН'!$I$14+СВЦЭМ!$D$10+'СЕТ СН'!$I$6-'СЕТ СН'!$I$26</f>
        <v>1592.28666922</v>
      </c>
      <c r="N157" s="36">
        <f>SUMIFS(СВЦЭМ!$D$39:$D$782,СВЦЭМ!$A$39:$A$782,$A157,СВЦЭМ!$B$39:$B$782,N$155)+'СЕТ СН'!$I$14+СВЦЭМ!$D$10+'СЕТ СН'!$I$6-'СЕТ СН'!$I$26</f>
        <v>1618.5462485099999</v>
      </c>
      <c r="O157" s="36">
        <f>SUMIFS(СВЦЭМ!$D$39:$D$782,СВЦЭМ!$A$39:$A$782,$A157,СВЦЭМ!$B$39:$B$782,O$155)+'СЕТ СН'!$I$14+СВЦЭМ!$D$10+'СЕТ СН'!$I$6-'СЕТ СН'!$I$26</f>
        <v>1649.7084694099999</v>
      </c>
      <c r="P157" s="36">
        <f>SUMIFS(СВЦЭМ!$D$39:$D$782,СВЦЭМ!$A$39:$A$782,$A157,СВЦЭМ!$B$39:$B$782,P$155)+'СЕТ СН'!$I$14+СВЦЭМ!$D$10+'СЕТ СН'!$I$6-'СЕТ СН'!$I$26</f>
        <v>1690.2496828499998</v>
      </c>
      <c r="Q157" s="36">
        <f>SUMIFS(СВЦЭМ!$D$39:$D$782,СВЦЭМ!$A$39:$A$782,$A157,СВЦЭМ!$B$39:$B$782,Q$155)+'СЕТ СН'!$I$14+СВЦЭМ!$D$10+'СЕТ СН'!$I$6-'СЕТ СН'!$I$26</f>
        <v>1705.47021146</v>
      </c>
      <c r="R157" s="36">
        <f>SUMIFS(СВЦЭМ!$D$39:$D$782,СВЦЭМ!$A$39:$A$782,$A157,СВЦЭМ!$B$39:$B$782,R$155)+'СЕТ СН'!$I$14+СВЦЭМ!$D$10+'СЕТ СН'!$I$6-'СЕТ СН'!$I$26</f>
        <v>1707.4391073699999</v>
      </c>
      <c r="S157" s="36">
        <f>SUMIFS(СВЦЭМ!$D$39:$D$782,СВЦЭМ!$A$39:$A$782,$A157,СВЦЭМ!$B$39:$B$782,S$155)+'СЕТ СН'!$I$14+СВЦЭМ!$D$10+'СЕТ СН'!$I$6-'СЕТ СН'!$I$26</f>
        <v>1702.2250523299999</v>
      </c>
      <c r="T157" s="36">
        <f>SUMIFS(СВЦЭМ!$D$39:$D$782,СВЦЭМ!$A$39:$A$782,$A157,СВЦЭМ!$B$39:$B$782,T$155)+'СЕТ СН'!$I$14+СВЦЭМ!$D$10+'СЕТ СН'!$I$6-'СЕТ СН'!$I$26</f>
        <v>1647.0220709599998</v>
      </c>
      <c r="U157" s="36">
        <f>SUMIFS(СВЦЭМ!$D$39:$D$782,СВЦЭМ!$A$39:$A$782,$A157,СВЦЭМ!$B$39:$B$782,U$155)+'СЕТ СН'!$I$14+СВЦЭМ!$D$10+'СЕТ СН'!$I$6-'СЕТ СН'!$I$26</f>
        <v>1582.65494324</v>
      </c>
      <c r="V157" s="36">
        <f>SUMIFS(СВЦЭМ!$D$39:$D$782,СВЦЭМ!$A$39:$A$782,$A157,СВЦЭМ!$B$39:$B$782,V$155)+'СЕТ СН'!$I$14+СВЦЭМ!$D$10+'СЕТ СН'!$I$6-'СЕТ СН'!$I$26</f>
        <v>1550.94792579</v>
      </c>
      <c r="W157" s="36">
        <f>SUMIFS(СВЦЭМ!$D$39:$D$782,СВЦЭМ!$A$39:$A$782,$A157,СВЦЭМ!$B$39:$B$782,W$155)+'СЕТ СН'!$I$14+СВЦЭМ!$D$10+'СЕТ СН'!$I$6-'СЕТ СН'!$I$26</f>
        <v>1549.7631859200001</v>
      </c>
      <c r="X157" s="36">
        <f>SUMIFS(СВЦЭМ!$D$39:$D$782,СВЦЭМ!$A$39:$A$782,$A157,СВЦЭМ!$B$39:$B$782,X$155)+'СЕТ СН'!$I$14+СВЦЭМ!$D$10+'СЕТ СН'!$I$6-'СЕТ СН'!$I$26</f>
        <v>1573.7989408399999</v>
      </c>
      <c r="Y157" s="36">
        <f>SUMIFS(СВЦЭМ!$D$39:$D$782,СВЦЭМ!$A$39:$A$782,$A157,СВЦЭМ!$B$39:$B$782,Y$155)+'СЕТ СН'!$I$14+СВЦЭМ!$D$10+'СЕТ СН'!$I$6-'СЕТ СН'!$I$26</f>
        <v>1614.2649329599999</v>
      </c>
    </row>
    <row r="158" spans="1:27" ht="15.75" x14ac:dyDescent="0.2">
      <c r="A158" s="35">
        <f t="shared" ref="A158:A185" si="4">A157+1</f>
        <v>44289</v>
      </c>
      <c r="B158" s="36">
        <f>SUMIFS(СВЦЭМ!$D$39:$D$782,СВЦЭМ!$A$39:$A$782,$A158,СВЦЭМ!$B$39:$B$782,B$155)+'СЕТ СН'!$I$14+СВЦЭМ!$D$10+'СЕТ СН'!$I$6-'СЕТ СН'!$I$26</f>
        <v>1695.8490066099998</v>
      </c>
      <c r="C158" s="36">
        <f>SUMIFS(СВЦЭМ!$D$39:$D$782,СВЦЭМ!$A$39:$A$782,$A158,СВЦЭМ!$B$39:$B$782,C$155)+'СЕТ СН'!$I$14+СВЦЭМ!$D$10+'СЕТ СН'!$I$6-'СЕТ СН'!$I$26</f>
        <v>1743.98502487</v>
      </c>
      <c r="D158" s="36">
        <f>SUMIFS(СВЦЭМ!$D$39:$D$782,СВЦЭМ!$A$39:$A$782,$A158,СВЦЭМ!$B$39:$B$782,D$155)+'СЕТ СН'!$I$14+СВЦЭМ!$D$10+'СЕТ СН'!$I$6-'СЕТ СН'!$I$26</f>
        <v>1775.0389422899998</v>
      </c>
      <c r="E158" s="36">
        <f>SUMIFS(СВЦЭМ!$D$39:$D$782,СВЦЭМ!$A$39:$A$782,$A158,СВЦЭМ!$B$39:$B$782,E$155)+'СЕТ СН'!$I$14+СВЦЭМ!$D$10+'СЕТ СН'!$I$6-'СЕТ СН'!$I$26</f>
        <v>1762.8885270400001</v>
      </c>
      <c r="F158" s="36">
        <f>SUMIFS(СВЦЭМ!$D$39:$D$782,СВЦЭМ!$A$39:$A$782,$A158,СВЦЭМ!$B$39:$B$782,F$155)+'СЕТ СН'!$I$14+СВЦЭМ!$D$10+'СЕТ СН'!$I$6-'СЕТ СН'!$I$26</f>
        <v>1776.4250301299999</v>
      </c>
      <c r="G158" s="36">
        <f>SUMIFS(СВЦЭМ!$D$39:$D$782,СВЦЭМ!$A$39:$A$782,$A158,СВЦЭМ!$B$39:$B$782,G$155)+'СЕТ СН'!$I$14+СВЦЭМ!$D$10+'СЕТ СН'!$I$6-'СЕТ СН'!$I$26</f>
        <v>1764.8986403099998</v>
      </c>
      <c r="H158" s="36">
        <f>SUMIFS(СВЦЭМ!$D$39:$D$782,СВЦЭМ!$A$39:$A$782,$A158,СВЦЭМ!$B$39:$B$782,H$155)+'СЕТ СН'!$I$14+СВЦЭМ!$D$10+'СЕТ СН'!$I$6-'СЕТ СН'!$I$26</f>
        <v>1689.9390482899998</v>
      </c>
      <c r="I158" s="36">
        <f>SUMIFS(СВЦЭМ!$D$39:$D$782,СВЦЭМ!$A$39:$A$782,$A158,СВЦЭМ!$B$39:$B$782,I$155)+'СЕТ СН'!$I$14+СВЦЭМ!$D$10+'СЕТ СН'!$I$6-'СЕТ СН'!$I$26</f>
        <v>1659.3952776400001</v>
      </c>
      <c r="J158" s="36">
        <f>SUMIFS(СВЦЭМ!$D$39:$D$782,СВЦЭМ!$A$39:$A$782,$A158,СВЦЭМ!$B$39:$B$782,J$155)+'СЕТ СН'!$I$14+СВЦЭМ!$D$10+'СЕТ СН'!$I$6-'СЕТ СН'!$I$26</f>
        <v>1605.8607052299999</v>
      </c>
      <c r="K158" s="36">
        <f>SUMIFS(СВЦЭМ!$D$39:$D$782,СВЦЭМ!$A$39:$A$782,$A158,СВЦЭМ!$B$39:$B$782,K$155)+'СЕТ СН'!$I$14+СВЦЭМ!$D$10+'СЕТ СН'!$I$6-'СЕТ СН'!$I$26</f>
        <v>1554.45202797</v>
      </c>
      <c r="L158" s="36">
        <f>SUMIFS(СВЦЭМ!$D$39:$D$782,СВЦЭМ!$A$39:$A$782,$A158,СВЦЭМ!$B$39:$B$782,L$155)+'СЕТ СН'!$I$14+СВЦЭМ!$D$10+'СЕТ СН'!$I$6-'СЕТ СН'!$I$26</f>
        <v>1561.9006300999999</v>
      </c>
      <c r="M158" s="36">
        <f>SUMIFS(СВЦЭМ!$D$39:$D$782,СВЦЭМ!$A$39:$A$782,$A158,СВЦЭМ!$B$39:$B$782,M$155)+'СЕТ СН'!$I$14+СВЦЭМ!$D$10+'СЕТ СН'!$I$6-'СЕТ СН'!$I$26</f>
        <v>1571.7643604699999</v>
      </c>
      <c r="N158" s="36">
        <f>SUMIFS(СВЦЭМ!$D$39:$D$782,СВЦЭМ!$A$39:$A$782,$A158,СВЦЭМ!$B$39:$B$782,N$155)+'СЕТ СН'!$I$14+СВЦЭМ!$D$10+'СЕТ СН'!$I$6-'СЕТ СН'!$I$26</f>
        <v>1602.27333798</v>
      </c>
      <c r="O158" s="36">
        <f>SUMIFS(СВЦЭМ!$D$39:$D$782,СВЦЭМ!$A$39:$A$782,$A158,СВЦЭМ!$B$39:$B$782,O$155)+'СЕТ СН'!$I$14+СВЦЭМ!$D$10+'СЕТ СН'!$I$6-'СЕТ СН'!$I$26</f>
        <v>1640.3109244299999</v>
      </c>
      <c r="P158" s="36">
        <f>SUMIFS(СВЦЭМ!$D$39:$D$782,СВЦЭМ!$A$39:$A$782,$A158,СВЦЭМ!$B$39:$B$782,P$155)+'СЕТ СН'!$I$14+СВЦЭМ!$D$10+'СЕТ СН'!$I$6-'СЕТ СН'!$I$26</f>
        <v>1688.0210317000001</v>
      </c>
      <c r="Q158" s="36">
        <f>SUMIFS(СВЦЭМ!$D$39:$D$782,СВЦЭМ!$A$39:$A$782,$A158,СВЦЭМ!$B$39:$B$782,Q$155)+'СЕТ СН'!$I$14+СВЦЭМ!$D$10+'СЕТ СН'!$I$6-'СЕТ СН'!$I$26</f>
        <v>1708.6376313800001</v>
      </c>
      <c r="R158" s="36">
        <f>SUMIFS(СВЦЭМ!$D$39:$D$782,СВЦЭМ!$A$39:$A$782,$A158,СВЦЭМ!$B$39:$B$782,R$155)+'СЕТ СН'!$I$14+СВЦЭМ!$D$10+'СЕТ СН'!$I$6-'СЕТ СН'!$I$26</f>
        <v>1699.48711508</v>
      </c>
      <c r="S158" s="36">
        <f>SUMIFS(СВЦЭМ!$D$39:$D$782,СВЦЭМ!$A$39:$A$782,$A158,СВЦЭМ!$B$39:$B$782,S$155)+'СЕТ СН'!$I$14+СВЦЭМ!$D$10+'СЕТ СН'!$I$6-'СЕТ СН'!$I$26</f>
        <v>1682.7032365099999</v>
      </c>
      <c r="T158" s="36">
        <f>SUMIFS(СВЦЭМ!$D$39:$D$782,СВЦЭМ!$A$39:$A$782,$A158,СВЦЭМ!$B$39:$B$782,T$155)+'СЕТ СН'!$I$14+СВЦЭМ!$D$10+'СЕТ СН'!$I$6-'СЕТ СН'!$I$26</f>
        <v>1611.63273865</v>
      </c>
      <c r="U158" s="36">
        <f>SUMIFS(СВЦЭМ!$D$39:$D$782,СВЦЭМ!$A$39:$A$782,$A158,СВЦЭМ!$B$39:$B$782,U$155)+'СЕТ СН'!$I$14+СВЦЭМ!$D$10+'СЕТ СН'!$I$6-'СЕТ СН'!$I$26</f>
        <v>1540.61116928</v>
      </c>
      <c r="V158" s="36">
        <f>SUMIFS(СВЦЭМ!$D$39:$D$782,СВЦЭМ!$A$39:$A$782,$A158,СВЦЭМ!$B$39:$B$782,V$155)+'СЕТ СН'!$I$14+СВЦЭМ!$D$10+'СЕТ СН'!$I$6-'СЕТ СН'!$I$26</f>
        <v>1518.59480347</v>
      </c>
      <c r="W158" s="36">
        <f>SUMIFS(СВЦЭМ!$D$39:$D$782,СВЦЭМ!$A$39:$A$782,$A158,СВЦЭМ!$B$39:$B$782,W$155)+'СЕТ СН'!$I$14+СВЦЭМ!$D$10+'СЕТ СН'!$I$6-'СЕТ СН'!$I$26</f>
        <v>1515.0749154599998</v>
      </c>
      <c r="X158" s="36">
        <f>SUMIFS(СВЦЭМ!$D$39:$D$782,СВЦЭМ!$A$39:$A$782,$A158,СВЦЭМ!$B$39:$B$782,X$155)+'СЕТ СН'!$I$14+СВЦЭМ!$D$10+'СЕТ СН'!$I$6-'СЕТ СН'!$I$26</f>
        <v>1536.7319917699999</v>
      </c>
      <c r="Y158" s="36">
        <f>SUMIFS(СВЦЭМ!$D$39:$D$782,СВЦЭМ!$A$39:$A$782,$A158,СВЦЭМ!$B$39:$B$782,Y$155)+'СЕТ СН'!$I$14+СВЦЭМ!$D$10+'СЕТ СН'!$I$6-'СЕТ СН'!$I$26</f>
        <v>1583.6643538200001</v>
      </c>
    </row>
    <row r="159" spans="1:27" ht="15.75" x14ac:dyDescent="0.2">
      <c r="A159" s="35">
        <f t="shared" si="4"/>
        <v>44290</v>
      </c>
      <c r="B159" s="36">
        <f>SUMIFS(СВЦЭМ!$D$39:$D$782,СВЦЭМ!$A$39:$A$782,$A159,СВЦЭМ!$B$39:$B$782,B$155)+'СЕТ СН'!$I$14+СВЦЭМ!$D$10+'СЕТ СН'!$I$6-'СЕТ СН'!$I$26</f>
        <v>1649.7013746100001</v>
      </c>
      <c r="C159" s="36">
        <f>SUMIFS(СВЦЭМ!$D$39:$D$782,СВЦЭМ!$A$39:$A$782,$A159,СВЦЭМ!$B$39:$B$782,C$155)+'СЕТ СН'!$I$14+СВЦЭМ!$D$10+'СЕТ СН'!$I$6-'СЕТ СН'!$I$26</f>
        <v>1720.7919094599997</v>
      </c>
      <c r="D159" s="36">
        <f>SUMIFS(СВЦЭМ!$D$39:$D$782,СВЦЭМ!$A$39:$A$782,$A159,СВЦЭМ!$B$39:$B$782,D$155)+'СЕТ СН'!$I$14+СВЦЭМ!$D$10+'СЕТ СН'!$I$6-'СЕТ СН'!$I$26</f>
        <v>1759.8947152699998</v>
      </c>
      <c r="E159" s="36">
        <f>SUMIFS(СВЦЭМ!$D$39:$D$782,СВЦЭМ!$A$39:$A$782,$A159,СВЦЭМ!$B$39:$B$782,E$155)+'СЕТ СН'!$I$14+СВЦЭМ!$D$10+'СЕТ СН'!$I$6-'СЕТ СН'!$I$26</f>
        <v>1766.1574280199998</v>
      </c>
      <c r="F159" s="36">
        <f>SUMIFS(СВЦЭМ!$D$39:$D$782,СВЦЭМ!$A$39:$A$782,$A159,СВЦЭМ!$B$39:$B$782,F$155)+'СЕТ СН'!$I$14+СВЦЭМ!$D$10+'СЕТ СН'!$I$6-'СЕТ СН'!$I$26</f>
        <v>1776.6167479000001</v>
      </c>
      <c r="G159" s="36">
        <f>SUMIFS(СВЦЭМ!$D$39:$D$782,СВЦЭМ!$A$39:$A$782,$A159,СВЦЭМ!$B$39:$B$782,G$155)+'СЕТ СН'!$I$14+СВЦЭМ!$D$10+'СЕТ СН'!$I$6-'СЕТ СН'!$I$26</f>
        <v>1768.6340273999999</v>
      </c>
      <c r="H159" s="36">
        <f>SUMIFS(СВЦЭМ!$D$39:$D$782,СВЦЭМ!$A$39:$A$782,$A159,СВЦЭМ!$B$39:$B$782,H$155)+'СЕТ СН'!$I$14+СВЦЭМ!$D$10+'СЕТ СН'!$I$6-'СЕТ СН'!$I$26</f>
        <v>1751.76702931</v>
      </c>
      <c r="I159" s="36">
        <f>SUMIFS(СВЦЭМ!$D$39:$D$782,СВЦЭМ!$A$39:$A$782,$A159,СВЦЭМ!$B$39:$B$782,I$155)+'СЕТ СН'!$I$14+СВЦЭМ!$D$10+'СЕТ СН'!$I$6-'СЕТ СН'!$I$26</f>
        <v>1699.2485581599999</v>
      </c>
      <c r="J159" s="36">
        <f>SUMIFS(СВЦЭМ!$D$39:$D$782,СВЦЭМ!$A$39:$A$782,$A159,СВЦЭМ!$B$39:$B$782,J$155)+'СЕТ СН'!$I$14+СВЦЭМ!$D$10+'СЕТ СН'!$I$6-'СЕТ СН'!$I$26</f>
        <v>1631.7209142299998</v>
      </c>
      <c r="K159" s="36">
        <f>SUMIFS(СВЦЭМ!$D$39:$D$782,СВЦЭМ!$A$39:$A$782,$A159,СВЦЭМ!$B$39:$B$782,K$155)+'СЕТ СН'!$I$14+СВЦЭМ!$D$10+'СЕТ СН'!$I$6-'СЕТ СН'!$I$26</f>
        <v>1569.73099017</v>
      </c>
      <c r="L159" s="36">
        <f>SUMIFS(СВЦЭМ!$D$39:$D$782,СВЦЭМ!$A$39:$A$782,$A159,СВЦЭМ!$B$39:$B$782,L$155)+'СЕТ СН'!$I$14+СВЦЭМ!$D$10+'СЕТ СН'!$I$6-'СЕТ СН'!$I$26</f>
        <v>1553.4573423299998</v>
      </c>
      <c r="M159" s="36">
        <f>SUMIFS(СВЦЭМ!$D$39:$D$782,СВЦЭМ!$A$39:$A$782,$A159,СВЦЭМ!$B$39:$B$782,M$155)+'СЕТ СН'!$I$14+СВЦЭМ!$D$10+'СЕТ СН'!$I$6-'СЕТ СН'!$I$26</f>
        <v>1558.4938213400001</v>
      </c>
      <c r="N159" s="36">
        <f>SUMIFS(СВЦЭМ!$D$39:$D$782,СВЦЭМ!$A$39:$A$782,$A159,СВЦЭМ!$B$39:$B$782,N$155)+'СЕТ СН'!$I$14+СВЦЭМ!$D$10+'СЕТ СН'!$I$6-'СЕТ СН'!$I$26</f>
        <v>1577.4629840699999</v>
      </c>
      <c r="O159" s="36">
        <f>SUMIFS(СВЦЭМ!$D$39:$D$782,СВЦЭМ!$A$39:$A$782,$A159,СВЦЭМ!$B$39:$B$782,O$155)+'СЕТ СН'!$I$14+СВЦЭМ!$D$10+'СЕТ СН'!$I$6-'СЕТ СН'!$I$26</f>
        <v>1608.01336219</v>
      </c>
      <c r="P159" s="36">
        <f>SUMIFS(СВЦЭМ!$D$39:$D$782,СВЦЭМ!$A$39:$A$782,$A159,СВЦЭМ!$B$39:$B$782,P$155)+'СЕТ СН'!$I$14+СВЦЭМ!$D$10+'СЕТ СН'!$I$6-'СЕТ СН'!$I$26</f>
        <v>1654.7928036600001</v>
      </c>
      <c r="Q159" s="36">
        <f>SUMIFS(СВЦЭМ!$D$39:$D$782,СВЦЭМ!$A$39:$A$782,$A159,СВЦЭМ!$B$39:$B$782,Q$155)+'СЕТ СН'!$I$14+СВЦЭМ!$D$10+'СЕТ СН'!$I$6-'СЕТ СН'!$I$26</f>
        <v>1681.5453004999999</v>
      </c>
      <c r="R159" s="36">
        <f>SUMIFS(СВЦЭМ!$D$39:$D$782,СВЦЭМ!$A$39:$A$782,$A159,СВЦЭМ!$B$39:$B$782,R$155)+'СЕТ СН'!$I$14+СВЦЭМ!$D$10+'СЕТ СН'!$I$6-'СЕТ СН'!$I$26</f>
        <v>1675.0168754900001</v>
      </c>
      <c r="S159" s="36">
        <f>SUMIFS(СВЦЭМ!$D$39:$D$782,СВЦЭМ!$A$39:$A$782,$A159,СВЦЭМ!$B$39:$B$782,S$155)+'СЕТ СН'!$I$14+СВЦЭМ!$D$10+'СЕТ СН'!$I$6-'СЕТ СН'!$I$26</f>
        <v>1645.7691033900001</v>
      </c>
      <c r="T159" s="36">
        <f>SUMIFS(СВЦЭМ!$D$39:$D$782,СВЦЭМ!$A$39:$A$782,$A159,СВЦЭМ!$B$39:$B$782,T$155)+'СЕТ СН'!$I$14+СВЦЭМ!$D$10+'СЕТ СН'!$I$6-'СЕТ СН'!$I$26</f>
        <v>1562.5559397900001</v>
      </c>
      <c r="U159" s="36">
        <f>SUMIFS(СВЦЭМ!$D$39:$D$782,СВЦЭМ!$A$39:$A$782,$A159,СВЦЭМ!$B$39:$B$782,U$155)+'СЕТ СН'!$I$14+СВЦЭМ!$D$10+'СЕТ СН'!$I$6-'СЕТ СН'!$I$26</f>
        <v>1497.24062908</v>
      </c>
      <c r="V159" s="36">
        <f>SUMIFS(СВЦЭМ!$D$39:$D$782,СВЦЭМ!$A$39:$A$782,$A159,СВЦЭМ!$B$39:$B$782,V$155)+'СЕТ СН'!$I$14+СВЦЭМ!$D$10+'СЕТ СН'!$I$6-'СЕТ СН'!$I$26</f>
        <v>1492.80430043</v>
      </c>
      <c r="W159" s="36">
        <f>SUMIFS(СВЦЭМ!$D$39:$D$782,СВЦЭМ!$A$39:$A$782,$A159,СВЦЭМ!$B$39:$B$782,W$155)+'СЕТ СН'!$I$14+СВЦЭМ!$D$10+'СЕТ СН'!$I$6-'СЕТ СН'!$I$26</f>
        <v>1504.87112499</v>
      </c>
      <c r="X159" s="36">
        <f>SUMIFS(СВЦЭМ!$D$39:$D$782,СВЦЭМ!$A$39:$A$782,$A159,СВЦЭМ!$B$39:$B$782,X$155)+'СЕТ СН'!$I$14+СВЦЭМ!$D$10+'СЕТ СН'!$I$6-'СЕТ СН'!$I$26</f>
        <v>1526.76732025</v>
      </c>
      <c r="Y159" s="36">
        <f>SUMIFS(СВЦЭМ!$D$39:$D$782,СВЦЭМ!$A$39:$A$782,$A159,СВЦЭМ!$B$39:$B$782,Y$155)+'СЕТ СН'!$I$14+СВЦЭМ!$D$10+'СЕТ СН'!$I$6-'СЕТ СН'!$I$26</f>
        <v>1569.73336492</v>
      </c>
    </row>
    <row r="160" spans="1:27" ht="15.75" x14ac:dyDescent="0.2">
      <c r="A160" s="35">
        <f t="shared" si="4"/>
        <v>44291</v>
      </c>
      <c r="B160" s="36">
        <f>SUMIFS(СВЦЭМ!$D$39:$D$782,СВЦЭМ!$A$39:$A$782,$A160,СВЦЭМ!$B$39:$B$782,B$155)+'СЕТ СН'!$I$14+СВЦЭМ!$D$10+'СЕТ СН'!$I$6-'СЕТ СН'!$I$26</f>
        <v>1641.91948639</v>
      </c>
      <c r="C160" s="36">
        <f>SUMIFS(СВЦЭМ!$D$39:$D$782,СВЦЭМ!$A$39:$A$782,$A160,СВЦЭМ!$B$39:$B$782,C$155)+'СЕТ СН'!$I$14+СВЦЭМ!$D$10+'СЕТ СН'!$I$6-'СЕТ СН'!$I$26</f>
        <v>1719.6625677500001</v>
      </c>
      <c r="D160" s="36">
        <f>SUMIFS(СВЦЭМ!$D$39:$D$782,СВЦЭМ!$A$39:$A$782,$A160,СВЦЭМ!$B$39:$B$782,D$155)+'СЕТ СН'!$I$14+СВЦЭМ!$D$10+'СЕТ СН'!$I$6-'СЕТ СН'!$I$26</f>
        <v>1767.6232683499998</v>
      </c>
      <c r="E160" s="36">
        <f>SUMIFS(СВЦЭМ!$D$39:$D$782,СВЦЭМ!$A$39:$A$782,$A160,СВЦЭМ!$B$39:$B$782,E$155)+'СЕТ СН'!$I$14+СВЦЭМ!$D$10+'СЕТ СН'!$I$6-'СЕТ СН'!$I$26</f>
        <v>1774.11849631</v>
      </c>
      <c r="F160" s="36">
        <f>SUMIFS(СВЦЭМ!$D$39:$D$782,СВЦЭМ!$A$39:$A$782,$A160,СВЦЭМ!$B$39:$B$782,F$155)+'СЕТ СН'!$I$14+СВЦЭМ!$D$10+'СЕТ СН'!$I$6-'СЕТ СН'!$I$26</f>
        <v>1777.2244468200001</v>
      </c>
      <c r="G160" s="36">
        <f>SUMIFS(СВЦЭМ!$D$39:$D$782,СВЦЭМ!$A$39:$A$782,$A160,СВЦЭМ!$B$39:$B$782,G$155)+'СЕТ СН'!$I$14+СВЦЭМ!$D$10+'СЕТ СН'!$I$6-'СЕТ СН'!$I$26</f>
        <v>1775.2461322700001</v>
      </c>
      <c r="H160" s="36">
        <f>SUMIFS(СВЦЭМ!$D$39:$D$782,СВЦЭМ!$A$39:$A$782,$A160,СВЦЭМ!$B$39:$B$782,H$155)+'СЕТ СН'!$I$14+СВЦЭМ!$D$10+'СЕТ СН'!$I$6-'СЕТ СН'!$I$26</f>
        <v>1729.2520989099999</v>
      </c>
      <c r="I160" s="36">
        <f>SUMIFS(СВЦЭМ!$D$39:$D$782,СВЦЭМ!$A$39:$A$782,$A160,СВЦЭМ!$B$39:$B$782,I$155)+'СЕТ СН'!$I$14+СВЦЭМ!$D$10+'СЕТ СН'!$I$6-'СЕТ СН'!$I$26</f>
        <v>1664.7735171499999</v>
      </c>
      <c r="J160" s="36">
        <f>SUMIFS(СВЦЭМ!$D$39:$D$782,СВЦЭМ!$A$39:$A$782,$A160,СВЦЭМ!$B$39:$B$782,J$155)+'СЕТ СН'!$I$14+СВЦЭМ!$D$10+'СЕТ СН'!$I$6-'СЕТ СН'!$I$26</f>
        <v>1630.35208384</v>
      </c>
      <c r="K160" s="36">
        <f>SUMIFS(СВЦЭМ!$D$39:$D$782,СВЦЭМ!$A$39:$A$782,$A160,СВЦЭМ!$B$39:$B$782,K$155)+'СЕТ СН'!$I$14+СВЦЭМ!$D$10+'СЕТ СН'!$I$6-'СЕТ СН'!$I$26</f>
        <v>1593.9499231599998</v>
      </c>
      <c r="L160" s="36">
        <f>SUMIFS(СВЦЭМ!$D$39:$D$782,СВЦЭМ!$A$39:$A$782,$A160,СВЦЭМ!$B$39:$B$782,L$155)+'СЕТ СН'!$I$14+СВЦЭМ!$D$10+'СЕТ СН'!$I$6-'СЕТ СН'!$I$26</f>
        <v>1608.20378039</v>
      </c>
      <c r="M160" s="36">
        <f>SUMIFS(СВЦЭМ!$D$39:$D$782,СВЦЭМ!$A$39:$A$782,$A160,СВЦЭМ!$B$39:$B$782,M$155)+'СЕТ СН'!$I$14+СВЦЭМ!$D$10+'СЕТ СН'!$I$6-'СЕТ СН'!$I$26</f>
        <v>1602.3374322700001</v>
      </c>
      <c r="N160" s="36">
        <f>SUMIFS(СВЦЭМ!$D$39:$D$782,СВЦЭМ!$A$39:$A$782,$A160,СВЦЭМ!$B$39:$B$782,N$155)+'СЕТ СН'!$I$14+СВЦЭМ!$D$10+'СЕТ СН'!$I$6-'СЕТ СН'!$I$26</f>
        <v>1603.4201489299999</v>
      </c>
      <c r="O160" s="36">
        <f>SUMIFS(СВЦЭМ!$D$39:$D$782,СВЦЭМ!$A$39:$A$782,$A160,СВЦЭМ!$B$39:$B$782,O$155)+'СЕТ СН'!$I$14+СВЦЭМ!$D$10+'СЕТ СН'!$I$6-'СЕТ СН'!$I$26</f>
        <v>1637.6107160299998</v>
      </c>
      <c r="P160" s="36">
        <f>SUMIFS(СВЦЭМ!$D$39:$D$782,СВЦЭМ!$A$39:$A$782,$A160,СВЦЭМ!$B$39:$B$782,P$155)+'СЕТ СН'!$I$14+СВЦЭМ!$D$10+'СЕТ СН'!$I$6-'СЕТ СН'!$I$26</f>
        <v>1683.4917974</v>
      </c>
      <c r="Q160" s="36">
        <f>SUMIFS(СВЦЭМ!$D$39:$D$782,СВЦЭМ!$A$39:$A$782,$A160,СВЦЭМ!$B$39:$B$782,Q$155)+'СЕТ СН'!$I$14+СВЦЭМ!$D$10+'СЕТ СН'!$I$6-'СЕТ СН'!$I$26</f>
        <v>1702.9376214499998</v>
      </c>
      <c r="R160" s="36">
        <f>SUMIFS(СВЦЭМ!$D$39:$D$782,СВЦЭМ!$A$39:$A$782,$A160,СВЦЭМ!$B$39:$B$782,R$155)+'СЕТ СН'!$I$14+СВЦЭМ!$D$10+'СЕТ СН'!$I$6-'СЕТ СН'!$I$26</f>
        <v>1693.05339237</v>
      </c>
      <c r="S160" s="36">
        <f>SUMIFS(СВЦЭМ!$D$39:$D$782,СВЦЭМ!$A$39:$A$782,$A160,СВЦЭМ!$B$39:$B$782,S$155)+'СЕТ СН'!$I$14+СВЦЭМ!$D$10+'СЕТ СН'!$I$6-'СЕТ СН'!$I$26</f>
        <v>1671.21059203</v>
      </c>
      <c r="T160" s="36">
        <f>SUMIFS(СВЦЭМ!$D$39:$D$782,СВЦЭМ!$A$39:$A$782,$A160,СВЦЭМ!$B$39:$B$782,T$155)+'СЕТ СН'!$I$14+СВЦЭМ!$D$10+'СЕТ СН'!$I$6-'СЕТ СН'!$I$26</f>
        <v>1612.4722687399999</v>
      </c>
      <c r="U160" s="36">
        <f>SUMIFS(СВЦЭМ!$D$39:$D$782,СВЦЭМ!$A$39:$A$782,$A160,СВЦЭМ!$B$39:$B$782,U$155)+'СЕТ СН'!$I$14+СВЦЭМ!$D$10+'СЕТ СН'!$I$6-'СЕТ СН'!$I$26</f>
        <v>1565.29353006</v>
      </c>
      <c r="V160" s="36">
        <f>SUMIFS(СВЦЭМ!$D$39:$D$782,СВЦЭМ!$A$39:$A$782,$A160,СВЦЭМ!$B$39:$B$782,V$155)+'СЕТ СН'!$I$14+СВЦЭМ!$D$10+'СЕТ СН'!$I$6-'СЕТ СН'!$I$26</f>
        <v>1561.6499740899999</v>
      </c>
      <c r="W160" s="36">
        <f>SUMIFS(СВЦЭМ!$D$39:$D$782,СВЦЭМ!$A$39:$A$782,$A160,СВЦЭМ!$B$39:$B$782,W$155)+'СЕТ СН'!$I$14+СВЦЭМ!$D$10+'СЕТ СН'!$I$6-'СЕТ СН'!$I$26</f>
        <v>1578.0889544699999</v>
      </c>
      <c r="X160" s="36">
        <f>SUMIFS(СВЦЭМ!$D$39:$D$782,СВЦЭМ!$A$39:$A$782,$A160,СВЦЭМ!$B$39:$B$782,X$155)+'СЕТ СН'!$I$14+СВЦЭМ!$D$10+'СЕТ СН'!$I$6-'СЕТ СН'!$I$26</f>
        <v>1561.6036193800001</v>
      </c>
      <c r="Y160" s="36">
        <f>SUMIFS(СВЦЭМ!$D$39:$D$782,СВЦЭМ!$A$39:$A$782,$A160,СВЦЭМ!$B$39:$B$782,Y$155)+'СЕТ СН'!$I$14+СВЦЭМ!$D$10+'СЕТ СН'!$I$6-'СЕТ СН'!$I$26</f>
        <v>1582.56675458</v>
      </c>
    </row>
    <row r="161" spans="1:25" ht="15.75" x14ac:dyDescent="0.2">
      <c r="A161" s="35">
        <f t="shared" si="4"/>
        <v>44292</v>
      </c>
      <c r="B161" s="36">
        <f>SUMIFS(СВЦЭМ!$D$39:$D$782,СВЦЭМ!$A$39:$A$782,$A161,СВЦЭМ!$B$39:$B$782,B$155)+'СЕТ СН'!$I$14+СВЦЭМ!$D$10+'СЕТ СН'!$I$6-'СЕТ СН'!$I$26</f>
        <v>1591.13902059</v>
      </c>
      <c r="C161" s="36">
        <f>SUMIFS(СВЦЭМ!$D$39:$D$782,СВЦЭМ!$A$39:$A$782,$A161,СВЦЭМ!$B$39:$B$782,C$155)+'СЕТ СН'!$I$14+СВЦЭМ!$D$10+'СЕТ СН'!$I$6-'СЕТ СН'!$I$26</f>
        <v>1654.4320758499998</v>
      </c>
      <c r="D161" s="36">
        <f>SUMIFS(СВЦЭМ!$D$39:$D$782,СВЦЭМ!$A$39:$A$782,$A161,СВЦЭМ!$B$39:$B$782,D$155)+'СЕТ СН'!$I$14+СВЦЭМ!$D$10+'СЕТ СН'!$I$6-'СЕТ СН'!$I$26</f>
        <v>1713.4832971999999</v>
      </c>
      <c r="E161" s="36">
        <f>SUMIFS(СВЦЭМ!$D$39:$D$782,СВЦЭМ!$A$39:$A$782,$A161,СВЦЭМ!$B$39:$B$782,E$155)+'СЕТ СН'!$I$14+СВЦЭМ!$D$10+'СЕТ СН'!$I$6-'СЕТ СН'!$I$26</f>
        <v>1721.02369335</v>
      </c>
      <c r="F161" s="36">
        <f>SUMIFS(СВЦЭМ!$D$39:$D$782,СВЦЭМ!$A$39:$A$782,$A161,СВЦЭМ!$B$39:$B$782,F$155)+'СЕТ СН'!$I$14+СВЦЭМ!$D$10+'СЕТ СН'!$I$6-'СЕТ СН'!$I$26</f>
        <v>1722.7029768299999</v>
      </c>
      <c r="G161" s="36">
        <f>SUMIFS(СВЦЭМ!$D$39:$D$782,СВЦЭМ!$A$39:$A$782,$A161,СВЦЭМ!$B$39:$B$782,G$155)+'СЕТ СН'!$I$14+СВЦЭМ!$D$10+'СЕТ СН'!$I$6-'СЕТ СН'!$I$26</f>
        <v>1715.6150923499999</v>
      </c>
      <c r="H161" s="36">
        <f>SUMIFS(СВЦЭМ!$D$39:$D$782,СВЦЭМ!$A$39:$A$782,$A161,СВЦЭМ!$B$39:$B$782,H$155)+'СЕТ СН'!$I$14+СВЦЭМ!$D$10+'СЕТ СН'!$I$6-'СЕТ СН'!$I$26</f>
        <v>1688.0472289999998</v>
      </c>
      <c r="I161" s="36">
        <f>SUMIFS(СВЦЭМ!$D$39:$D$782,СВЦЭМ!$A$39:$A$782,$A161,СВЦЭМ!$B$39:$B$782,I$155)+'СЕТ СН'!$I$14+СВЦЭМ!$D$10+'СЕТ СН'!$I$6-'СЕТ СН'!$I$26</f>
        <v>1634.2752441</v>
      </c>
      <c r="J161" s="36">
        <f>SUMIFS(СВЦЭМ!$D$39:$D$782,СВЦЭМ!$A$39:$A$782,$A161,СВЦЭМ!$B$39:$B$782,J$155)+'СЕТ СН'!$I$14+СВЦЭМ!$D$10+'СЕТ СН'!$I$6-'СЕТ СН'!$I$26</f>
        <v>1589.5421505499999</v>
      </c>
      <c r="K161" s="36">
        <f>SUMIFS(СВЦЭМ!$D$39:$D$782,СВЦЭМ!$A$39:$A$782,$A161,СВЦЭМ!$B$39:$B$782,K$155)+'СЕТ СН'!$I$14+СВЦЭМ!$D$10+'СЕТ СН'!$I$6-'СЕТ СН'!$I$26</f>
        <v>1554.99667486</v>
      </c>
      <c r="L161" s="36">
        <f>SUMIFS(СВЦЭМ!$D$39:$D$782,СВЦЭМ!$A$39:$A$782,$A161,СВЦЭМ!$B$39:$B$782,L$155)+'СЕТ СН'!$I$14+СВЦЭМ!$D$10+'СЕТ СН'!$I$6-'СЕТ СН'!$I$26</f>
        <v>1571.5905355499999</v>
      </c>
      <c r="M161" s="36">
        <f>SUMIFS(СВЦЭМ!$D$39:$D$782,СВЦЭМ!$A$39:$A$782,$A161,СВЦЭМ!$B$39:$B$782,M$155)+'СЕТ СН'!$I$14+СВЦЭМ!$D$10+'СЕТ СН'!$I$6-'СЕТ СН'!$I$26</f>
        <v>1585.5466053099999</v>
      </c>
      <c r="N161" s="36">
        <f>SUMIFS(СВЦЭМ!$D$39:$D$782,СВЦЭМ!$A$39:$A$782,$A161,СВЦЭМ!$B$39:$B$782,N$155)+'СЕТ СН'!$I$14+СВЦЭМ!$D$10+'СЕТ СН'!$I$6-'СЕТ СН'!$I$26</f>
        <v>1614.2775970100001</v>
      </c>
      <c r="O161" s="36">
        <f>SUMIFS(СВЦЭМ!$D$39:$D$782,СВЦЭМ!$A$39:$A$782,$A161,СВЦЭМ!$B$39:$B$782,O$155)+'СЕТ СН'!$I$14+СВЦЭМ!$D$10+'СЕТ СН'!$I$6-'СЕТ СН'!$I$26</f>
        <v>1653.7824219899999</v>
      </c>
      <c r="P161" s="36">
        <f>SUMIFS(СВЦЭМ!$D$39:$D$782,СВЦЭМ!$A$39:$A$782,$A161,СВЦЭМ!$B$39:$B$782,P$155)+'СЕТ СН'!$I$14+СВЦЭМ!$D$10+'СЕТ СН'!$I$6-'СЕТ СН'!$I$26</f>
        <v>1699.1451916599999</v>
      </c>
      <c r="Q161" s="36">
        <f>SUMIFS(СВЦЭМ!$D$39:$D$782,СВЦЭМ!$A$39:$A$782,$A161,СВЦЭМ!$B$39:$B$782,Q$155)+'СЕТ СН'!$I$14+СВЦЭМ!$D$10+'СЕТ СН'!$I$6-'СЕТ СН'!$I$26</f>
        <v>1708.1802344099997</v>
      </c>
      <c r="R161" s="36">
        <f>SUMIFS(СВЦЭМ!$D$39:$D$782,СВЦЭМ!$A$39:$A$782,$A161,СВЦЭМ!$B$39:$B$782,R$155)+'СЕТ СН'!$I$14+СВЦЭМ!$D$10+'СЕТ СН'!$I$6-'СЕТ СН'!$I$26</f>
        <v>1699.4644572100001</v>
      </c>
      <c r="S161" s="36">
        <f>SUMIFS(СВЦЭМ!$D$39:$D$782,СВЦЭМ!$A$39:$A$782,$A161,СВЦЭМ!$B$39:$B$782,S$155)+'СЕТ СН'!$I$14+СВЦЭМ!$D$10+'СЕТ СН'!$I$6-'СЕТ СН'!$I$26</f>
        <v>1681.7160823999998</v>
      </c>
      <c r="T161" s="36">
        <f>SUMIFS(СВЦЭМ!$D$39:$D$782,СВЦЭМ!$A$39:$A$782,$A161,СВЦЭМ!$B$39:$B$782,T$155)+'СЕТ СН'!$I$14+СВЦЭМ!$D$10+'СЕТ СН'!$I$6-'СЕТ СН'!$I$26</f>
        <v>1624.02067762</v>
      </c>
      <c r="U161" s="36">
        <f>SUMIFS(СВЦЭМ!$D$39:$D$782,СВЦЭМ!$A$39:$A$782,$A161,СВЦЭМ!$B$39:$B$782,U$155)+'СЕТ СН'!$I$14+СВЦЭМ!$D$10+'СЕТ СН'!$I$6-'СЕТ СН'!$I$26</f>
        <v>1547.4909351599999</v>
      </c>
      <c r="V161" s="36">
        <f>SUMIFS(СВЦЭМ!$D$39:$D$782,СВЦЭМ!$A$39:$A$782,$A161,СВЦЭМ!$B$39:$B$782,V$155)+'СЕТ СН'!$I$14+СВЦЭМ!$D$10+'СЕТ СН'!$I$6-'СЕТ СН'!$I$26</f>
        <v>1505.13539496</v>
      </c>
      <c r="W161" s="36">
        <f>SUMIFS(СВЦЭМ!$D$39:$D$782,СВЦЭМ!$A$39:$A$782,$A161,СВЦЭМ!$B$39:$B$782,W$155)+'СЕТ СН'!$I$14+СВЦЭМ!$D$10+'СЕТ СН'!$I$6-'СЕТ СН'!$I$26</f>
        <v>1519.4833758099999</v>
      </c>
      <c r="X161" s="36">
        <f>SUMIFS(СВЦЭМ!$D$39:$D$782,СВЦЭМ!$A$39:$A$782,$A161,СВЦЭМ!$B$39:$B$782,X$155)+'СЕТ СН'!$I$14+СВЦЭМ!$D$10+'СЕТ СН'!$I$6-'СЕТ СН'!$I$26</f>
        <v>1541.5363028299998</v>
      </c>
      <c r="Y161" s="36">
        <f>SUMIFS(СВЦЭМ!$D$39:$D$782,СВЦЭМ!$A$39:$A$782,$A161,СВЦЭМ!$B$39:$B$782,Y$155)+'СЕТ СН'!$I$14+СВЦЭМ!$D$10+'СЕТ СН'!$I$6-'СЕТ СН'!$I$26</f>
        <v>1595.8627249199999</v>
      </c>
    </row>
    <row r="162" spans="1:25" ht="15.75" x14ac:dyDescent="0.2">
      <c r="A162" s="35">
        <f t="shared" si="4"/>
        <v>44293</v>
      </c>
      <c r="B162" s="36">
        <f>SUMIFS(СВЦЭМ!$D$39:$D$782,СВЦЭМ!$A$39:$A$782,$A162,СВЦЭМ!$B$39:$B$782,B$155)+'СЕТ СН'!$I$14+СВЦЭМ!$D$10+'СЕТ СН'!$I$6-'СЕТ СН'!$I$26</f>
        <v>1673.36809221</v>
      </c>
      <c r="C162" s="36">
        <f>SUMIFS(СВЦЭМ!$D$39:$D$782,СВЦЭМ!$A$39:$A$782,$A162,СВЦЭМ!$B$39:$B$782,C$155)+'СЕТ СН'!$I$14+СВЦЭМ!$D$10+'СЕТ СН'!$I$6-'СЕТ СН'!$I$26</f>
        <v>1708.8083031000001</v>
      </c>
      <c r="D162" s="36">
        <f>SUMIFS(СВЦЭМ!$D$39:$D$782,СВЦЭМ!$A$39:$A$782,$A162,СВЦЭМ!$B$39:$B$782,D$155)+'СЕТ СН'!$I$14+СВЦЭМ!$D$10+'СЕТ СН'!$I$6-'СЕТ СН'!$I$26</f>
        <v>1672.4210871400001</v>
      </c>
      <c r="E162" s="36">
        <f>SUMIFS(СВЦЭМ!$D$39:$D$782,СВЦЭМ!$A$39:$A$782,$A162,СВЦЭМ!$B$39:$B$782,E$155)+'СЕТ СН'!$I$14+СВЦЭМ!$D$10+'СЕТ СН'!$I$6-'СЕТ СН'!$I$26</f>
        <v>1668.29677077</v>
      </c>
      <c r="F162" s="36">
        <f>SUMIFS(СВЦЭМ!$D$39:$D$782,СВЦЭМ!$A$39:$A$782,$A162,СВЦЭМ!$B$39:$B$782,F$155)+'СЕТ СН'!$I$14+СВЦЭМ!$D$10+'СЕТ СН'!$I$6-'СЕТ СН'!$I$26</f>
        <v>1671.8079090799999</v>
      </c>
      <c r="G162" s="36">
        <f>SUMIFS(СВЦЭМ!$D$39:$D$782,СВЦЭМ!$A$39:$A$782,$A162,СВЦЭМ!$B$39:$B$782,G$155)+'СЕТ СН'!$I$14+СВЦЭМ!$D$10+'СЕТ СН'!$I$6-'СЕТ СН'!$I$26</f>
        <v>1679.3320323499997</v>
      </c>
      <c r="H162" s="36">
        <f>SUMIFS(СВЦЭМ!$D$39:$D$782,СВЦЭМ!$A$39:$A$782,$A162,СВЦЭМ!$B$39:$B$782,H$155)+'СЕТ СН'!$I$14+СВЦЭМ!$D$10+'СЕТ СН'!$I$6-'СЕТ СН'!$I$26</f>
        <v>1714.9859677499999</v>
      </c>
      <c r="I162" s="36">
        <f>SUMIFS(СВЦЭМ!$D$39:$D$782,СВЦЭМ!$A$39:$A$782,$A162,СВЦЭМ!$B$39:$B$782,I$155)+'СЕТ СН'!$I$14+СВЦЭМ!$D$10+'СЕТ СН'!$I$6-'СЕТ СН'!$I$26</f>
        <v>1683.8644776599999</v>
      </c>
      <c r="J162" s="36">
        <f>SUMIFS(СВЦЭМ!$D$39:$D$782,СВЦЭМ!$A$39:$A$782,$A162,СВЦЭМ!$B$39:$B$782,J$155)+'СЕТ СН'!$I$14+СВЦЭМ!$D$10+'СЕТ СН'!$I$6-'СЕТ СН'!$I$26</f>
        <v>1637.02244258</v>
      </c>
      <c r="K162" s="36">
        <f>SUMIFS(СВЦЭМ!$D$39:$D$782,СВЦЭМ!$A$39:$A$782,$A162,СВЦЭМ!$B$39:$B$782,K$155)+'СЕТ СН'!$I$14+СВЦЭМ!$D$10+'СЕТ СН'!$I$6-'СЕТ СН'!$I$26</f>
        <v>1593.72525651</v>
      </c>
      <c r="L162" s="36">
        <f>SUMIFS(СВЦЭМ!$D$39:$D$782,СВЦЭМ!$A$39:$A$782,$A162,СВЦЭМ!$B$39:$B$782,L$155)+'СЕТ СН'!$I$14+СВЦЭМ!$D$10+'СЕТ СН'!$I$6-'СЕТ СН'!$I$26</f>
        <v>1599.73643193</v>
      </c>
      <c r="M162" s="36">
        <f>SUMIFS(СВЦЭМ!$D$39:$D$782,СВЦЭМ!$A$39:$A$782,$A162,СВЦЭМ!$B$39:$B$782,M$155)+'СЕТ СН'!$I$14+СВЦЭМ!$D$10+'СЕТ СН'!$I$6-'СЕТ СН'!$I$26</f>
        <v>1587.4891247099999</v>
      </c>
      <c r="N162" s="36">
        <f>SUMIFS(СВЦЭМ!$D$39:$D$782,СВЦЭМ!$A$39:$A$782,$A162,СВЦЭМ!$B$39:$B$782,N$155)+'СЕТ СН'!$I$14+СВЦЭМ!$D$10+'СЕТ СН'!$I$6-'СЕТ СН'!$I$26</f>
        <v>1613.27085691</v>
      </c>
      <c r="O162" s="36">
        <f>SUMIFS(СВЦЭМ!$D$39:$D$782,СВЦЭМ!$A$39:$A$782,$A162,СВЦЭМ!$B$39:$B$782,O$155)+'СЕТ СН'!$I$14+СВЦЭМ!$D$10+'СЕТ СН'!$I$6-'СЕТ СН'!$I$26</f>
        <v>1637.85193974</v>
      </c>
      <c r="P162" s="36">
        <f>SUMIFS(СВЦЭМ!$D$39:$D$782,СВЦЭМ!$A$39:$A$782,$A162,СВЦЭМ!$B$39:$B$782,P$155)+'СЕТ СН'!$I$14+СВЦЭМ!$D$10+'СЕТ СН'!$I$6-'СЕТ СН'!$I$26</f>
        <v>1676.8395222300001</v>
      </c>
      <c r="Q162" s="36">
        <f>SUMIFS(СВЦЭМ!$D$39:$D$782,СВЦЭМ!$A$39:$A$782,$A162,СВЦЭМ!$B$39:$B$782,Q$155)+'СЕТ СН'!$I$14+СВЦЭМ!$D$10+'СЕТ СН'!$I$6-'СЕТ СН'!$I$26</f>
        <v>1713.4043654699999</v>
      </c>
      <c r="R162" s="36">
        <f>SUMIFS(СВЦЭМ!$D$39:$D$782,СВЦЭМ!$A$39:$A$782,$A162,СВЦЭМ!$B$39:$B$782,R$155)+'СЕТ СН'!$I$14+СВЦЭМ!$D$10+'СЕТ СН'!$I$6-'СЕТ СН'!$I$26</f>
        <v>1713.7911491899999</v>
      </c>
      <c r="S162" s="36">
        <f>SUMIFS(СВЦЭМ!$D$39:$D$782,СВЦЭМ!$A$39:$A$782,$A162,СВЦЭМ!$B$39:$B$782,S$155)+'СЕТ СН'!$I$14+СВЦЭМ!$D$10+'СЕТ СН'!$I$6-'СЕТ СН'!$I$26</f>
        <v>1681.9858036800001</v>
      </c>
      <c r="T162" s="36">
        <f>SUMIFS(СВЦЭМ!$D$39:$D$782,СВЦЭМ!$A$39:$A$782,$A162,СВЦЭМ!$B$39:$B$782,T$155)+'СЕТ СН'!$I$14+СВЦЭМ!$D$10+'СЕТ СН'!$I$6-'СЕТ СН'!$I$26</f>
        <v>1607.51145021</v>
      </c>
      <c r="U162" s="36">
        <f>SUMIFS(СВЦЭМ!$D$39:$D$782,СВЦЭМ!$A$39:$A$782,$A162,СВЦЭМ!$B$39:$B$782,U$155)+'СЕТ СН'!$I$14+СВЦЭМ!$D$10+'СЕТ СН'!$I$6-'СЕТ СН'!$I$26</f>
        <v>1560.30354956</v>
      </c>
      <c r="V162" s="36">
        <f>SUMIFS(СВЦЭМ!$D$39:$D$782,СВЦЭМ!$A$39:$A$782,$A162,СВЦЭМ!$B$39:$B$782,V$155)+'СЕТ СН'!$I$14+СВЦЭМ!$D$10+'СЕТ СН'!$I$6-'СЕТ СН'!$I$26</f>
        <v>1544.53075605</v>
      </c>
      <c r="W162" s="36">
        <f>SUMIFS(СВЦЭМ!$D$39:$D$782,СВЦЭМ!$A$39:$A$782,$A162,СВЦЭМ!$B$39:$B$782,W$155)+'СЕТ СН'!$I$14+СВЦЭМ!$D$10+'СЕТ СН'!$I$6-'СЕТ СН'!$I$26</f>
        <v>1545.01264231</v>
      </c>
      <c r="X162" s="36">
        <f>SUMIFS(СВЦЭМ!$D$39:$D$782,СВЦЭМ!$A$39:$A$782,$A162,СВЦЭМ!$B$39:$B$782,X$155)+'СЕТ СН'!$I$14+СВЦЭМ!$D$10+'СЕТ СН'!$I$6-'СЕТ СН'!$I$26</f>
        <v>1558.4284572500001</v>
      </c>
      <c r="Y162" s="36">
        <f>SUMIFS(СВЦЭМ!$D$39:$D$782,СВЦЭМ!$A$39:$A$782,$A162,СВЦЭМ!$B$39:$B$782,Y$155)+'СЕТ СН'!$I$14+СВЦЭМ!$D$10+'СЕТ СН'!$I$6-'СЕТ СН'!$I$26</f>
        <v>1604.5989969</v>
      </c>
    </row>
    <row r="163" spans="1:25" ht="15.75" x14ac:dyDescent="0.2">
      <c r="A163" s="35">
        <f t="shared" si="4"/>
        <v>44294</v>
      </c>
      <c r="B163" s="36">
        <f>SUMIFS(СВЦЭМ!$D$39:$D$782,СВЦЭМ!$A$39:$A$782,$A163,СВЦЭМ!$B$39:$B$782,B$155)+'СЕТ СН'!$I$14+СВЦЭМ!$D$10+'СЕТ СН'!$I$6-'СЕТ СН'!$I$26</f>
        <v>1634.9967551999998</v>
      </c>
      <c r="C163" s="36">
        <f>SUMIFS(СВЦЭМ!$D$39:$D$782,СВЦЭМ!$A$39:$A$782,$A163,СВЦЭМ!$B$39:$B$782,C$155)+'СЕТ СН'!$I$14+СВЦЭМ!$D$10+'СЕТ СН'!$I$6-'СЕТ СН'!$I$26</f>
        <v>1701.34084033</v>
      </c>
      <c r="D163" s="36">
        <f>SUMIFS(СВЦЭМ!$D$39:$D$782,СВЦЭМ!$A$39:$A$782,$A163,СВЦЭМ!$B$39:$B$782,D$155)+'СЕТ СН'!$I$14+СВЦЭМ!$D$10+'СЕТ СН'!$I$6-'СЕТ СН'!$I$26</f>
        <v>1686.1228519299998</v>
      </c>
      <c r="E163" s="36">
        <f>SUMIFS(СВЦЭМ!$D$39:$D$782,СВЦЭМ!$A$39:$A$782,$A163,СВЦЭМ!$B$39:$B$782,E$155)+'СЕТ СН'!$I$14+СВЦЭМ!$D$10+'СЕТ СН'!$I$6-'СЕТ СН'!$I$26</f>
        <v>1680.9291429199998</v>
      </c>
      <c r="F163" s="36">
        <f>SUMIFS(СВЦЭМ!$D$39:$D$782,СВЦЭМ!$A$39:$A$782,$A163,СВЦЭМ!$B$39:$B$782,F$155)+'СЕТ СН'!$I$14+СВЦЭМ!$D$10+'СЕТ СН'!$I$6-'СЕТ СН'!$I$26</f>
        <v>1680.6755812299998</v>
      </c>
      <c r="G163" s="36">
        <f>SUMIFS(СВЦЭМ!$D$39:$D$782,СВЦЭМ!$A$39:$A$782,$A163,СВЦЭМ!$B$39:$B$782,G$155)+'СЕТ СН'!$I$14+СВЦЭМ!$D$10+'СЕТ СН'!$I$6-'СЕТ СН'!$I$26</f>
        <v>1692.9676230699997</v>
      </c>
      <c r="H163" s="36">
        <f>SUMIFS(СВЦЭМ!$D$39:$D$782,СВЦЭМ!$A$39:$A$782,$A163,СВЦЭМ!$B$39:$B$782,H$155)+'СЕТ СН'!$I$14+СВЦЭМ!$D$10+'СЕТ СН'!$I$6-'СЕТ СН'!$I$26</f>
        <v>1679.3891492899998</v>
      </c>
      <c r="I163" s="36">
        <f>SUMIFS(СВЦЭМ!$D$39:$D$782,СВЦЭМ!$A$39:$A$782,$A163,СВЦЭМ!$B$39:$B$782,I$155)+'СЕТ СН'!$I$14+СВЦЭМ!$D$10+'СЕТ СН'!$I$6-'СЕТ СН'!$I$26</f>
        <v>1633.7814649900001</v>
      </c>
      <c r="J163" s="36">
        <f>SUMIFS(СВЦЭМ!$D$39:$D$782,СВЦЭМ!$A$39:$A$782,$A163,СВЦЭМ!$B$39:$B$782,J$155)+'СЕТ СН'!$I$14+СВЦЭМ!$D$10+'СЕТ СН'!$I$6-'СЕТ СН'!$I$26</f>
        <v>1629.35466533</v>
      </c>
      <c r="K163" s="36">
        <f>SUMIFS(СВЦЭМ!$D$39:$D$782,СВЦЭМ!$A$39:$A$782,$A163,СВЦЭМ!$B$39:$B$782,K$155)+'СЕТ СН'!$I$14+СВЦЭМ!$D$10+'СЕТ СН'!$I$6-'СЕТ СН'!$I$26</f>
        <v>1611.0340875699999</v>
      </c>
      <c r="L163" s="36">
        <f>SUMIFS(СВЦЭМ!$D$39:$D$782,СВЦЭМ!$A$39:$A$782,$A163,СВЦЭМ!$B$39:$B$782,L$155)+'СЕТ СН'!$I$14+СВЦЭМ!$D$10+'СЕТ СН'!$I$6-'СЕТ СН'!$I$26</f>
        <v>1614.9820180299998</v>
      </c>
      <c r="M163" s="36">
        <f>SUMIFS(СВЦЭМ!$D$39:$D$782,СВЦЭМ!$A$39:$A$782,$A163,СВЦЭМ!$B$39:$B$782,M$155)+'СЕТ СН'!$I$14+СВЦЭМ!$D$10+'СЕТ СН'!$I$6-'СЕТ СН'!$I$26</f>
        <v>1622.8410439099998</v>
      </c>
      <c r="N163" s="36">
        <f>SUMIFS(СВЦЭМ!$D$39:$D$782,СВЦЭМ!$A$39:$A$782,$A163,СВЦЭМ!$B$39:$B$782,N$155)+'СЕТ СН'!$I$14+СВЦЭМ!$D$10+'СЕТ СН'!$I$6-'СЕТ СН'!$I$26</f>
        <v>1641.20474588</v>
      </c>
      <c r="O163" s="36">
        <f>SUMIFS(СВЦЭМ!$D$39:$D$782,СВЦЭМ!$A$39:$A$782,$A163,СВЦЭМ!$B$39:$B$782,O$155)+'СЕТ СН'!$I$14+СВЦЭМ!$D$10+'СЕТ СН'!$I$6-'СЕТ СН'!$I$26</f>
        <v>1645.9868262099999</v>
      </c>
      <c r="P163" s="36">
        <f>SUMIFS(СВЦЭМ!$D$39:$D$782,СВЦЭМ!$A$39:$A$782,$A163,СВЦЭМ!$B$39:$B$782,P$155)+'СЕТ СН'!$I$14+СВЦЭМ!$D$10+'СЕТ СН'!$I$6-'СЕТ СН'!$I$26</f>
        <v>1648.3424084799999</v>
      </c>
      <c r="Q163" s="36">
        <f>SUMIFS(СВЦЭМ!$D$39:$D$782,СВЦЭМ!$A$39:$A$782,$A163,СВЦЭМ!$B$39:$B$782,Q$155)+'СЕТ СН'!$I$14+СВЦЭМ!$D$10+'СЕТ СН'!$I$6-'СЕТ СН'!$I$26</f>
        <v>1669.54807048</v>
      </c>
      <c r="R163" s="36">
        <f>SUMIFS(СВЦЭМ!$D$39:$D$782,СВЦЭМ!$A$39:$A$782,$A163,СВЦЭМ!$B$39:$B$782,R$155)+'СЕТ СН'!$I$14+СВЦЭМ!$D$10+'СЕТ СН'!$I$6-'СЕТ СН'!$I$26</f>
        <v>1660.0079066999999</v>
      </c>
      <c r="S163" s="36">
        <f>SUMIFS(СВЦЭМ!$D$39:$D$782,СВЦЭМ!$A$39:$A$782,$A163,СВЦЭМ!$B$39:$B$782,S$155)+'СЕТ СН'!$I$14+СВЦЭМ!$D$10+'СЕТ СН'!$I$6-'СЕТ СН'!$I$26</f>
        <v>1645.76249523</v>
      </c>
      <c r="T163" s="36">
        <f>SUMIFS(СВЦЭМ!$D$39:$D$782,СВЦЭМ!$A$39:$A$782,$A163,СВЦЭМ!$B$39:$B$782,T$155)+'СЕТ СН'!$I$14+СВЦЭМ!$D$10+'СЕТ СН'!$I$6-'СЕТ СН'!$I$26</f>
        <v>1625.0577675</v>
      </c>
      <c r="U163" s="36">
        <f>SUMIFS(СВЦЭМ!$D$39:$D$782,СВЦЭМ!$A$39:$A$782,$A163,СВЦЭМ!$B$39:$B$782,U$155)+'СЕТ СН'!$I$14+СВЦЭМ!$D$10+'СЕТ СН'!$I$6-'СЕТ СН'!$I$26</f>
        <v>1561.18413117</v>
      </c>
      <c r="V163" s="36">
        <f>SUMIFS(СВЦЭМ!$D$39:$D$782,СВЦЭМ!$A$39:$A$782,$A163,СВЦЭМ!$B$39:$B$782,V$155)+'СЕТ СН'!$I$14+СВЦЭМ!$D$10+'СЕТ СН'!$I$6-'СЕТ СН'!$I$26</f>
        <v>1557.9536673499999</v>
      </c>
      <c r="W163" s="36">
        <f>SUMIFS(СВЦЭМ!$D$39:$D$782,СВЦЭМ!$A$39:$A$782,$A163,СВЦЭМ!$B$39:$B$782,W$155)+'СЕТ СН'!$I$14+СВЦЭМ!$D$10+'СЕТ СН'!$I$6-'СЕТ СН'!$I$26</f>
        <v>1576.19507079</v>
      </c>
      <c r="X163" s="36">
        <f>SUMIFS(СВЦЭМ!$D$39:$D$782,СВЦЭМ!$A$39:$A$782,$A163,СВЦЭМ!$B$39:$B$782,X$155)+'СЕТ СН'!$I$14+СВЦЭМ!$D$10+'СЕТ СН'!$I$6-'СЕТ СН'!$I$26</f>
        <v>1592.63226214</v>
      </c>
      <c r="Y163" s="36">
        <f>SUMIFS(СВЦЭМ!$D$39:$D$782,СВЦЭМ!$A$39:$A$782,$A163,СВЦЭМ!$B$39:$B$782,Y$155)+'СЕТ СН'!$I$14+СВЦЭМ!$D$10+'СЕТ СН'!$I$6-'СЕТ СН'!$I$26</f>
        <v>1630.0566632800001</v>
      </c>
    </row>
    <row r="164" spans="1:25" ht="15.75" x14ac:dyDescent="0.2">
      <c r="A164" s="35">
        <f t="shared" si="4"/>
        <v>44295</v>
      </c>
      <c r="B164" s="36">
        <f>SUMIFS(СВЦЭМ!$D$39:$D$782,СВЦЭМ!$A$39:$A$782,$A164,СВЦЭМ!$B$39:$B$782,B$155)+'СЕТ СН'!$I$14+СВЦЭМ!$D$10+'СЕТ СН'!$I$6-'СЕТ СН'!$I$26</f>
        <v>1609.1567603799999</v>
      </c>
      <c r="C164" s="36">
        <f>SUMIFS(СВЦЭМ!$D$39:$D$782,СВЦЭМ!$A$39:$A$782,$A164,СВЦЭМ!$B$39:$B$782,C$155)+'СЕТ СН'!$I$14+СВЦЭМ!$D$10+'СЕТ СН'!$I$6-'СЕТ СН'!$I$26</f>
        <v>1646.17793218</v>
      </c>
      <c r="D164" s="36">
        <f>SUMIFS(СВЦЭМ!$D$39:$D$782,СВЦЭМ!$A$39:$A$782,$A164,СВЦЭМ!$B$39:$B$782,D$155)+'СЕТ СН'!$I$14+СВЦЭМ!$D$10+'СЕТ СН'!$I$6-'СЕТ СН'!$I$26</f>
        <v>1679.95057086</v>
      </c>
      <c r="E164" s="36">
        <f>SUMIFS(СВЦЭМ!$D$39:$D$782,СВЦЭМ!$A$39:$A$782,$A164,СВЦЭМ!$B$39:$B$782,E$155)+'СЕТ СН'!$I$14+СВЦЭМ!$D$10+'СЕТ СН'!$I$6-'СЕТ СН'!$I$26</f>
        <v>1679.6072260599999</v>
      </c>
      <c r="F164" s="36">
        <f>SUMIFS(СВЦЭМ!$D$39:$D$782,СВЦЭМ!$A$39:$A$782,$A164,СВЦЭМ!$B$39:$B$782,F$155)+'СЕТ СН'!$I$14+СВЦЭМ!$D$10+'СЕТ СН'!$I$6-'СЕТ СН'!$I$26</f>
        <v>1679.2663249100001</v>
      </c>
      <c r="G164" s="36">
        <f>SUMIFS(СВЦЭМ!$D$39:$D$782,СВЦЭМ!$A$39:$A$782,$A164,СВЦЭМ!$B$39:$B$782,G$155)+'СЕТ СН'!$I$14+СВЦЭМ!$D$10+'СЕТ СН'!$I$6-'СЕТ СН'!$I$26</f>
        <v>1683.1646295599999</v>
      </c>
      <c r="H164" s="36">
        <f>SUMIFS(СВЦЭМ!$D$39:$D$782,СВЦЭМ!$A$39:$A$782,$A164,СВЦЭМ!$B$39:$B$782,H$155)+'СЕТ СН'!$I$14+СВЦЭМ!$D$10+'СЕТ СН'!$I$6-'СЕТ СН'!$I$26</f>
        <v>1669.1314864000001</v>
      </c>
      <c r="I164" s="36">
        <f>SUMIFS(СВЦЭМ!$D$39:$D$782,СВЦЭМ!$A$39:$A$782,$A164,СВЦЭМ!$B$39:$B$782,I$155)+'СЕТ СН'!$I$14+СВЦЭМ!$D$10+'СЕТ СН'!$I$6-'СЕТ СН'!$I$26</f>
        <v>1601.57373435</v>
      </c>
      <c r="J164" s="36">
        <f>SUMIFS(СВЦЭМ!$D$39:$D$782,СВЦЭМ!$A$39:$A$782,$A164,СВЦЭМ!$B$39:$B$782,J$155)+'СЕТ СН'!$I$14+СВЦЭМ!$D$10+'СЕТ СН'!$I$6-'СЕТ СН'!$I$26</f>
        <v>1608.0545734299999</v>
      </c>
      <c r="K164" s="36">
        <f>SUMIFS(СВЦЭМ!$D$39:$D$782,СВЦЭМ!$A$39:$A$782,$A164,СВЦЭМ!$B$39:$B$782,K$155)+'СЕТ СН'!$I$14+СВЦЭМ!$D$10+'СЕТ СН'!$I$6-'СЕТ СН'!$I$26</f>
        <v>1608.9351241700001</v>
      </c>
      <c r="L164" s="36">
        <f>SUMIFS(СВЦЭМ!$D$39:$D$782,СВЦЭМ!$A$39:$A$782,$A164,СВЦЭМ!$B$39:$B$782,L$155)+'СЕТ СН'!$I$14+СВЦЭМ!$D$10+'СЕТ СН'!$I$6-'СЕТ СН'!$I$26</f>
        <v>1612.71890725</v>
      </c>
      <c r="M164" s="36">
        <f>SUMIFS(СВЦЭМ!$D$39:$D$782,СВЦЭМ!$A$39:$A$782,$A164,СВЦЭМ!$B$39:$B$782,M$155)+'СЕТ СН'!$I$14+СВЦЭМ!$D$10+'СЕТ СН'!$I$6-'СЕТ СН'!$I$26</f>
        <v>1605.2624599400001</v>
      </c>
      <c r="N164" s="36">
        <f>SUMIFS(СВЦЭМ!$D$39:$D$782,СВЦЭМ!$A$39:$A$782,$A164,СВЦЭМ!$B$39:$B$782,N$155)+'СЕТ СН'!$I$14+СВЦЭМ!$D$10+'СЕТ СН'!$I$6-'СЕТ СН'!$I$26</f>
        <v>1625.2612631500001</v>
      </c>
      <c r="O164" s="36">
        <f>SUMIFS(СВЦЭМ!$D$39:$D$782,СВЦЭМ!$A$39:$A$782,$A164,СВЦЭМ!$B$39:$B$782,O$155)+'СЕТ СН'!$I$14+СВЦЭМ!$D$10+'СЕТ СН'!$I$6-'СЕТ СН'!$I$26</f>
        <v>1607.6559386700001</v>
      </c>
      <c r="P164" s="36">
        <f>SUMIFS(СВЦЭМ!$D$39:$D$782,СВЦЭМ!$A$39:$A$782,$A164,СВЦЭМ!$B$39:$B$782,P$155)+'СЕТ СН'!$I$14+СВЦЭМ!$D$10+'СЕТ СН'!$I$6-'СЕТ СН'!$I$26</f>
        <v>1631.7742193099998</v>
      </c>
      <c r="Q164" s="36">
        <f>SUMIFS(СВЦЭМ!$D$39:$D$782,СВЦЭМ!$A$39:$A$782,$A164,СВЦЭМ!$B$39:$B$782,Q$155)+'СЕТ СН'!$I$14+СВЦЭМ!$D$10+'СЕТ СН'!$I$6-'СЕТ СН'!$I$26</f>
        <v>1655.6848605999999</v>
      </c>
      <c r="R164" s="36">
        <f>SUMIFS(СВЦЭМ!$D$39:$D$782,СВЦЭМ!$A$39:$A$782,$A164,СВЦЭМ!$B$39:$B$782,R$155)+'СЕТ СН'!$I$14+СВЦЭМ!$D$10+'СЕТ СН'!$I$6-'СЕТ СН'!$I$26</f>
        <v>1639.70702841</v>
      </c>
      <c r="S164" s="36">
        <f>SUMIFS(СВЦЭМ!$D$39:$D$782,СВЦЭМ!$A$39:$A$782,$A164,СВЦЭМ!$B$39:$B$782,S$155)+'СЕТ СН'!$I$14+СВЦЭМ!$D$10+'СЕТ СН'!$I$6-'СЕТ СН'!$I$26</f>
        <v>1619.94381036</v>
      </c>
      <c r="T164" s="36">
        <f>SUMIFS(СВЦЭМ!$D$39:$D$782,СВЦЭМ!$A$39:$A$782,$A164,СВЦЭМ!$B$39:$B$782,T$155)+'СЕТ СН'!$I$14+СВЦЭМ!$D$10+'СЕТ СН'!$I$6-'СЕТ СН'!$I$26</f>
        <v>1617.03649068</v>
      </c>
      <c r="U164" s="36">
        <f>SUMIFS(СВЦЭМ!$D$39:$D$782,СВЦЭМ!$A$39:$A$782,$A164,СВЦЭМ!$B$39:$B$782,U$155)+'СЕТ СН'!$I$14+СВЦЭМ!$D$10+'СЕТ СН'!$I$6-'СЕТ СН'!$I$26</f>
        <v>1611.65784392</v>
      </c>
      <c r="V164" s="36">
        <f>SUMIFS(СВЦЭМ!$D$39:$D$782,СВЦЭМ!$A$39:$A$782,$A164,СВЦЭМ!$B$39:$B$782,V$155)+'СЕТ СН'!$I$14+СВЦЭМ!$D$10+'СЕТ СН'!$I$6-'СЕТ СН'!$I$26</f>
        <v>1622.8141479000001</v>
      </c>
      <c r="W164" s="36">
        <f>SUMIFS(СВЦЭМ!$D$39:$D$782,СВЦЭМ!$A$39:$A$782,$A164,СВЦЭМ!$B$39:$B$782,W$155)+'СЕТ СН'!$I$14+СВЦЭМ!$D$10+'СЕТ СН'!$I$6-'СЕТ СН'!$I$26</f>
        <v>1627.3567120299999</v>
      </c>
      <c r="X164" s="36">
        <f>SUMIFS(СВЦЭМ!$D$39:$D$782,СВЦЭМ!$A$39:$A$782,$A164,СВЦЭМ!$B$39:$B$782,X$155)+'СЕТ СН'!$I$14+СВЦЭМ!$D$10+'СЕТ СН'!$I$6-'СЕТ СН'!$I$26</f>
        <v>1612.0737925899998</v>
      </c>
      <c r="Y164" s="36">
        <f>SUMIFS(СВЦЭМ!$D$39:$D$782,СВЦЭМ!$A$39:$A$782,$A164,СВЦЭМ!$B$39:$B$782,Y$155)+'СЕТ СН'!$I$14+СВЦЭМ!$D$10+'СЕТ СН'!$I$6-'СЕТ СН'!$I$26</f>
        <v>1584.3807865899998</v>
      </c>
    </row>
    <row r="165" spans="1:25" ht="15.75" x14ac:dyDescent="0.2">
      <c r="A165" s="35">
        <f t="shared" si="4"/>
        <v>44296</v>
      </c>
      <c r="B165" s="36">
        <f>SUMIFS(СВЦЭМ!$D$39:$D$782,СВЦЭМ!$A$39:$A$782,$A165,СВЦЭМ!$B$39:$B$782,B$155)+'СЕТ СН'!$I$14+СВЦЭМ!$D$10+'СЕТ СН'!$I$6-'СЕТ СН'!$I$26</f>
        <v>1654.03959461</v>
      </c>
      <c r="C165" s="36">
        <f>SUMIFS(СВЦЭМ!$D$39:$D$782,СВЦЭМ!$A$39:$A$782,$A165,СВЦЭМ!$B$39:$B$782,C$155)+'СЕТ СН'!$I$14+СВЦЭМ!$D$10+'СЕТ СН'!$I$6-'СЕТ СН'!$I$26</f>
        <v>1695.21113866</v>
      </c>
      <c r="D165" s="36">
        <f>SUMIFS(СВЦЭМ!$D$39:$D$782,СВЦЭМ!$A$39:$A$782,$A165,СВЦЭМ!$B$39:$B$782,D$155)+'СЕТ СН'!$I$14+СВЦЭМ!$D$10+'СЕТ СН'!$I$6-'СЕТ СН'!$I$26</f>
        <v>1704.8499905200001</v>
      </c>
      <c r="E165" s="36">
        <f>SUMIFS(СВЦЭМ!$D$39:$D$782,СВЦЭМ!$A$39:$A$782,$A165,СВЦЭМ!$B$39:$B$782,E$155)+'СЕТ СН'!$I$14+СВЦЭМ!$D$10+'СЕТ СН'!$I$6-'СЕТ СН'!$I$26</f>
        <v>1688.47070945</v>
      </c>
      <c r="F165" s="36">
        <f>SUMIFS(СВЦЭМ!$D$39:$D$782,СВЦЭМ!$A$39:$A$782,$A165,СВЦЭМ!$B$39:$B$782,F$155)+'СЕТ СН'!$I$14+СВЦЭМ!$D$10+'СЕТ СН'!$I$6-'СЕТ СН'!$I$26</f>
        <v>1673.9140640400001</v>
      </c>
      <c r="G165" s="36">
        <f>SUMIFS(СВЦЭМ!$D$39:$D$782,СВЦЭМ!$A$39:$A$782,$A165,СВЦЭМ!$B$39:$B$782,G$155)+'СЕТ СН'!$I$14+СВЦЭМ!$D$10+'СЕТ СН'!$I$6-'СЕТ СН'!$I$26</f>
        <v>1677.0620086700001</v>
      </c>
      <c r="H165" s="36">
        <f>SUMIFS(СВЦЭМ!$D$39:$D$782,СВЦЭМ!$A$39:$A$782,$A165,СВЦЭМ!$B$39:$B$782,H$155)+'СЕТ СН'!$I$14+СВЦЭМ!$D$10+'СЕТ СН'!$I$6-'СЕТ СН'!$I$26</f>
        <v>1665.0969934</v>
      </c>
      <c r="I165" s="36">
        <f>SUMIFS(СВЦЭМ!$D$39:$D$782,СВЦЭМ!$A$39:$A$782,$A165,СВЦЭМ!$B$39:$B$782,I$155)+'СЕТ СН'!$I$14+СВЦЭМ!$D$10+'СЕТ СН'!$I$6-'СЕТ СН'!$I$26</f>
        <v>1632.2074748300001</v>
      </c>
      <c r="J165" s="36">
        <f>SUMIFS(СВЦЭМ!$D$39:$D$782,СВЦЭМ!$A$39:$A$782,$A165,СВЦЭМ!$B$39:$B$782,J$155)+'СЕТ СН'!$I$14+СВЦЭМ!$D$10+'СЕТ СН'!$I$6-'СЕТ СН'!$I$26</f>
        <v>1590.5263181999999</v>
      </c>
      <c r="K165" s="36">
        <f>SUMIFS(СВЦЭМ!$D$39:$D$782,СВЦЭМ!$A$39:$A$782,$A165,СВЦЭМ!$B$39:$B$782,K$155)+'СЕТ СН'!$I$14+СВЦЭМ!$D$10+'СЕТ СН'!$I$6-'СЕТ СН'!$I$26</f>
        <v>1533.8632687700001</v>
      </c>
      <c r="L165" s="36">
        <f>SUMIFS(СВЦЭМ!$D$39:$D$782,СВЦЭМ!$A$39:$A$782,$A165,СВЦЭМ!$B$39:$B$782,L$155)+'СЕТ СН'!$I$14+СВЦЭМ!$D$10+'СЕТ СН'!$I$6-'СЕТ СН'!$I$26</f>
        <v>1542.37860028</v>
      </c>
      <c r="M165" s="36">
        <f>SUMIFS(СВЦЭМ!$D$39:$D$782,СВЦЭМ!$A$39:$A$782,$A165,СВЦЭМ!$B$39:$B$782,M$155)+'СЕТ СН'!$I$14+СВЦЭМ!$D$10+'СЕТ СН'!$I$6-'СЕТ СН'!$I$26</f>
        <v>1560.2996312599998</v>
      </c>
      <c r="N165" s="36">
        <f>SUMIFS(СВЦЭМ!$D$39:$D$782,СВЦЭМ!$A$39:$A$782,$A165,СВЦЭМ!$B$39:$B$782,N$155)+'СЕТ СН'!$I$14+СВЦЭМ!$D$10+'СЕТ СН'!$I$6-'СЕТ СН'!$I$26</f>
        <v>1604.4243159100001</v>
      </c>
      <c r="O165" s="36">
        <f>SUMIFS(СВЦЭМ!$D$39:$D$782,СВЦЭМ!$A$39:$A$782,$A165,СВЦЭМ!$B$39:$B$782,O$155)+'СЕТ СН'!$I$14+СВЦЭМ!$D$10+'СЕТ СН'!$I$6-'СЕТ СН'!$I$26</f>
        <v>1628.75125187</v>
      </c>
      <c r="P165" s="36">
        <f>SUMIFS(СВЦЭМ!$D$39:$D$782,СВЦЭМ!$A$39:$A$782,$A165,СВЦЭМ!$B$39:$B$782,P$155)+'СЕТ СН'!$I$14+СВЦЭМ!$D$10+'СЕТ СН'!$I$6-'СЕТ СН'!$I$26</f>
        <v>1674.10957762</v>
      </c>
      <c r="Q165" s="36">
        <f>SUMIFS(СВЦЭМ!$D$39:$D$782,СВЦЭМ!$A$39:$A$782,$A165,СВЦЭМ!$B$39:$B$782,Q$155)+'СЕТ СН'!$I$14+СВЦЭМ!$D$10+'СЕТ СН'!$I$6-'СЕТ СН'!$I$26</f>
        <v>1687.46902473</v>
      </c>
      <c r="R165" s="36">
        <f>SUMIFS(СВЦЭМ!$D$39:$D$782,СВЦЭМ!$A$39:$A$782,$A165,СВЦЭМ!$B$39:$B$782,R$155)+'СЕТ СН'!$I$14+СВЦЭМ!$D$10+'СЕТ СН'!$I$6-'СЕТ СН'!$I$26</f>
        <v>1675.5904112600001</v>
      </c>
      <c r="S165" s="36">
        <f>SUMIFS(СВЦЭМ!$D$39:$D$782,СВЦЭМ!$A$39:$A$782,$A165,СВЦЭМ!$B$39:$B$782,S$155)+'СЕТ СН'!$I$14+СВЦЭМ!$D$10+'СЕТ СН'!$I$6-'СЕТ СН'!$I$26</f>
        <v>1628.7225200799999</v>
      </c>
      <c r="T165" s="36">
        <f>SUMIFS(СВЦЭМ!$D$39:$D$782,СВЦЭМ!$A$39:$A$782,$A165,СВЦЭМ!$B$39:$B$782,T$155)+'СЕТ СН'!$I$14+СВЦЭМ!$D$10+'СЕТ СН'!$I$6-'СЕТ СН'!$I$26</f>
        <v>1530.16682472</v>
      </c>
      <c r="U165" s="36">
        <f>SUMIFS(СВЦЭМ!$D$39:$D$782,СВЦЭМ!$A$39:$A$782,$A165,СВЦЭМ!$B$39:$B$782,U$155)+'СЕТ СН'!$I$14+СВЦЭМ!$D$10+'СЕТ СН'!$I$6-'СЕТ СН'!$I$26</f>
        <v>1464.7305710800001</v>
      </c>
      <c r="V165" s="36">
        <f>SUMIFS(СВЦЭМ!$D$39:$D$782,СВЦЭМ!$A$39:$A$782,$A165,СВЦЭМ!$B$39:$B$782,V$155)+'СЕТ СН'!$I$14+СВЦЭМ!$D$10+'СЕТ СН'!$I$6-'СЕТ СН'!$I$26</f>
        <v>1460.6917044100001</v>
      </c>
      <c r="W165" s="36">
        <f>SUMIFS(СВЦЭМ!$D$39:$D$782,СВЦЭМ!$A$39:$A$782,$A165,СВЦЭМ!$B$39:$B$782,W$155)+'СЕТ СН'!$I$14+СВЦЭМ!$D$10+'СЕТ СН'!$I$6-'СЕТ СН'!$I$26</f>
        <v>1473.1752350699999</v>
      </c>
      <c r="X165" s="36">
        <f>SUMIFS(СВЦЭМ!$D$39:$D$782,СВЦЭМ!$A$39:$A$782,$A165,СВЦЭМ!$B$39:$B$782,X$155)+'СЕТ СН'!$I$14+СВЦЭМ!$D$10+'СЕТ СН'!$I$6-'СЕТ СН'!$I$26</f>
        <v>1477.41714613</v>
      </c>
      <c r="Y165" s="36">
        <f>SUMIFS(СВЦЭМ!$D$39:$D$782,СВЦЭМ!$A$39:$A$782,$A165,СВЦЭМ!$B$39:$B$782,Y$155)+'СЕТ СН'!$I$14+СВЦЭМ!$D$10+'СЕТ СН'!$I$6-'СЕТ СН'!$I$26</f>
        <v>1517.90313651</v>
      </c>
    </row>
    <row r="166" spans="1:25" ht="15.75" x14ac:dyDescent="0.2">
      <c r="A166" s="35">
        <f t="shared" si="4"/>
        <v>44297</v>
      </c>
      <c r="B166" s="36">
        <f>SUMIFS(СВЦЭМ!$D$39:$D$782,СВЦЭМ!$A$39:$A$782,$A166,СВЦЭМ!$B$39:$B$782,B$155)+'СЕТ СН'!$I$14+СВЦЭМ!$D$10+'СЕТ СН'!$I$6-'СЕТ СН'!$I$26</f>
        <v>1595.34574793</v>
      </c>
      <c r="C166" s="36">
        <f>SUMIFS(СВЦЭМ!$D$39:$D$782,СВЦЭМ!$A$39:$A$782,$A166,СВЦЭМ!$B$39:$B$782,C$155)+'СЕТ СН'!$I$14+СВЦЭМ!$D$10+'СЕТ СН'!$I$6-'СЕТ СН'!$I$26</f>
        <v>1696.12144347</v>
      </c>
      <c r="D166" s="36">
        <f>SUMIFS(СВЦЭМ!$D$39:$D$782,СВЦЭМ!$A$39:$A$782,$A166,СВЦЭМ!$B$39:$B$782,D$155)+'СЕТ СН'!$I$14+СВЦЭМ!$D$10+'СЕТ СН'!$I$6-'СЕТ СН'!$I$26</f>
        <v>1765.9442305399998</v>
      </c>
      <c r="E166" s="36">
        <f>SUMIFS(СВЦЭМ!$D$39:$D$782,СВЦЭМ!$A$39:$A$782,$A166,СВЦЭМ!$B$39:$B$782,E$155)+'СЕТ СН'!$I$14+СВЦЭМ!$D$10+'СЕТ СН'!$I$6-'СЕТ СН'!$I$26</f>
        <v>1786.5111369800002</v>
      </c>
      <c r="F166" s="36">
        <f>SUMIFS(СВЦЭМ!$D$39:$D$782,СВЦЭМ!$A$39:$A$782,$A166,СВЦЭМ!$B$39:$B$782,F$155)+'СЕТ СН'!$I$14+СВЦЭМ!$D$10+'СЕТ СН'!$I$6-'СЕТ СН'!$I$26</f>
        <v>1801.6190901199998</v>
      </c>
      <c r="G166" s="36">
        <f>SUMIFS(СВЦЭМ!$D$39:$D$782,СВЦЭМ!$A$39:$A$782,$A166,СВЦЭМ!$B$39:$B$782,G$155)+'СЕТ СН'!$I$14+СВЦЭМ!$D$10+'СЕТ СН'!$I$6-'СЕТ СН'!$I$26</f>
        <v>1798.2527701899999</v>
      </c>
      <c r="H166" s="36">
        <f>SUMIFS(СВЦЭМ!$D$39:$D$782,СВЦЭМ!$A$39:$A$782,$A166,СВЦЭМ!$B$39:$B$782,H$155)+'СЕТ СН'!$I$14+СВЦЭМ!$D$10+'СЕТ СН'!$I$6-'СЕТ СН'!$I$26</f>
        <v>1782.0657101299998</v>
      </c>
      <c r="I166" s="36">
        <f>SUMIFS(СВЦЭМ!$D$39:$D$782,СВЦЭМ!$A$39:$A$782,$A166,СВЦЭМ!$B$39:$B$782,I$155)+'СЕТ СН'!$I$14+СВЦЭМ!$D$10+'СЕТ СН'!$I$6-'СЕТ СН'!$I$26</f>
        <v>1716.5669671800001</v>
      </c>
      <c r="J166" s="36">
        <f>SUMIFS(СВЦЭМ!$D$39:$D$782,СВЦЭМ!$A$39:$A$782,$A166,СВЦЭМ!$B$39:$B$782,J$155)+'СЕТ СН'!$I$14+СВЦЭМ!$D$10+'СЕТ СН'!$I$6-'СЕТ СН'!$I$26</f>
        <v>1657.41514321</v>
      </c>
      <c r="K166" s="36">
        <f>SUMIFS(СВЦЭМ!$D$39:$D$782,СВЦЭМ!$A$39:$A$782,$A166,СВЦЭМ!$B$39:$B$782,K$155)+'СЕТ СН'!$I$14+СВЦЭМ!$D$10+'СЕТ СН'!$I$6-'СЕТ СН'!$I$26</f>
        <v>1593.29309921</v>
      </c>
      <c r="L166" s="36">
        <f>SUMIFS(СВЦЭМ!$D$39:$D$782,СВЦЭМ!$A$39:$A$782,$A166,СВЦЭМ!$B$39:$B$782,L$155)+'СЕТ СН'!$I$14+СВЦЭМ!$D$10+'СЕТ СН'!$I$6-'СЕТ СН'!$I$26</f>
        <v>1590.7147250399998</v>
      </c>
      <c r="M166" s="36">
        <f>SUMIFS(СВЦЭМ!$D$39:$D$782,СВЦЭМ!$A$39:$A$782,$A166,СВЦЭМ!$B$39:$B$782,M$155)+'СЕТ СН'!$I$14+СВЦЭМ!$D$10+'СЕТ СН'!$I$6-'СЕТ СН'!$I$26</f>
        <v>1596.6237629699999</v>
      </c>
      <c r="N166" s="36">
        <f>SUMIFS(СВЦЭМ!$D$39:$D$782,СВЦЭМ!$A$39:$A$782,$A166,СВЦЭМ!$B$39:$B$782,N$155)+'СЕТ СН'!$I$14+СВЦЭМ!$D$10+'СЕТ СН'!$I$6-'СЕТ СН'!$I$26</f>
        <v>1624.4323820099999</v>
      </c>
      <c r="O166" s="36">
        <f>SUMIFS(СВЦЭМ!$D$39:$D$782,СВЦЭМ!$A$39:$A$782,$A166,СВЦЭМ!$B$39:$B$782,O$155)+'СЕТ СН'!$I$14+СВЦЭМ!$D$10+'СЕТ СН'!$I$6-'СЕТ СН'!$I$26</f>
        <v>1651.4401587699999</v>
      </c>
      <c r="P166" s="36">
        <f>SUMIFS(СВЦЭМ!$D$39:$D$782,СВЦЭМ!$A$39:$A$782,$A166,СВЦЭМ!$B$39:$B$782,P$155)+'СЕТ СН'!$I$14+СВЦЭМ!$D$10+'СЕТ СН'!$I$6-'СЕТ СН'!$I$26</f>
        <v>1700.3321663299998</v>
      </c>
      <c r="Q166" s="36">
        <f>SUMIFS(СВЦЭМ!$D$39:$D$782,СВЦЭМ!$A$39:$A$782,$A166,СВЦЭМ!$B$39:$B$782,Q$155)+'СЕТ СН'!$I$14+СВЦЭМ!$D$10+'СЕТ СН'!$I$6-'СЕТ СН'!$I$26</f>
        <v>1729.1101811799999</v>
      </c>
      <c r="R166" s="36">
        <f>SUMIFS(СВЦЭМ!$D$39:$D$782,СВЦЭМ!$A$39:$A$782,$A166,СВЦЭМ!$B$39:$B$782,R$155)+'СЕТ СН'!$I$14+СВЦЭМ!$D$10+'СЕТ СН'!$I$6-'СЕТ СН'!$I$26</f>
        <v>1714.4613751299999</v>
      </c>
      <c r="S166" s="36">
        <f>SUMIFS(СВЦЭМ!$D$39:$D$782,СВЦЭМ!$A$39:$A$782,$A166,СВЦЭМ!$B$39:$B$782,S$155)+'СЕТ СН'!$I$14+СВЦЭМ!$D$10+'СЕТ СН'!$I$6-'СЕТ СН'!$I$26</f>
        <v>1688.1690764199998</v>
      </c>
      <c r="T166" s="36">
        <f>SUMIFS(СВЦЭМ!$D$39:$D$782,СВЦЭМ!$A$39:$A$782,$A166,СВЦЭМ!$B$39:$B$782,T$155)+'СЕТ СН'!$I$14+СВЦЭМ!$D$10+'СЕТ СН'!$I$6-'СЕТ СН'!$I$26</f>
        <v>1620.4858983099998</v>
      </c>
      <c r="U166" s="36">
        <f>SUMIFS(СВЦЭМ!$D$39:$D$782,СВЦЭМ!$A$39:$A$782,$A166,СВЦЭМ!$B$39:$B$782,U$155)+'СЕТ СН'!$I$14+СВЦЭМ!$D$10+'СЕТ СН'!$I$6-'СЕТ СН'!$I$26</f>
        <v>1558.4581850899999</v>
      </c>
      <c r="V166" s="36">
        <f>SUMIFS(СВЦЭМ!$D$39:$D$782,СВЦЭМ!$A$39:$A$782,$A166,СВЦЭМ!$B$39:$B$782,V$155)+'СЕТ СН'!$I$14+СВЦЭМ!$D$10+'СЕТ СН'!$I$6-'СЕТ СН'!$I$26</f>
        <v>1538.4706472099999</v>
      </c>
      <c r="W166" s="36">
        <f>SUMIFS(СВЦЭМ!$D$39:$D$782,СВЦЭМ!$A$39:$A$782,$A166,СВЦЭМ!$B$39:$B$782,W$155)+'СЕТ СН'!$I$14+СВЦЭМ!$D$10+'СЕТ СН'!$I$6-'СЕТ СН'!$I$26</f>
        <v>1540.39361328</v>
      </c>
      <c r="X166" s="36">
        <f>SUMIFS(СВЦЭМ!$D$39:$D$782,СВЦЭМ!$A$39:$A$782,$A166,СВЦЭМ!$B$39:$B$782,X$155)+'СЕТ СН'!$I$14+СВЦЭМ!$D$10+'СЕТ СН'!$I$6-'СЕТ СН'!$I$26</f>
        <v>1539.7020022299998</v>
      </c>
      <c r="Y166" s="36">
        <f>SUMIFS(СВЦЭМ!$D$39:$D$782,СВЦЭМ!$A$39:$A$782,$A166,СВЦЭМ!$B$39:$B$782,Y$155)+'СЕТ СН'!$I$14+СВЦЭМ!$D$10+'СЕТ СН'!$I$6-'СЕТ СН'!$I$26</f>
        <v>1580.70354903</v>
      </c>
    </row>
    <row r="167" spans="1:25" ht="15.75" x14ac:dyDescent="0.2">
      <c r="A167" s="35">
        <f t="shared" si="4"/>
        <v>44298</v>
      </c>
      <c r="B167" s="36">
        <f>SUMIFS(СВЦЭМ!$D$39:$D$782,СВЦЭМ!$A$39:$A$782,$A167,СВЦЭМ!$B$39:$B$782,B$155)+'СЕТ СН'!$I$14+СВЦЭМ!$D$10+'СЕТ СН'!$I$6-'СЕТ СН'!$I$26</f>
        <v>1623.7648861299999</v>
      </c>
      <c r="C167" s="36">
        <f>SUMIFS(СВЦЭМ!$D$39:$D$782,СВЦЭМ!$A$39:$A$782,$A167,СВЦЭМ!$B$39:$B$782,C$155)+'СЕТ СН'!$I$14+СВЦЭМ!$D$10+'СЕТ СН'!$I$6-'СЕТ СН'!$I$26</f>
        <v>1682.6334971199999</v>
      </c>
      <c r="D167" s="36">
        <f>SUMIFS(СВЦЭМ!$D$39:$D$782,СВЦЭМ!$A$39:$A$782,$A167,СВЦЭМ!$B$39:$B$782,D$155)+'СЕТ СН'!$I$14+СВЦЭМ!$D$10+'СЕТ СН'!$I$6-'СЕТ СН'!$I$26</f>
        <v>1735.9345934399998</v>
      </c>
      <c r="E167" s="36">
        <f>SUMIFS(СВЦЭМ!$D$39:$D$782,СВЦЭМ!$A$39:$A$782,$A167,СВЦЭМ!$B$39:$B$782,E$155)+'СЕТ СН'!$I$14+СВЦЭМ!$D$10+'СЕТ СН'!$I$6-'СЕТ СН'!$I$26</f>
        <v>1795.8342298699999</v>
      </c>
      <c r="F167" s="36">
        <f>SUMIFS(СВЦЭМ!$D$39:$D$782,СВЦЭМ!$A$39:$A$782,$A167,СВЦЭМ!$B$39:$B$782,F$155)+'СЕТ СН'!$I$14+СВЦЭМ!$D$10+'СЕТ СН'!$I$6-'СЕТ СН'!$I$26</f>
        <v>1813.6422060099999</v>
      </c>
      <c r="G167" s="36">
        <f>SUMIFS(СВЦЭМ!$D$39:$D$782,СВЦЭМ!$A$39:$A$782,$A167,СВЦЭМ!$B$39:$B$782,G$155)+'СЕТ СН'!$I$14+СВЦЭМ!$D$10+'СЕТ СН'!$I$6-'СЕТ СН'!$I$26</f>
        <v>1789.9155557099998</v>
      </c>
      <c r="H167" s="36">
        <f>SUMIFS(СВЦЭМ!$D$39:$D$782,СВЦЭМ!$A$39:$A$782,$A167,СВЦЭМ!$B$39:$B$782,H$155)+'СЕТ СН'!$I$14+СВЦЭМ!$D$10+'СЕТ СН'!$I$6-'СЕТ СН'!$I$26</f>
        <v>1757.14123096</v>
      </c>
      <c r="I167" s="36">
        <f>SUMIFS(СВЦЭМ!$D$39:$D$782,СВЦЭМ!$A$39:$A$782,$A167,СВЦЭМ!$B$39:$B$782,I$155)+'СЕТ СН'!$I$14+СВЦЭМ!$D$10+'СЕТ СН'!$I$6-'СЕТ СН'!$I$26</f>
        <v>1692.14680963</v>
      </c>
      <c r="J167" s="36">
        <f>SUMIFS(СВЦЭМ!$D$39:$D$782,СВЦЭМ!$A$39:$A$782,$A167,СВЦЭМ!$B$39:$B$782,J$155)+'СЕТ СН'!$I$14+СВЦЭМ!$D$10+'СЕТ СН'!$I$6-'СЕТ СН'!$I$26</f>
        <v>1629.0669494599999</v>
      </c>
      <c r="K167" s="36">
        <f>SUMIFS(СВЦЭМ!$D$39:$D$782,СВЦЭМ!$A$39:$A$782,$A167,СВЦЭМ!$B$39:$B$782,K$155)+'СЕТ СН'!$I$14+СВЦЭМ!$D$10+'СЕТ СН'!$I$6-'СЕТ СН'!$I$26</f>
        <v>1586.66381875</v>
      </c>
      <c r="L167" s="36">
        <f>SUMIFS(СВЦЭМ!$D$39:$D$782,СВЦЭМ!$A$39:$A$782,$A167,СВЦЭМ!$B$39:$B$782,L$155)+'СЕТ СН'!$I$14+СВЦЭМ!$D$10+'СЕТ СН'!$I$6-'СЕТ СН'!$I$26</f>
        <v>1580.4515919199998</v>
      </c>
      <c r="M167" s="36">
        <f>SUMIFS(СВЦЭМ!$D$39:$D$782,СВЦЭМ!$A$39:$A$782,$A167,СВЦЭМ!$B$39:$B$782,M$155)+'СЕТ СН'!$I$14+СВЦЭМ!$D$10+'СЕТ СН'!$I$6-'СЕТ СН'!$I$26</f>
        <v>1589.82015232</v>
      </c>
      <c r="N167" s="36">
        <f>SUMIFS(СВЦЭМ!$D$39:$D$782,СВЦЭМ!$A$39:$A$782,$A167,СВЦЭМ!$B$39:$B$782,N$155)+'СЕТ СН'!$I$14+СВЦЭМ!$D$10+'СЕТ СН'!$I$6-'СЕТ СН'!$I$26</f>
        <v>1611.51750911</v>
      </c>
      <c r="O167" s="36">
        <f>SUMIFS(СВЦЭМ!$D$39:$D$782,СВЦЭМ!$A$39:$A$782,$A167,СВЦЭМ!$B$39:$B$782,O$155)+'СЕТ СН'!$I$14+СВЦЭМ!$D$10+'СЕТ СН'!$I$6-'СЕТ СН'!$I$26</f>
        <v>1650.22707446</v>
      </c>
      <c r="P167" s="36">
        <f>SUMIFS(СВЦЭМ!$D$39:$D$782,СВЦЭМ!$A$39:$A$782,$A167,СВЦЭМ!$B$39:$B$782,P$155)+'СЕТ СН'!$I$14+СВЦЭМ!$D$10+'СЕТ СН'!$I$6-'СЕТ СН'!$I$26</f>
        <v>1688.0768435599998</v>
      </c>
      <c r="Q167" s="36">
        <f>SUMIFS(СВЦЭМ!$D$39:$D$782,СВЦЭМ!$A$39:$A$782,$A167,СВЦЭМ!$B$39:$B$782,Q$155)+'СЕТ СН'!$I$14+СВЦЭМ!$D$10+'СЕТ СН'!$I$6-'СЕТ СН'!$I$26</f>
        <v>1707.7491660199998</v>
      </c>
      <c r="R167" s="36">
        <f>SUMIFS(СВЦЭМ!$D$39:$D$782,СВЦЭМ!$A$39:$A$782,$A167,СВЦЭМ!$B$39:$B$782,R$155)+'СЕТ СН'!$I$14+СВЦЭМ!$D$10+'СЕТ СН'!$I$6-'СЕТ СН'!$I$26</f>
        <v>1699.9102390399999</v>
      </c>
      <c r="S167" s="36">
        <f>SUMIFS(СВЦЭМ!$D$39:$D$782,СВЦЭМ!$A$39:$A$782,$A167,СВЦЭМ!$B$39:$B$782,S$155)+'СЕТ СН'!$I$14+СВЦЭМ!$D$10+'СЕТ СН'!$I$6-'СЕТ СН'!$I$26</f>
        <v>1682.06599461</v>
      </c>
      <c r="T167" s="36">
        <f>SUMIFS(СВЦЭМ!$D$39:$D$782,СВЦЭМ!$A$39:$A$782,$A167,СВЦЭМ!$B$39:$B$782,T$155)+'СЕТ СН'!$I$14+СВЦЭМ!$D$10+'СЕТ СН'!$I$6-'СЕТ СН'!$I$26</f>
        <v>1607.47471963</v>
      </c>
      <c r="U167" s="36">
        <f>SUMIFS(СВЦЭМ!$D$39:$D$782,СВЦЭМ!$A$39:$A$782,$A167,СВЦЭМ!$B$39:$B$782,U$155)+'СЕТ СН'!$I$14+СВЦЭМ!$D$10+'СЕТ СН'!$I$6-'СЕТ СН'!$I$26</f>
        <v>1560.0988578399999</v>
      </c>
      <c r="V167" s="36">
        <f>SUMIFS(СВЦЭМ!$D$39:$D$782,СВЦЭМ!$A$39:$A$782,$A167,СВЦЭМ!$B$39:$B$782,V$155)+'СЕТ СН'!$I$14+СВЦЭМ!$D$10+'СЕТ СН'!$I$6-'СЕТ СН'!$I$26</f>
        <v>1546.28652984</v>
      </c>
      <c r="W167" s="36">
        <f>SUMIFS(СВЦЭМ!$D$39:$D$782,СВЦЭМ!$A$39:$A$782,$A167,СВЦЭМ!$B$39:$B$782,W$155)+'СЕТ СН'!$I$14+СВЦЭМ!$D$10+'СЕТ СН'!$I$6-'СЕТ СН'!$I$26</f>
        <v>1540.88039093</v>
      </c>
      <c r="X167" s="36">
        <f>SUMIFS(СВЦЭМ!$D$39:$D$782,СВЦЭМ!$A$39:$A$782,$A167,СВЦЭМ!$B$39:$B$782,X$155)+'СЕТ СН'!$I$14+СВЦЭМ!$D$10+'СЕТ СН'!$I$6-'СЕТ СН'!$I$26</f>
        <v>1557.0262880199998</v>
      </c>
      <c r="Y167" s="36">
        <f>SUMIFS(СВЦЭМ!$D$39:$D$782,СВЦЭМ!$A$39:$A$782,$A167,СВЦЭМ!$B$39:$B$782,Y$155)+'СЕТ СН'!$I$14+СВЦЭМ!$D$10+'СЕТ СН'!$I$6-'СЕТ СН'!$I$26</f>
        <v>1597.08001971</v>
      </c>
    </row>
    <row r="168" spans="1:25" ht="15.75" x14ac:dyDescent="0.2">
      <c r="A168" s="35">
        <f t="shared" si="4"/>
        <v>44299</v>
      </c>
      <c r="B168" s="36">
        <f>SUMIFS(СВЦЭМ!$D$39:$D$782,СВЦЭМ!$A$39:$A$782,$A168,СВЦЭМ!$B$39:$B$782,B$155)+'СЕТ СН'!$I$14+СВЦЭМ!$D$10+'СЕТ СН'!$I$6-'СЕТ СН'!$I$26</f>
        <v>1671.5046688499999</v>
      </c>
      <c r="C168" s="36">
        <f>SUMIFS(СВЦЭМ!$D$39:$D$782,СВЦЭМ!$A$39:$A$782,$A168,СВЦЭМ!$B$39:$B$782,C$155)+'СЕТ СН'!$I$14+СВЦЭМ!$D$10+'СЕТ СН'!$I$6-'СЕТ СН'!$I$26</f>
        <v>1727.0705833699999</v>
      </c>
      <c r="D168" s="36">
        <f>SUMIFS(СВЦЭМ!$D$39:$D$782,СВЦЭМ!$A$39:$A$782,$A168,СВЦЭМ!$B$39:$B$782,D$155)+'СЕТ СН'!$I$14+СВЦЭМ!$D$10+'СЕТ СН'!$I$6-'СЕТ СН'!$I$26</f>
        <v>1750.8154298999998</v>
      </c>
      <c r="E168" s="36">
        <f>SUMIFS(СВЦЭМ!$D$39:$D$782,СВЦЭМ!$A$39:$A$782,$A168,СВЦЭМ!$B$39:$B$782,E$155)+'СЕТ СН'!$I$14+СВЦЭМ!$D$10+'СЕТ СН'!$I$6-'СЕТ СН'!$I$26</f>
        <v>1761.6110663099998</v>
      </c>
      <c r="F168" s="36">
        <f>SUMIFS(СВЦЭМ!$D$39:$D$782,СВЦЭМ!$A$39:$A$782,$A168,СВЦЭМ!$B$39:$B$782,F$155)+'СЕТ СН'!$I$14+СВЦЭМ!$D$10+'СЕТ СН'!$I$6-'СЕТ СН'!$I$26</f>
        <v>1771.4675501000002</v>
      </c>
      <c r="G168" s="36">
        <f>SUMIFS(СВЦЭМ!$D$39:$D$782,СВЦЭМ!$A$39:$A$782,$A168,СВЦЭМ!$B$39:$B$782,G$155)+'СЕТ СН'!$I$14+СВЦЭМ!$D$10+'СЕТ СН'!$I$6-'СЕТ СН'!$I$26</f>
        <v>1750.45938329</v>
      </c>
      <c r="H168" s="36">
        <f>SUMIFS(СВЦЭМ!$D$39:$D$782,СВЦЭМ!$A$39:$A$782,$A168,СВЦЭМ!$B$39:$B$782,H$155)+'СЕТ СН'!$I$14+СВЦЭМ!$D$10+'СЕТ СН'!$I$6-'СЕТ СН'!$I$26</f>
        <v>1712.35405717</v>
      </c>
      <c r="I168" s="36">
        <f>SUMIFS(СВЦЭМ!$D$39:$D$782,СВЦЭМ!$A$39:$A$782,$A168,СВЦЭМ!$B$39:$B$782,I$155)+'СЕТ СН'!$I$14+СВЦЭМ!$D$10+'СЕТ СН'!$I$6-'СЕТ СН'!$I$26</f>
        <v>1664.6860229399999</v>
      </c>
      <c r="J168" s="36">
        <f>SUMIFS(СВЦЭМ!$D$39:$D$782,СВЦЭМ!$A$39:$A$782,$A168,СВЦЭМ!$B$39:$B$782,J$155)+'СЕТ СН'!$I$14+СВЦЭМ!$D$10+'СЕТ СН'!$I$6-'СЕТ СН'!$I$26</f>
        <v>1637.4988116999998</v>
      </c>
      <c r="K168" s="36">
        <f>SUMIFS(СВЦЭМ!$D$39:$D$782,СВЦЭМ!$A$39:$A$782,$A168,СВЦЭМ!$B$39:$B$782,K$155)+'СЕТ СН'!$I$14+СВЦЭМ!$D$10+'СЕТ СН'!$I$6-'СЕТ СН'!$I$26</f>
        <v>1614.2683607399999</v>
      </c>
      <c r="L168" s="36">
        <f>SUMIFS(СВЦЭМ!$D$39:$D$782,СВЦЭМ!$A$39:$A$782,$A168,СВЦЭМ!$B$39:$B$782,L$155)+'СЕТ СН'!$I$14+СВЦЭМ!$D$10+'СЕТ СН'!$I$6-'СЕТ СН'!$I$26</f>
        <v>1621.4858307499999</v>
      </c>
      <c r="M168" s="36">
        <f>SUMIFS(СВЦЭМ!$D$39:$D$782,СВЦЭМ!$A$39:$A$782,$A168,СВЦЭМ!$B$39:$B$782,M$155)+'СЕТ СН'!$I$14+СВЦЭМ!$D$10+'СЕТ СН'!$I$6-'СЕТ СН'!$I$26</f>
        <v>1626.6739431799999</v>
      </c>
      <c r="N168" s="36">
        <f>SUMIFS(СВЦЭМ!$D$39:$D$782,СВЦЭМ!$A$39:$A$782,$A168,СВЦЭМ!$B$39:$B$782,N$155)+'СЕТ СН'!$I$14+СВЦЭМ!$D$10+'СЕТ СН'!$I$6-'СЕТ СН'!$I$26</f>
        <v>1638.9493467500001</v>
      </c>
      <c r="O168" s="36">
        <f>SUMIFS(СВЦЭМ!$D$39:$D$782,СВЦЭМ!$A$39:$A$782,$A168,СВЦЭМ!$B$39:$B$782,O$155)+'СЕТ СН'!$I$14+СВЦЭМ!$D$10+'СЕТ СН'!$I$6-'СЕТ СН'!$I$26</f>
        <v>1668.1147811199999</v>
      </c>
      <c r="P168" s="36">
        <f>SUMIFS(СВЦЭМ!$D$39:$D$782,СВЦЭМ!$A$39:$A$782,$A168,СВЦЭМ!$B$39:$B$782,P$155)+'СЕТ СН'!$I$14+СВЦЭМ!$D$10+'СЕТ СН'!$I$6-'СЕТ СН'!$I$26</f>
        <v>1709.5500255100001</v>
      </c>
      <c r="Q168" s="36">
        <f>SUMIFS(СВЦЭМ!$D$39:$D$782,СВЦЭМ!$A$39:$A$782,$A168,СВЦЭМ!$B$39:$B$782,Q$155)+'СЕТ СН'!$I$14+СВЦЭМ!$D$10+'СЕТ СН'!$I$6-'СЕТ СН'!$I$26</f>
        <v>1728.0381859700001</v>
      </c>
      <c r="R168" s="36">
        <f>SUMIFS(СВЦЭМ!$D$39:$D$782,СВЦЭМ!$A$39:$A$782,$A168,СВЦЭМ!$B$39:$B$782,R$155)+'СЕТ СН'!$I$14+СВЦЭМ!$D$10+'СЕТ СН'!$I$6-'СЕТ СН'!$I$26</f>
        <v>1717.4347718700001</v>
      </c>
      <c r="S168" s="36">
        <f>SUMIFS(СВЦЭМ!$D$39:$D$782,СВЦЭМ!$A$39:$A$782,$A168,СВЦЭМ!$B$39:$B$782,S$155)+'СЕТ СН'!$I$14+СВЦЭМ!$D$10+'СЕТ СН'!$I$6-'СЕТ СН'!$I$26</f>
        <v>1702.0702569199998</v>
      </c>
      <c r="T168" s="36">
        <f>SUMIFS(СВЦЭМ!$D$39:$D$782,СВЦЭМ!$A$39:$A$782,$A168,СВЦЭМ!$B$39:$B$782,T$155)+'СЕТ СН'!$I$14+СВЦЭМ!$D$10+'СЕТ СН'!$I$6-'СЕТ СН'!$I$26</f>
        <v>1644.33491291</v>
      </c>
      <c r="U168" s="36">
        <f>SUMIFS(СВЦЭМ!$D$39:$D$782,СВЦЭМ!$A$39:$A$782,$A168,СВЦЭМ!$B$39:$B$782,U$155)+'СЕТ СН'!$I$14+СВЦЭМ!$D$10+'СЕТ СН'!$I$6-'СЕТ СН'!$I$26</f>
        <v>1592.24960263</v>
      </c>
      <c r="V168" s="36">
        <f>SUMIFS(СВЦЭМ!$D$39:$D$782,СВЦЭМ!$A$39:$A$782,$A168,СВЦЭМ!$B$39:$B$782,V$155)+'СЕТ СН'!$I$14+СВЦЭМ!$D$10+'СЕТ СН'!$I$6-'СЕТ СН'!$I$26</f>
        <v>1563.91874233</v>
      </c>
      <c r="W168" s="36">
        <f>SUMIFS(СВЦЭМ!$D$39:$D$782,СВЦЭМ!$A$39:$A$782,$A168,СВЦЭМ!$B$39:$B$782,W$155)+'СЕТ СН'!$I$14+СВЦЭМ!$D$10+'СЕТ СН'!$I$6-'СЕТ СН'!$I$26</f>
        <v>1583.3245787999999</v>
      </c>
      <c r="X168" s="36">
        <f>SUMIFS(СВЦЭМ!$D$39:$D$782,СВЦЭМ!$A$39:$A$782,$A168,СВЦЭМ!$B$39:$B$782,X$155)+'СЕТ СН'!$I$14+СВЦЭМ!$D$10+'СЕТ СН'!$I$6-'СЕТ СН'!$I$26</f>
        <v>1616.3167419500001</v>
      </c>
      <c r="Y168" s="36">
        <f>SUMIFS(СВЦЭМ!$D$39:$D$782,СВЦЭМ!$A$39:$A$782,$A168,СВЦЭМ!$B$39:$B$782,Y$155)+'СЕТ СН'!$I$14+СВЦЭМ!$D$10+'СЕТ СН'!$I$6-'СЕТ СН'!$I$26</f>
        <v>1668.61443998</v>
      </c>
    </row>
    <row r="169" spans="1:25" ht="15.75" x14ac:dyDescent="0.2">
      <c r="A169" s="35">
        <f t="shared" si="4"/>
        <v>44300</v>
      </c>
      <c r="B169" s="36">
        <f>SUMIFS(СВЦЭМ!$D$39:$D$782,СВЦЭМ!$A$39:$A$782,$A169,СВЦЭМ!$B$39:$B$782,B$155)+'СЕТ СН'!$I$14+СВЦЭМ!$D$10+'СЕТ СН'!$I$6-'СЕТ СН'!$I$26</f>
        <v>1694.3241036099998</v>
      </c>
      <c r="C169" s="36">
        <f>SUMIFS(СВЦЭМ!$D$39:$D$782,СВЦЭМ!$A$39:$A$782,$A169,СВЦЭМ!$B$39:$B$782,C$155)+'СЕТ СН'!$I$14+СВЦЭМ!$D$10+'СЕТ СН'!$I$6-'СЕТ СН'!$I$26</f>
        <v>1763.64126373</v>
      </c>
      <c r="D169" s="36">
        <f>SUMIFS(СВЦЭМ!$D$39:$D$782,СВЦЭМ!$A$39:$A$782,$A169,СВЦЭМ!$B$39:$B$782,D$155)+'СЕТ СН'!$I$14+СВЦЭМ!$D$10+'СЕТ СН'!$I$6-'СЕТ СН'!$I$26</f>
        <v>1810.415622</v>
      </c>
      <c r="E169" s="36">
        <f>SUMIFS(СВЦЭМ!$D$39:$D$782,СВЦЭМ!$A$39:$A$782,$A169,СВЦЭМ!$B$39:$B$782,E$155)+'СЕТ СН'!$I$14+СВЦЭМ!$D$10+'СЕТ СН'!$I$6-'СЕТ СН'!$I$26</f>
        <v>1816.4935733399998</v>
      </c>
      <c r="F169" s="36">
        <f>SUMIFS(СВЦЭМ!$D$39:$D$782,СВЦЭМ!$A$39:$A$782,$A169,СВЦЭМ!$B$39:$B$782,F$155)+'СЕТ СН'!$I$14+СВЦЭМ!$D$10+'СЕТ СН'!$I$6-'СЕТ СН'!$I$26</f>
        <v>1827.70953224</v>
      </c>
      <c r="G169" s="36">
        <f>SUMIFS(СВЦЭМ!$D$39:$D$782,СВЦЭМ!$A$39:$A$782,$A169,СВЦЭМ!$B$39:$B$782,G$155)+'СЕТ СН'!$I$14+СВЦЭМ!$D$10+'СЕТ СН'!$I$6-'СЕТ СН'!$I$26</f>
        <v>1813.8270413499999</v>
      </c>
      <c r="H169" s="36">
        <f>SUMIFS(СВЦЭМ!$D$39:$D$782,СВЦЭМ!$A$39:$A$782,$A169,СВЦЭМ!$B$39:$B$782,H$155)+'СЕТ СН'!$I$14+СВЦЭМ!$D$10+'СЕТ СН'!$I$6-'СЕТ СН'!$I$26</f>
        <v>1777.3072784000001</v>
      </c>
      <c r="I169" s="36">
        <f>SUMIFS(СВЦЭМ!$D$39:$D$782,СВЦЭМ!$A$39:$A$782,$A169,СВЦЭМ!$B$39:$B$782,I$155)+'СЕТ СН'!$I$14+СВЦЭМ!$D$10+'СЕТ СН'!$I$6-'СЕТ СН'!$I$26</f>
        <v>1725.7291415599998</v>
      </c>
      <c r="J169" s="36">
        <f>SUMIFS(СВЦЭМ!$D$39:$D$782,СВЦЭМ!$A$39:$A$782,$A169,СВЦЭМ!$B$39:$B$782,J$155)+'СЕТ СН'!$I$14+СВЦЭМ!$D$10+'СЕТ СН'!$I$6-'СЕТ СН'!$I$26</f>
        <v>1666.74562049</v>
      </c>
      <c r="K169" s="36">
        <f>SUMIFS(СВЦЭМ!$D$39:$D$782,СВЦЭМ!$A$39:$A$782,$A169,СВЦЭМ!$B$39:$B$782,K$155)+'СЕТ СН'!$I$14+СВЦЭМ!$D$10+'СЕТ СН'!$I$6-'СЕТ СН'!$I$26</f>
        <v>1610.7005067999999</v>
      </c>
      <c r="L169" s="36">
        <f>SUMIFS(СВЦЭМ!$D$39:$D$782,СВЦЭМ!$A$39:$A$782,$A169,СВЦЭМ!$B$39:$B$782,L$155)+'СЕТ СН'!$I$14+СВЦЭМ!$D$10+'СЕТ СН'!$I$6-'СЕТ СН'!$I$26</f>
        <v>1605.78980028</v>
      </c>
      <c r="M169" s="36">
        <f>SUMIFS(СВЦЭМ!$D$39:$D$782,СВЦЭМ!$A$39:$A$782,$A169,СВЦЭМ!$B$39:$B$782,M$155)+'СЕТ СН'!$I$14+СВЦЭМ!$D$10+'СЕТ СН'!$I$6-'СЕТ СН'!$I$26</f>
        <v>1613.2194499699999</v>
      </c>
      <c r="N169" s="36">
        <f>SUMIFS(СВЦЭМ!$D$39:$D$782,СВЦЭМ!$A$39:$A$782,$A169,СВЦЭМ!$B$39:$B$782,N$155)+'СЕТ СН'!$I$14+СВЦЭМ!$D$10+'СЕТ СН'!$I$6-'СЕТ СН'!$I$26</f>
        <v>1640.44154525</v>
      </c>
      <c r="O169" s="36">
        <f>SUMIFS(СВЦЭМ!$D$39:$D$782,СВЦЭМ!$A$39:$A$782,$A169,СВЦЭМ!$B$39:$B$782,O$155)+'СЕТ СН'!$I$14+СВЦЭМ!$D$10+'СЕТ СН'!$I$6-'СЕТ СН'!$I$26</f>
        <v>1668.8149685399999</v>
      </c>
      <c r="P169" s="36">
        <f>SUMIFS(СВЦЭМ!$D$39:$D$782,СВЦЭМ!$A$39:$A$782,$A169,СВЦЭМ!$B$39:$B$782,P$155)+'СЕТ СН'!$I$14+СВЦЭМ!$D$10+'СЕТ СН'!$I$6-'СЕТ СН'!$I$26</f>
        <v>1709.0902365799998</v>
      </c>
      <c r="Q169" s="36">
        <f>SUMIFS(СВЦЭМ!$D$39:$D$782,СВЦЭМ!$A$39:$A$782,$A169,СВЦЭМ!$B$39:$B$782,Q$155)+'СЕТ СН'!$I$14+СВЦЭМ!$D$10+'СЕТ СН'!$I$6-'СЕТ СН'!$I$26</f>
        <v>1734.4593342799999</v>
      </c>
      <c r="R169" s="36">
        <f>SUMIFS(СВЦЭМ!$D$39:$D$782,СВЦЭМ!$A$39:$A$782,$A169,СВЦЭМ!$B$39:$B$782,R$155)+'СЕТ СН'!$I$14+СВЦЭМ!$D$10+'СЕТ СН'!$I$6-'СЕТ СН'!$I$26</f>
        <v>1717.1683597900001</v>
      </c>
      <c r="S169" s="36">
        <f>SUMIFS(СВЦЭМ!$D$39:$D$782,СВЦЭМ!$A$39:$A$782,$A169,СВЦЭМ!$B$39:$B$782,S$155)+'СЕТ СН'!$I$14+СВЦЭМ!$D$10+'СЕТ СН'!$I$6-'СЕТ СН'!$I$26</f>
        <v>1696.4525332999997</v>
      </c>
      <c r="T169" s="36">
        <f>SUMIFS(СВЦЭМ!$D$39:$D$782,СВЦЭМ!$A$39:$A$782,$A169,СВЦЭМ!$B$39:$B$782,T$155)+'СЕТ СН'!$I$14+СВЦЭМ!$D$10+'СЕТ СН'!$I$6-'СЕТ СН'!$I$26</f>
        <v>1638.9571951200001</v>
      </c>
      <c r="U169" s="36">
        <f>SUMIFS(СВЦЭМ!$D$39:$D$782,СВЦЭМ!$A$39:$A$782,$A169,СВЦЭМ!$B$39:$B$782,U$155)+'СЕТ СН'!$I$14+СВЦЭМ!$D$10+'СЕТ СН'!$I$6-'СЕТ СН'!$I$26</f>
        <v>1588.7326609299998</v>
      </c>
      <c r="V169" s="36">
        <f>SUMIFS(СВЦЭМ!$D$39:$D$782,СВЦЭМ!$A$39:$A$782,$A169,СВЦЭМ!$B$39:$B$782,V$155)+'СЕТ СН'!$I$14+СВЦЭМ!$D$10+'СЕТ СН'!$I$6-'СЕТ СН'!$I$26</f>
        <v>1558.30921872</v>
      </c>
      <c r="W169" s="36">
        <f>SUMIFS(СВЦЭМ!$D$39:$D$782,СВЦЭМ!$A$39:$A$782,$A169,СВЦЭМ!$B$39:$B$782,W$155)+'СЕТ СН'!$I$14+СВЦЭМ!$D$10+'СЕТ СН'!$I$6-'СЕТ СН'!$I$26</f>
        <v>1569.2666923299998</v>
      </c>
      <c r="X169" s="36">
        <f>SUMIFS(СВЦЭМ!$D$39:$D$782,СВЦЭМ!$A$39:$A$782,$A169,СВЦЭМ!$B$39:$B$782,X$155)+'СЕТ СН'!$I$14+СВЦЭМ!$D$10+'СЕТ СН'!$I$6-'СЕТ СН'!$I$26</f>
        <v>1596.9246914800001</v>
      </c>
      <c r="Y169" s="36">
        <f>SUMIFS(СВЦЭМ!$D$39:$D$782,СВЦЭМ!$A$39:$A$782,$A169,СВЦЭМ!$B$39:$B$782,Y$155)+'СЕТ СН'!$I$14+СВЦЭМ!$D$10+'СЕТ СН'!$I$6-'СЕТ СН'!$I$26</f>
        <v>1639.7862123</v>
      </c>
    </row>
    <row r="170" spans="1:25" ht="15.75" x14ac:dyDescent="0.2">
      <c r="A170" s="35">
        <f t="shared" si="4"/>
        <v>44301</v>
      </c>
      <c r="B170" s="36">
        <f>SUMIFS(СВЦЭМ!$D$39:$D$782,СВЦЭМ!$A$39:$A$782,$A170,СВЦЭМ!$B$39:$B$782,B$155)+'СЕТ СН'!$I$14+СВЦЭМ!$D$10+'СЕТ СН'!$I$6-'СЕТ СН'!$I$26</f>
        <v>1665.2968816699999</v>
      </c>
      <c r="C170" s="36">
        <f>SUMIFS(СВЦЭМ!$D$39:$D$782,СВЦЭМ!$A$39:$A$782,$A170,СВЦЭМ!$B$39:$B$782,C$155)+'СЕТ СН'!$I$14+СВЦЭМ!$D$10+'СЕТ СН'!$I$6-'СЕТ СН'!$I$26</f>
        <v>1743.71257315</v>
      </c>
      <c r="D170" s="36">
        <f>SUMIFS(СВЦЭМ!$D$39:$D$782,СВЦЭМ!$A$39:$A$782,$A170,СВЦЭМ!$B$39:$B$782,D$155)+'СЕТ СН'!$I$14+СВЦЭМ!$D$10+'СЕТ СН'!$I$6-'СЕТ СН'!$I$26</f>
        <v>1800.7871166099999</v>
      </c>
      <c r="E170" s="36">
        <f>SUMIFS(СВЦЭМ!$D$39:$D$782,СВЦЭМ!$A$39:$A$782,$A170,СВЦЭМ!$B$39:$B$782,E$155)+'СЕТ СН'!$I$14+СВЦЭМ!$D$10+'СЕТ СН'!$I$6-'СЕТ СН'!$I$26</f>
        <v>1806.5847861799998</v>
      </c>
      <c r="F170" s="36">
        <f>SUMIFS(СВЦЭМ!$D$39:$D$782,СВЦЭМ!$A$39:$A$782,$A170,СВЦЭМ!$B$39:$B$782,F$155)+'СЕТ СН'!$I$14+СВЦЭМ!$D$10+'СЕТ СН'!$I$6-'СЕТ СН'!$I$26</f>
        <v>1814.9925870399998</v>
      </c>
      <c r="G170" s="36">
        <f>SUMIFS(СВЦЭМ!$D$39:$D$782,СВЦЭМ!$A$39:$A$782,$A170,СВЦЭМ!$B$39:$B$782,G$155)+'СЕТ СН'!$I$14+СВЦЭМ!$D$10+'СЕТ СН'!$I$6-'СЕТ СН'!$I$26</f>
        <v>1793.41658495</v>
      </c>
      <c r="H170" s="36">
        <f>SUMIFS(СВЦЭМ!$D$39:$D$782,СВЦЭМ!$A$39:$A$782,$A170,СВЦЭМ!$B$39:$B$782,H$155)+'СЕТ СН'!$I$14+СВЦЭМ!$D$10+'СЕТ СН'!$I$6-'СЕТ СН'!$I$26</f>
        <v>1742.3366587199998</v>
      </c>
      <c r="I170" s="36">
        <f>SUMIFS(СВЦЭМ!$D$39:$D$782,СВЦЭМ!$A$39:$A$782,$A170,СВЦЭМ!$B$39:$B$782,I$155)+'СЕТ СН'!$I$14+СВЦЭМ!$D$10+'СЕТ СН'!$I$6-'СЕТ СН'!$I$26</f>
        <v>1679.1843558299997</v>
      </c>
      <c r="J170" s="36">
        <f>SUMIFS(СВЦЭМ!$D$39:$D$782,СВЦЭМ!$A$39:$A$782,$A170,СВЦЭМ!$B$39:$B$782,J$155)+'СЕТ СН'!$I$14+СВЦЭМ!$D$10+'СЕТ СН'!$I$6-'СЕТ СН'!$I$26</f>
        <v>1632.8053650900001</v>
      </c>
      <c r="K170" s="36">
        <f>SUMIFS(СВЦЭМ!$D$39:$D$782,СВЦЭМ!$A$39:$A$782,$A170,СВЦЭМ!$B$39:$B$782,K$155)+'СЕТ СН'!$I$14+СВЦЭМ!$D$10+'СЕТ СН'!$I$6-'СЕТ СН'!$I$26</f>
        <v>1594.8661041199998</v>
      </c>
      <c r="L170" s="36">
        <f>SUMIFS(СВЦЭМ!$D$39:$D$782,СВЦЭМ!$A$39:$A$782,$A170,СВЦЭМ!$B$39:$B$782,L$155)+'СЕТ СН'!$I$14+СВЦЭМ!$D$10+'СЕТ СН'!$I$6-'СЕТ СН'!$I$26</f>
        <v>1617.7222609299999</v>
      </c>
      <c r="M170" s="36">
        <f>SUMIFS(СВЦЭМ!$D$39:$D$782,СВЦЭМ!$A$39:$A$782,$A170,СВЦЭМ!$B$39:$B$782,M$155)+'СЕТ СН'!$I$14+СВЦЭМ!$D$10+'СЕТ СН'!$I$6-'СЕТ СН'!$I$26</f>
        <v>1604.7394904299999</v>
      </c>
      <c r="N170" s="36">
        <f>SUMIFS(СВЦЭМ!$D$39:$D$782,СВЦЭМ!$A$39:$A$782,$A170,СВЦЭМ!$B$39:$B$782,N$155)+'СЕТ СН'!$I$14+СВЦЭМ!$D$10+'СЕТ СН'!$I$6-'СЕТ СН'!$I$26</f>
        <v>1627.6796631899999</v>
      </c>
      <c r="O170" s="36">
        <f>SUMIFS(СВЦЭМ!$D$39:$D$782,СВЦЭМ!$A$39:$A$782,$A170,СВЦЭМ!$B$39:$B$782,O$155)+'СЕТ СН'!$I$14+СВЦЭМ!$D$10+'СЕТ СН'!$I$6-'СЕТ СН'!$I$26</f>
        <v>1667.5178722000001</v>
      </c>
      <c r="P170" s="36">
        <f>SUMIFS(СВЦЭМ!$D$39:$D$782,СВЦЭМ!$A$39:$A$782,$A170,СВЦЭМ!$B$39:$B$782,P$155)+'СЕТ СН'!$I$14+СВЦЭМ!$D$10+'СЕТ СН'!$I$6-'СЕТ СН'!$I$26</f>
        <v>1707.5394685599999</v>
      </c>
      <c r="Q170" s="36">
        <f>SUMIFS(СВЦЭМ!$D$39:$D$782,СВЦЭМ!$A$39:$A$782,$A170,СВЦЭМ!$B$39:$B$782,Q$155)+'СЕТ СН'!$I$14+СВЦЭМ!$D$10+'СЕТ СН'!$I$6-'СЕТ СН'!$I$26</f>
        <v>1722.0539817499998</v>
      </c>
      <c r="R170" s="36">
        <f>SUMIFS(СВЦЭМ!$D$39:$D$782,СВЦЭМ!$A$39:$A$782,$A170,СВЦЭМ!$B$39:$B$782,R$155)+'СЕТ СН'!$I$14+СВЦЭМ!$D$10+'СЕТ СН'!$I$6-'СЕТ СН'!$I$26</f>
        <v>1705.7276651299999</v>
      </c>
      <c r="S170" s="36">
        <f>SUMIFS(СВЦЭМ!$D$39:$D$782,СВЦЭМ!$A$39:$A$782,$A170,СВЦЭМ!$B$39:$B$782,S$155)+'СЕТ СН'!$I$14+СВЦЭМ!$D$10+'СЕТ СН'!$I$6-'СЕТ СН'!$I$26</f>
        <v>1692.9913138900001</v>
      </c>
      <c r="T170" s="36">
        <f>SUMIFS(СВЦЭМ!$D$39:$D$782,СВЦЭМ!$A$39:$A$782,$A170,СВЦЭМ!$B$39:$B$782,T$155)+'СЕТ СН'!$I$14+СВЦЭМ!$D$10+'СЕТ СН'!$I$6-'СЕТ СН'!$I$26</f>
        <v>1618.7802782899998</v>
      </c>
      <c r="U170" s="36">
        <f>SUMIFS(СВЦЭМ!$D$39:$D$782,СВЦЭМ!$A$39:$A$782,$A170,СВЦЭМ!$B$39:$B$782,U$155)+'СЕТ СН'!$I$14+СВЦЭМ!$D$10+'СЕТ СН'!$I$6-'СЕТ СН'!$I$26</f>
        <v>1565.99905556</v>
      </c>
      <c r="V170" s="36">
        <f>SUMIFS(СВЦЭМ!$D$39:$D$782,СВЦЭМ!$A$39:$A$782,$A170,СВЦЭМ!$B$39:$B$782,V$155)+'СЕТ СН'!$I$14+СВЦЭМ!$D$10+'СЕТ СН'!$I$6-'СЕТ СН'!$I$26</f>
        <v>1529.0758020600001</v>
      </c>
      <c r="W170" s="36">
        <f>SUMIFS(СВЦЭМ!$D$39:$D$782,СВЦЭМ!$A$39:$A$782,$A170,СВЦЭМ!$B$39:$B$782,W$155)+'СЕТ СН'!$I$14+СВЦЭМ!$D$10+'СЕТ СН'!$I$6-'СЕТ СН'!$I$26</f>
        <v>1535.86518557</v>
      </c>
      <c r="X170" s="36">
        <f>SUMIFS(СВЦЭМ!$D$39:$D$782,СВЦЭМ!$A$39:$A$782,$A170,СВЦЭМ!$B$39:$B$782,X$155)+'СЕТ СН'!$I$14+СВЦЭМ!$D$10+'СЕТ СН'!$I$6-'СЕТ СН'!$I$26</f>
        <v>1560.9742996099999</v>
      </c>
      <c r="Y170" s="36">
        <f>SUMIFS(СВЦЭМ!$D$39:$D$782,СВЦЭМ!$A$39:$A$782,$A170,СВЦЭМ!$B$39:$B$782,Y$155)+'СЕТ СН'!$I$14+СВЦЭМ!$D$10+'СЕТ СН'!$I$6-'СЕТ СН'!$I$26</f>
        <v>1620.0047596099998</v>
      </c>
    </row>
    <row r="171" spans="1:25" ht="15.75" x14ac:dyDescent="0.2">
      <c r="A171" s="35">
        <f t="shared" si="4"/>
        <v>44302</v>
      </c>
      <c r="B171" s="36">
        <f>SUMIFS(СВЦЭМ!$D$39:$D$782,СВЦЭМ!$A$39:$A$782,$A171,СВЦЭМ!$B$39:$B$782,B$155)+'СЕТ СН'!$I$14+СВЦЭМ!$D$10+'СЕТ СН'!$I$6-'СЕТ СН'!$I$26</f>
        <v>1692.5288877200001</v>
      </c>
      <c r="C171" s="36">
        <f>SUMIFS(СВЦЭМ!$D$39:$D$782,СВЦЭМ!$A$39:$A$782,$A171,СВЦЭМ!$B$39:$B$782,C$155)+'СЕТ СН'!$I$14+СВЦЭМ!$D$10+'СЕТ СН'!$I$6-'СЕТ СН'!$I$26</f>
        <v>1752.9891559500002</v>
      </c>
      <c r="D171" s="36">
        <f>SUMIFS(СВЦЭМ!$D$39:$D$782,СВЦЭМ!$A$39:$A$782,$A171,СВЦЭМ!$B$39:$B$782,D$155)+'СЕТ СН'!$I$14+СВЦЭМ!$D$10+'СЕТ СН'!$I$6-'СЕТ СН'!$I$26</f>
        <v>1800.1349360300001</v>
      </c>
      <c r="E171" s="36">
        <f>SUMIFS(СВЦЭМ!$D$39:$D$782,СВЦЭМ!$A$39:$A$782,$A171,СВЦЭМ!$B$39:$B$782,E$155)+'СЕТ СН'!$I$14+СВЦЭМ!$D$10+'СЕТ СН'!$I$6-'СЕТ СН'!$I$26</f>
        <v>1808.76541499</v>
      </c>
      <c r="F171" s="36">
        <f>SUMIFS(СВЦЭМ!$D$39:$D$782,СВЦЭМ!$A$39:$A$782,$A171,СВЦЭМ!$B$39:$B$782,F$155)+'СЕТ СН'!$I$14+СВЦЭМ!$D$10+'СЕТ СН'!$I$6-'СЕТ СН'!$I$26</f>
        <v>1824.47209342</v>
      </c>
      <c r="G171" s="36">
        <f>SUMIFS(СВЦЭМ!$D$39:$D$782,СВЦЭМ!$A$39:$A$782,$A171,СВЦЭМ!$B$39:$B$782,G$155)+'СЕТ СН'!$I$14+СВЦЭМ!$D$10+'СЕТ СН'!$I$6-'СЕТ СН'!$I$26</f>
        <v>1803.6150286399998</v>
      </c>
      <c r="H171" s="36">
        <f>SUMIFS(СВЦЭМ!$D$39:$D$782,СВЦЭМ!$A$39:$A$782,$A171,СВЦЭМ!$B$39:$B$782,H$155)+'СЕТ СН'!$I$14+СВЦЭМ!$D$10+'СЕТ СН'!$I$6-'СЕТ СН'!$I$26</f>
        <v>1763.9242540300002</v>
      </c>
      <c r="I171" s="36">
        <f>SUMIFS(СВЦЭМ!$D$39:$D$782,СВЦЭМ!$A$39:$A$782,$A171,СВЦЭМ!$B$39:$B$782,I$155)+'СЕТ СН'!$I$14+СВЦЭМ!$D$10+'СЕТ СН'!$I$6-'СЕТ СН'!$I$26</f>
        <v>1701.2255699399998</v>
      </c>
      <c r="J171" s="36">
        <f>SUMIFS(СВЦЭМ!$D$39:$D$782,СВЦЭМ!$A$39:$A$782,$A171,СВЦЭМ!$B$39:$B$782,J$155)+'СЕТ СН'!$I$14+СВЦЭМ!$D$10+'СЕТ СН'!$I$6-'СЕТ СН'!$I$26</f>
        <v>1637.2485032899999</v>
      </c>
      <c r="K171" s="36">
        <f>SUMIFS(СВЦЭМ!$D$39:$D$782,СВЦЭМ!$A$39:$A$782,$A171,СВЦЭМ!$B$39:$B$782,K$155)+'СЕТ СН'!$I$14+СВЦЭМ!$D$10+'СЕТ СН'!$I$6-'СЕТ СН'!$I$26</f>
        <v>1586.7801787399999</v>
      </c>
      <c r="L171" s="36">
        <f>SUMIFS(СВЦЭМ!$D$39:$D$782,СВЦЭМ!$A$39:$A$782,$A171,СВЦЭМ!$B$39:$B$782,L$155)+'СЕТ СН'!$I$14+СВЦЭМ!$D$10+'СЕТ СН'!$I$6-'СЕТ СН'!$I$26</f>
        <v>1591.4064111100001</v>
      </c>
      <c r="M171" s="36">
        <f>SUMIFS(СВЦЭМ!$D$39:$D$782,СВЦЭМ!$A$39:$A$782,$A171,СВЦЭМ!$B$39:$B$782,M$155)+'СЕТ СН'!$I$14+СВЦЭМ!$D$10+'СЕТ СН'!$I$6-'СЕТ СН'!$I$26</f>
        <v>1597.5487517500001</v>
      </c>
      <c r="N171" s="36">
        <f>SUMIFS(СВЦЭМ!$D$39:$D$782,СВЦЭМ!$A$39:$A$782,$A171,СВЦЭМ!$B$39:$B$782,N$155)+'СЕТ СН'!$I$14+СВЦЭМ!$D$10+'СЕТ СН'!$I$6-'СЕТ СН'!$I$26</f>
        <v>1619.8090265400001</v>
      </c>
      <c r="O171" s="36">
        <f>SUMIFS(СВЦЭМ!$D$39:$D$782,СВЦЭМ!$A$39:$A$782,$A171,СВЦЭМ!$B$39:$B$782,O$155)+'СЕТ СН'!$I$14+СВЦЭМ!$D$10+'СЕТ СН'!$I$6-'СЕТ СН'!$I$26</f>
        <v>1650.51807009</v>
      </c>
      <c r="P171" s="36">
        <f>SUMIFS(СВЦЭМ!$D$39:$D$782,СВЦЭМ!$A$39:$A$782,$A171,СВЦЭМ!$B$39:$B$782,P$155)+'СЕТ СН'!$I$14+СВЦЭМ!$D$10+'СЕТ СН'!$I$6-'СЕТ СН'!$I$26</f>
        <v>1685.4515285399998</v>
      </c>
      <c r="Q171" s="36">
        <f>SUMIFS(СВЦЭМ!$D$39:$D$782,СВЦЭМ!$A$39:$A$782,$A171,СВЦЭМ!$B$39:$B$782,Q$155)+'СЕТ СН'!$I$14+СВЦЭМ!$D$10+'СЕТ СН'!$I$6-'СЕТ СН'!$I$26</f>
        <v>1711.2282105899999</v>
      </c>
      <c r="R171" s="36">
        <f>SUMIFS(СВЦЭМ!$D$39:$D$782,СВЦЭМ!$A$39:$A$782,$A171,СВЦЭМ!$B$39:$B$782,R$155)+'СЕТ СН'!$I$14+СВЦЭМ!$D$10+'СЕТ СН'!$I$6-'СЕТ СН'!$I$26</f>
        <v>1695.3005684499999</v>
      </c>
      <c r="S171" s="36">
        <f>SUMIFS(СВЦЭМ!$D$39:$D$782,СВЦЭМ!$A$39:$A$782,$A171,СВЦЭМ!$B$39:$B$782,S$155)+'СЕТ СН'!$I$14+СВЦЭМ!$D$10+'СЕТ СН'!$I$6-'СЕТ СН'!$I$26</f>
        <v>1644.6233263700001</v>
      </c>
      <c r="T171" s="36">
        <f>SUMIFS(СВЦЭМ!$D$39:$D$782,СВЦЭМ!$A$39:$A$782,$A171,СВЦЭМ!$B$39:$B$782,T$155)+'СЕТ СН'!$I$14+СВЦЭМ!$D$10+'СЕТ СН'!$I$6-'СЕТ СН'!$I$26</f>
        <v>1558.10140705</v>
      </c>
      <c r="U171" s="36">
        <f>SUMIFS(СВЦЭМ!$D$39:$D$782,СВЦЭМ!$A$39:$A$782,$A171,СВЦЭМ!$B$39:$B$782,U$155)+'СЕТ СН'!$I$14+СВЦЭМ!$D$10+'СЕТ СН'!$I$6-'СЕТ СН'!$I$26</f>
        <v>1491.17730478</v>
      </c>
      <c r="V171" s="36">
        <f>SUMIFS(СВЦЭМ!$D$39:$D$782,СВЦЭМ!$A$39:$A$782,$A171,СВЦЭМ!$B$39:$B$782,V$155)+'СЕТ СН'!$I$14+СВЦЭМ!$D$10+'СЕТ СН'!$I$6-'СЕТ СН'!$I$26</f>
        <v>1476.0956507000001</v>
      </c>
      <c r="W171" s="36">
        <f>SUMIFS(СВЦЭМ!$D$39:$D$782,СВЦЭМ!$A$39:$A$782,$A171,СВЦЭМ!$B$39:$B$782,W$155)+'СЕТ СН'!$I$14+СВЦЭМ!$D$10+'СЕТ СН'!$I$6-'СЕТ СН'!$I$26</f>
        <v>1487.52892995</v>
      </c>
      <c r="X171" s="36">
        <f>SUMIFS(СВЦЭМ!$D$39:$D$782,СВЦЭМ!$A$39:$A$782,$A171,СВЦЭМ!$B$39:$B$782,X$155)+'СЕТ СН'!$I$14+СВЦЭМ!$D$10+'СЕТ СН'!$I$6-'СЕТ СН'!$I$26</f>
        <v>1509.9003410800001</v>
      </c>
      <c r="Y171" s="36">
        <f>SUMIFS(СВЦЭМ!$D$39:$D$782,СВЦЭМ!$A$39:$A$782,$A171,СВЦЭМ!$B$39:$B$782,Y$155)+'СЕТ СН'!$I$14+СВЦЭМ!$D$10+'СЕТ СН'!$I$6-'СЕТ СН'!$I$26</f>
        <v>1553.29520063</v>
      </c>
    </row>
    <row r="172" spans="1:25" ht="15.75" x14ac:dyDescent="0.2">
      <c r="A172" s="35">
        <f t="shared" si="4"/>
        <v>44303</v>
      </c>
      <c r="B172" s="36">
        <f>SUMIFS(СВЦЭМ!$D$39:$D$782,СВЦЭМ!$A$39:$A$782,$A172,СВЦЭМ!$B$39:$B$782,B$155)+'СЕТ СН'!$I$14+СВЦЭМ!$D$10+'СЕТ СН'!$I$6-'СЕТ СН'!$I$26</f>
        <v>1610.0175272500001</v>
      </c>
      <c r="C172" s="36">
        <f>SUMIFS(СВЦЭМ!$D$39:$D$782,СВЦЭМ!$A$39:$A$782,$A172,СВЦЭМ!$B$39:$B$782,C$155)+'СЕТ СН'!$I$14+СВЦЭМ!$D$10+'СЕТ СН'!$I$6-'СЕТ СН'!$I$26</f>
        <v>1661.58717426</v>
      </c>
      <c r="D172" s="36">
        <f>SUMIFS(СВЦЭМ!$D$39:$D$782,СВЦЭМ!$A$39:$A$782,$A172,СВЦЭМ!$B$39:$B$782,D$155)+'СЕТ СН'!$I$14+СВЦЭМ!$D$10+'СЕТ СН'!$I$6-'СЕТ СН'!$I$26</f>
        <v>1684.0990606099999</v>
      </c>
      <c r="E172" s="36">
        <f>SUMIFS(СВЦЭМ!$D$39:$D$782,СВЦЭМ!$A$39:$A$782,$A172,СВЦЭМ!$B$39:$B$782,E$155)+'СЕТ СН'!$I$14+СВЦЭМ!$D$10+'СЕТ СН'!$I$6-'СЕТ СН'!$I$26</f>
        <v>1681.5873173099999</v>
      </c>
      <c r="F172" s="36">
        <f>SUMIFS(СВЦЭМ!$D$39:$D$782,СВЦЭМ!$A$39:$A$782,$A172,СВЦЭМ!$B$39:$B$782,F$155)+'СЕТ СН'!$I$14+СВЦЭМ!$D$10+'СЕТ СН'!$I$6-'СЕТ СН'!$I$26</f>
        <v>1719.4880323499997</v>
      </c>
      <c r="G172" s="36">
        <f>SUMIFS(СВЦЭМ!$D$39:$D$782,СВЦЭМ!$A$39:$A$782,$A172,СВЦЭМ!$B$39:$B$782,G$155)+'СЕТ СН'!$I$14+СВЦЭМ!$D$10+'СЕТ СН'!$I$6-'СЕТ СН'!$I$26</f>
        <v>1721.3575728299998</v>
      </c>
      <c r="H172" s="36">
        <f>SUMIFS(СВЦЭМ!$D$39:$D$782,СВЦЭМ!$A$39:$A$782,$A172,СВЦЭМ!$B$39:$B$782,H$155)+'СЕТ СН'!$I$14+СВЦЭМ!$D$10+'СЕТ СН'!$I$6-'СЕТ СН'!$I$26</f>
        <v>1712.3417817</v>
      </c>
      <c r="I172" s="36">
        <f>SUMIFS(СВЦЭМ!$D$39:$D$782,СВЦЭМ!$A$39:$A$782,$A172,СВЦЭМ!$B$39:$B$782,I$155)+'СЕТ СН'!$I$14+СВЦЭМ!$D$10+'СЕТ СН'!$I$6-'СЕТ СН'!$I$26</f>
        <v>1659.8874411699999</v>
      </c>
      <c r="J172" s="36">
        <f>SUMIFS(СВЦЭМ!$D$39:$D$782,СВЦЭМ!$A$39:$A$782,$A172,СВЦЭМ!$B$39:$B$782,J$155)+'СЕТ СН'!$I$14+СВЦЭМ!$D$10+'СЕТ СН'!$I$6-'СЕТ СН'!$I$26</f>
        <v>1585.2350529099999</v>
      </c>
      <c r="K172" s="36">
        <f>SUMIFS(СВЦЭМ!$D$39:$D$782,СВЦЭМ!$A$39:$A$782,$A172,СВЦЭМ!$B$39:$B$782,K$155)+'СЕТ СН'!$I$14+СВЦЭМ!$D$10+'СЕТ СН'!$I$6-'СЕТ СН'!$I$26</f>
        <v>1531.0710463299999</v>
      </c>
      <c r="L172" s="36">
        <f>SUMIFS(СВЦЭМ!$D$39:$D$782,СВЦЭМ!$A$39:$A$782,$A172,СВЦЭМ!$B$39:$B$782,L$155)+'СЕТ СН'!$I$14+СВЦЭМ!$D$10+'СЕТ СН'!$I$6-'СЕТ СН'!$I$26</f>
        <v>1536.6421001899998</v>
      </c>
      <c r="M172" s="36">
        <f>SUMIFS(СВЦЭМ!$D$39:$D$782,СВЦЭМ!$A$39:$A$782,$A172,СВЦЭМ!$B$39:$B$782,M$155)+'СЕТ СН'!$I$14+СВЦЭМ!$D$10+'СЕТ СН'!$I$6-'СЕТ СН'!$I$26</f>
        <v>1554.2837889499999</v>
      </c>
      <c r="N172" s="36">
        <f>SUMIFS(СВЦЭМ!$D$39:$D$782,СВЦЭМ!$A$39:$A$782,$A172,СВЦЭМ!$B$39:$B$782,N$155)+'СЕТ СН'!$I$14+СВЦЭМ!$D$10+'СЕТ СН'!$I$6-'СЕТ СН'!$I$26</f>
        <v>1684.9753993199997</v>
      </c>
      <c r="O172" s="36">
        <f>SUMIFS(СВЦЭМ!$D$39:$D$782,СВЦЭМ!$A$39:$A$782,$A172,СВЦЭМ!$B$39:$B$782,O$155)+'СЕТ СН'!$I$14+СВЦЭМ!$D$10+'СЕТ СН'!$I$6-'СЕТ СН'!$I$26</f>
        <v>1775.9700192700002</v>
      </c>
      <c r="P172" s="36">
        <f>SUMIFS(СВЦЭМ!$D$39:$D$782,СВЦЭМ!$A$39:$A$782,$A172,СВЦЭМ!$B$39:$B$782,P$155)+'СЕТ СН'!$I$14+СВЦЭМ!$D$10+'СЕТ СН'!$I$6-'СЕТ СН'!$I$26</f>
        <v>1766.62105449</v>
      </c>
      <c r="Q172" s="36">
        <f>SUMIFS(СВЦЭМ!$D$39:$D$782,СВЦЭМ!$A$39:$A$782,$A172,СВЦЭМ!$B$39:$B$782,Q$155)+'СЕТ СН'!$I$14+СВЦЭМ!$D$10+'СЕТ СН'!$I$6-'СЕТ СН'!$I$26</f>
        <v>1761.3207649299998</v>
      </c>
      <c r="R172" s="36">
        <f>SUMIFS(СВЦЭМ!$D$39:$D$782,СВЦЭМ!$A$39:$A$782,$A172,СВЦЭМ!$B$39:$B$782,R$155)+'СЕТ СН'!$I$14+СВЦЭМ!$D$10+'СЕТ СН'!$I$6-'СЕТ СН'!$I$26</f>
        <v>1759.6797859499998</v>
      </c>
      <c r="S172" s="36">
        <f>SUMIFS(СВЦЭМ!$D$39:$D$782,СВЦЭМ!$A$39:$A$782,$A172,СВЦЭМ!$B$39:$B$782,S$155)+'СЕТ СН'!$I$14+СВЦЭМ!$D$10+'СЕТ СН'!$I$6-'СЕТ СН'!$I$26</f>
        <v>1746.2604443</v>
      </c>
      <c r="T172" s="36">
        <f>SUMIFS(СВЦЭМ!$D$39:$D$782,СВЦЭМ!$A$39:$A$782,$A172,СВЦЭМ!$B$39:$B$782,T$155)+'СЕТ СН'!$I$14+СВЦЭМ!$D$10+'СЕТ СН'!$I$6-'СЕТ СН'!$I$26</f>
        <v>1589.67294098</v>
      </c>
      <c r="U172" s="36">
        <f>SUMIFS(СВЦЭМ!$D$39:$D$782,СВЦЭМ!$A$39:$A$782,$A172,СВЦЭМ!$B$39:$B$782,U$155)+'СЕТ СН'!$I$14+СВЦЭМ!$D$10+'СЕТ СН'!$I$6-'СЕТ СН'!$I$26</f>
        <v>1526.17834017</v>
      </c>
      <c r="V172" s="36">
        <f>SUMIFS(СВЦЭМ!$D$39:$D$782,СВЦЭМ!$A$39:$A$782,$A172,СВЦЭМ!$B$39:$B$782,V$155)+'СЕТ СН'!$I$14+СВЦЭМ!$D$10+'СЕТ СН'!$I$6-'СЕТ СН'!$I$26</f>
        <v>1507.1299780099998</v>
      </c>
      <c r="W172" s="36">
        <f>SUMIFS(СВЦЭМ!$D$39:$D$782,СВЦЭМ!$A$39:$A$782,$A172,СВЦЭМ!$B$39:$B$782,W$155)+'СЕТ СН'!$I$14+СВЦЭМ!$D$10+'СЕТ СН'!$I$6-'СЕТ СН'!$I$26</f>
        <v>1514.99858451</v>
      </c>
      <c r="X172" s="36">
        <f>SUMIFS(СВЦЭМ!$D$39:$D$782,СВЦЭМ!$A$39:$A$782,$A172,СВЦЭМ!$B$39:$B$782,X$155)+'СЕТ СН'!$I$14+СВЦЭМ!$D$10+'СЕТ СН'!$I$6-'СЕТ СН'!$I$26</f>
        <v>1548.1247752899999</v>
      </c>
      <c r="Y172" s="36">
        <f>SUMIFS(СВЦЭМ!$D$39:$D$782,СВЦЭМ!$A$39:$A$782,$A172,СВЦЭМ!$B$39:$B$782,Y$155)+'СЕТ СН'!$I$14+СВЦЭМ!$D$10+'СЕТ СН'!$I$6-'СЕТ СН'!$I$26</f>
        <v>1598.9124520400001</v>
      </c>
    </row>
    <row r="173" spans="1:25" ht="15.75" x14ac:dyDescent="0.2">
      <c r="A173" s="35">
        <f t="shared" si="4"/>
        <v>44304</v>
      </c>
      <c r="B173" s="36">
        <f>SUMIFS(СВЦЭМ!$D$39:$D$782,СВЦЭМ!$A$39:$A$782,$A173,СВЦЭМ!$B$39:$B$782,B$155)+'СЕТ СН'!$I$14+СВЦЭМ!$D$10+'СЕТ СН'!$I$6-'СЕТ СН'!$I$26</f>
        <v>1619.80141306</v>
      </c>
      <c r="C173" s="36">
        <f>SUMIFS(СВЦЭМ!$D$39:$D$782,СВЦЭМ!$A$39:$A$782,$A173,СВЦЭМ!$B$39:$B$782,C$155)+'СЕТ СН'!$I$14+СВЦЭМ!$D$10+'СЕТ СН'!$I$6-'СЕТ СН'!$I$26</f>
        <v>1674.4603559</v>
      </c>
      <c r="D173" s="36">
        <f>SUMIFS(СВЦЭМ!$D$39:$D$782,СВЦЭМ!$A$39:$A$782,$A173,СВЦЭМ!$B$39:$B$782,D$155)+'СЕТ СН'!$I$14+СВЦЭМ!$D$10+'СЕТ СН'!$I$6-'СЕТ СН'!$I$26</f>
        <v>1689.42684839</v>
      </c>
      <c r="E173" s="36">
        <f>SUMIFS(СВЦЭМ!$D$39:$D$782,СВЦЭМ!$A$39:$A$782,$A173,СВЦЭМ!$B$39:$B$782,E$155)+'СЕТ СН'!$I$14+СВЦЭМ!$D$10+'СЕТ СН'!$I$6-'СЕТ СН'!$I$26</f>
        <v>1681.9730652899998</v>
      </c>
      <c r="F173" s="36">
        <f>SUMIFS(СВЦЭМ!$D$39:$D$782,СВЦЭМ!$A$39:$A$782,$A173,СВЦЭМ!$B$39:$B$782,F$155)+'СЕТ СН'!$I$14+СВЦЭМ!$D$10+'СЕТ СН'!$I$6-'СЕТ СН'!$I$26</f>
        <v>1703.7924325899999</v>
      </c>
      <c r="G173" s="36">
        <f>SUMIFS(СВЦЭМ!$D$39:$D$782,СВЦЭМ!$A$39:$A$782,$A173,СВЦЭМ!$B$39:$B$782,G$155)+'СЕТ СН'!$I$14+СВЦЭМ!$D$10+'СЕТ СН'!$I$6-'СЕТ СН'!$I$26</f>
        <v>1704.7121447300001</v>
      </c>
      <c r="H173" s="36">
        <f>SUMIFS(СВЦЭМ!$D$39:$D$782,СВЦЭМ!$A$39:$A$782,$A173,СВЦЭМ!$B$39:$B$782,H$155)+'СЕТ СН'!$I$14+СВЦЭМ!$D$10+'СЕТ СН'!$I$6-'СЕТ СН'!$I$26</f>
        <v>1702.5890398199999</v>
      </c>
      <c r="I173" s="36">
        <f>SUMIFS(СВЦЭМ!$D$39:$D$782,СВЦЭМ!$A$39:$A$782,$A173,СВЦЭМ!$B$39:$B$782,I$155)+'СЕТ СН'!$I$14+СВЦЭМ!$D$10+'СЕТ СН'!$I$6-'СЕТ СН'!$I$26</f>
        <v>1654.27547222</v>
      </c>
      <c r="J173" s="36">
        <f>SUMIFS(СВЦЭМ!$D$39:$D$782,СВЦЭМ!$A$39:$A$782,$A173,СВЦЭМ!$B$39:$B$782,J$155)+'СЕТ СН'!$I$14+СВЦЭМ!$D$10+'СЕТ СН'!$I$6-'СЕТ СН'!$I$26</f>
        <v>1597.3277669199999</v>
      </c>
      <c r="K173" s="36">
        <f>SUMIFS(СВЦЭМ!$D$39:$D$782,СВЦЭМ!$A$39:$A$782,$A173,СВЦЭМ!$B$39:$B$782,K$155)+'СЕТ СН'!$I$14+СВЦЭМ!$D$10+'СЕТ СН'!$I$6-'СЕТ СН'!$I$26</f>
        <v>1532.54153559</v>
      </c>
      <c r="L173" s="36">
        <f>SUMIFS(СВЦЭМ!$D$39:$D$782,СВЦЭМ!$A$39:$A$782,$A173,СВЦЭМ!$B$39:$B$782,L$155)+'СЕТ СН'!$I$14+СВЦЭМ!$D$10+'СЕТ СН'!$I$6-'СЕТ СН'!$I$26</f>
        <v>1523.9620659500001</v>
      </c>
      <c r="M173" s="36">
        <f>SUMIFS(СВЦЭМ!$D$39:$D$782,СВЦЭМ!$A$39:$A$782,$A173,СВЦЭМ!$B$39:$B$782,M$155)+'СЕТ СН'!$I$14+СВЦЭМ!$D$10+'СЕТ СН'!$I$6-'СЕТ СН'!$I$26</f>
        <v>1538.41511193</v>
      </c>
      <c r="N173" s="36">
        <f>SUMIFS(СВЦЭМ!$D$39:$D$782,СВЦЭМ!$A$39:$A$782,$A173,СВЦЭМ!$B$39:$B$782,N$155)+'СЕТ СН'!$I$14+СВЦЭМ!$D$10+'СЕТ СН'!$I$6-'СЕТ СН'!$I$26</f>
        <v>1636.4511641899999</v>
      </c>
      <c r="O173" s="36">
        <f>SUMIFS(СВЦЭМ!$D$39:$D$782,СВЦЭМ!$A$39:$A$782,$A173,СВЦЭМ!$B$39:$B$782,O$155)+'СЕТ СН'!$I$14+СВЦЭМ!$D$10+'СЕТ СН'!$I$6-'СЕТ СН'!$I$26</f>
        <v>1746.1010921799998</v>
      </c>
      <c r="P173" s="36">
        <f>SUMIFS(СВЦЭМ!$D$39:$D$782,СВЦЭМ!$A$39:$A$782,$A173,СВЦЭМ!$B$39:$B$782,P$155)+'СЕТ СН'!$I$14+СВЦЭМ!$D$10+'СЕТ СН'!$I$6-'СЕТ СН'!$I$26</f>
        <v>1733.1810310599999</v>
      </c>
      <c r="Q173" s="36">
        <f>SUMIFS(СВЦЭМ!$D$39:$D$782,СВЦЭМ!$A$39:$A$782,$A173,СВЦЭМ!$B$39:$B$782,Q$155)+'СЕТ СН'!$I$14+СВЦЭМ!$D$10+'СЕТ СН'!$I$6-'СЕТ СН'!$I$26</f>
        <v>1726.8699747199998</v>
      </c>
      <c r="R173" s="36">
        <f>SUMIFS(СВЦЭМ!$D$39:$D$782,СВЦЭМ!$A$39:$A$782,$A173,СВЦЭМ!$B$39:$B$782,R$155)+'СЕТ СН'!$I$14+СВЦЭМ!$D$10+'СЕТ СН'!$I$6-'СЕТ СН'!$I$26</f>
        <v>1727.9505835499999</v>
      </c>
      <c r="S173" s="36">
        <f>SUMIFS(СВЦЭМ!$D$39:$D$782,СВЦЭМ!$A$39:$A$782,$A173,СВЦЭМ!$B$39:$B$782,S$155)+'СЕТ СН'!$I$14+СВЦЭМ!$D$10+'СЕТ СН'!$I$6-'СЕТ СН'!$I$26</f>
        <v>1712.0201886499999</v>
      </c>
      <c r="T173" s="36">
        <f>SUMIFS(СВЦЭМ!$D$39:$D$782,СВЦЭМ!$A$39:$A$782,$A173,СВЦЭМ!$B$39:$B$782,T$155)+'СЕТ СН'!$I$14+СВЦЭМ!$D$10+'СЕТ СН'!$I$6-'СЕТ СН'!$I$26</f>
        <v>1546.9023683800001</v>
      </c>
      <c r="U173" s="36">
        <f>SUMIFS(СВЦЭМ!$D$39:$D$782,СВЦЭМ!$A$39:$A$782,$A173,СВЦЭМ!$B$39:$B$782,U$155)+'СЕТ СН'!$I$14+СВЦЭМ!$D$10+'СЕТ СН'!$I$6-'СЕТ СН'!$I$26</f>
        <v>1466.6318251</v>
      </c>
      <c r="V173" s="36">
        <f>SUMIFS(СВЦЭМ!$D$39:$D$782,СВЦЭМ!$A$39:$A$782,$A173,СВЦЭМ!$B$39:$B$782,V$155)+'СЕТ СН'!$I$14+СВЦЭМ!$D$10+'СЕТ СН'!$I$6-'СЕТ СН'!$I$26</f>
        <v>1436.79271023</v>
      </c>
      <c r="W173" s="36">
        <f>SUMIFS(СВЦЭМ!$D$39:$D$782,СВЦЭМ!$A$39:$A$782,$A173,СВЦЭМ!$B$39:$B$782,W$155)+'СЕТ СН'!$I$14+СВЦЭМ!$D$10+'СЕТ СН'!$I$6-'СЕТ СН'!$I$26</f>
        <v>1440.3497212100001</v>
      </c>
      <c r="X173" s="36">
        <f>SUMIFS(СВЦЭМ!$D$39:$D$782,СВЦЭМ!$A$39:$A$782,$A173,СВЦЭМ!$B$39:$B$782,X$155)+'СЕТ СН'!$I$14+СВЦЭМ!$D$10+'СЕТ СН'!$I$6-'СЕТ СН'!$I$26</f>
        <v>1477.8316897999998</v>
      </c>
      <c r="Y173" s="36">
        <f>SUMIFS(СВЦЭМ!$D$39:$D$782,СВЦЭМ!$A$39:$A$782,$A173,СВЦЭМ!$B$39:$B$782,Y$155)+'СЕТ СН'!$I$14+СВЦЭМ!$D$10+'СЕТ СН'!$I$6-'СЕТ СН'!$I$26</f>
        <v>1510.8283373899999</v>
      </c>
    </row>
    <row r="174" spans="1:25" ht="15.75" x14ac:dyDescent="0.2">
      <c r="A174" s="35">
        <f t="shared" si="4"/>
        <v>44305</v>
      </c>
      <c r="B174" s="36">
        <f>SUMIFS(СВЦЭМ!$D$39:$D$782,СВЦЭМ!$A$39:$A$782,$A174,СВЦЭМ!$B$39:$B$782,B$155)+'СЕТ СН'!$I$14+СВЦЭМ!$D$10+'СЕТ СН'!$I$6-'СЕТ СН'!$I$26</f>
        <v>1685.5532389099999</v>
      </c>
      <c r="C174" s="36">
        <f>SUMIFS(СВЦЭМ!$D$39:$D$782,СВЦЭМ!$A$39:$A$782,$A174,СВЦЭМ!$B$39:$B$782,C$155)+'СЕТ СН'!$I$14+СВЦЭМ!$D$10+'СЕТ СН'!$I$6-'СЕТ СН'!$I$26</f>
        <v>1729.44485179</v>
      </c>
      <c r="D174" s="36">
        <f>SUMIFS(СВЦЭМ!$D$39:$D$782,СВЦЭМ!$A$39:$A$782,$A174,СВЦЭМ!$B$39:$B$782,D$155)+'СЕТ СН'!$I$14+СВЦЭМ!$D$10+'СЕТ СН'!$I$6-'СЕТ СН'!$I$26</f>
        <v>1769.8587211200002</v>
      </c>
      <c r="E174" s="36">
        <f>SUMIFS(СВЦЭМ!$D$39:$D$782,СВЦЭМ!$A$39:$A$782,$A174,СВЦЭМ!$B$39:$B$782,E$155)+'СЕТ СН'!$I$14+СВЦЭМ!$D$10+'СЕТ СН'!$I$6-'СЕТ СН'!$I$26</f>
        <v>1769.01365515</v>
      </c>
      <c r="F174" s="36">
        <f>SUMIFS(СВЦЭМ!$D$39:$D$782,СВЦЭМ!$A$39:$A$782,$A174,СВЦЭМ!$B$39:$B$782,F$155)+'СЕТ СН'!$I$14+СВЦЭМ!$D$10+'СЕТ СН'!$I$6-'СЕТ СН'!$I$26</f>
        <v>1776.0399733099998</v>
      </c>
      <c r="G174" s="36">
        <f>SUMIFS(СВЦЭМ!$D$39:$D$782,СВЦЭМ!$A$39:$A$782,$A174,СВЦЭМ!$B$39:$B$782,G$155)+'СЕТ СН'!$I$14+СВЦЭМ!$D$10+'СЕТ СН'!$I$6-'СЕТ СН'!$I$26</f>
        <v>1773.87485887</v>
      </c>
      <c r="H174" s="36">
        <f>SUMIFS(СВЦЭМ!$D$39:$D$782,СВЦЭМ!$A$39:$A$782,$A174,СВЦЭМ!$B$39:$B$782,H$155)+'СЕТ СН'!$I$14+СВЦЭМ!$D$10+'СЕТ СН'!$I$6-'СЕТ СН'!$I$26</f>
        <v>1735.5575939999999</v>
      </c>
      <c r="I174" s="36">
        <f>SUMIFS(СВЦЭМ!$D$39:$D$782,СВЦЭМ!$A$39:$A$782,$A174,СВЦЭМ!$B$39:$B$782,I$155)+'СЕТ СН'!$I$14+СВЦЭМ!$D$10+'СЕТ СН'!$I$6-'СЕТ СН'!$I$26</f>
        <v>1658.8218674899999</v>
      </c>
      <c r="J174" s="36">
        <f>SUMIFS(СВЦЭМ!$D$39:$D$782,СВЦЭМ!$A$39:$A$782,$A174,СВЦЭМ!$B$39:$B$782,J$155)+'СЕТ СН'!$I$14+СВЦЭМ!$D$10+'СЕТ СН'!$I$6-'СЕТ СН'!$I$26</f>
        <v>1594.8163554299999</v>
      </c>
      <c r="K174" s="36">
        <f>SUMIFS(СВЦЭМ!$D$39:$D$782,СВЦЭМ!$A$39:$A$782,$A174,СВЦЭМ!$B$39:$B$782,K$155)+'СЕТ СН'!$I$14+СВЦЭМ!$D$10+'СЕТ СН'!$I$6-'СЕТ СН'!$I$26</f>
        <v>1534.51520785</v>
      </c>
      <c r="L174" s="36">
        <f>SUMIFS(СВЦЭМ!$D$39:$D$782,СВЦЭМ!$A$39:$A$782,$A174,СВЦЭМ!$B$39:$B$782,L$155)+'СЕТ СН'!$I$14+СВЦЭМ!$D$10+'СЕТ СН'!$I$6-'СЕТ СН'!$I$26</f>
        <v>1529.0956553400001</v>
      </c>
      <c r="M174" s="36">
        <f>SUMIFS(СВЦЭМ!$D$39:$D$782,СВЦЭМ!$A$39:$A$782,$A174,СВЦЭМ!$B$39:$B$782,M$155)+'СЕТ СН'!$I$14+СВЦЭМ!$D$10+'СЕТ СН'!$I$6-'СЕТ СН'!$I$26</f>
        <v>1552.4303627700001</v>
      </c>
      <c r="N174" s="36">
        <f>SUMIFS(СВЦЭМ!$D$39:$D$782,СВЦЭМ!$A$39:$A$782,$A174,СВЦЭМ!$B$39:$B$782,N$155)+'СЕТ СН'!$I$14+СВЦЭМ!$D$10+'СЕТ СН'!$I$6-'СЕТ СН'!$I$26</f>
        <v>1587.6253232700001</v>
      </c>
      <c r="O174" s="36">
        <f>SUMIFS(СВЦЭМ!$D$39:$D$782,СВЦЭМ!$A$39:$A$782,$A174,СВЦЭМ!$B$39:$B$782,O$155)+'СЕТ СН'!$I$14+СВЦЭМ!$D$10+'СЕТ СН'!$I$6-'СЕТ СН'!$I$26</f>
        <v>1633.3402894199999</v>
      </c>
      <c r="P174" s="36">
        <f>SUMIFS(СВЦЭМ!$D$39:$D$782,СВЦЭМ!$A$39:$A$782,$A174,СВЦЭМ!$B$39:$B$782,P$155)+'СЕТ СН'!$I$14+СВЦЭМ!$D$10+'СЕТ СН'!$I$6-'СЕТ СН'!$I$26</f>
        <v>1680.2268828900001</v>
      </c>
      <c r="Q174" s="36">
        <f>SUMIFS(СВЦЭМ!$D$39:$D$782,СВЦЭМ!$A$39:$A$782,$A174,СВЦЭМ!$B$39:$B$782,Q$155)+'СЕТ СН'!$I$14+СВЦЭМ!$D$10+'СЕТ СН'!$I$6-'СЕТ СН'!$I$26</f>
        <v>1696.8722013399997</v>
      </c>
      <c r="R174" s="36">
        <f>SUMIFS(СВЦЭМ!$D$39:$D$782,СВЦЭМ!$A$39:$A$782,$A174,СВЦЭМ!$B$39:$B$782,R$155)+'СЕТ СН'!$I$14+СВЦЭМ!$D$10+'СЕТ СН'!$I$6-'СЕТ СН'!$I$26</f>
        <v>1686.02289363</v>
      </c>
      <c r="S174" s="36">
        <f>SUMIFS(СВЦЭМ!$D$39:$D$782,СВЦЭМ!$A$39:$A$782,$A174,СВЦЭМ!$B$39:$B$782,S$155)+'СЕТ СН'!$I$14+СВЦЭМ!$D$10+'СЕТ СН'!$I$6-'СЕТ СН'!$I$26</f>
        <v>1665.23858776</v>
      </c>
      <c r="T174" s="36">
        <f>SUMIFS(СВЦЭМ!$D$39:$D$782,СВЦЭМ!$A$39:$A$782,$A174,СВЦЭМ!$B$39:$B$782,T$155)+'СЕТ СН'!$I$14+СВЦЭМ!$D$10+'СЕТ СН'!$I$6-'СЕТ СН'!$I$26</f>
        <v>1608.1449929800001</v>
      </c>
      <c r="U174" s="36">
        <f>SUMIFS(СВЦЭМ!$D$39:$D$782,СВЦЭМ!$A$39:$A$782,$A174,СВЦЭМ!$B$39:$B$782,U$155)+'СЕТ СН'!$I$14+СВЦЭМ!$D$10+'СЕТ СН'!$I$6-'СЕТ СН'!$I$26</f>
        <v>1561.7902007600001</v>
      </c>
      <c r="V174" s="36">
        <f>SUMIFS(СВЦЭМ!$D$39:$D$782,СВЦЭМ!$A$39:$A$782,$A174,СВЦЭМ!$B$39:$B$782,V$155)+'СЕТ СН'!$I$14+СВЦЭМ!$D$10+'СЕТ СН'!$I$6-'СЕТ СН'!$I$26</f>
        <v>1533.3229905200001</v>
      </c>
      <c r="W174" s="36">
        <f>SUMIFS(СВЦЭМ!$D$39:$D$782,СВЦЭМ!$A$39:$A$782,$A174,СВЦЭМ!$B$39:$B$782,W$155)+'СЕТ СН'!$I$14+СВЦЭМ!$D$10+'СЕТ СН'!$I$6-'СЕТ СН'!$I$26</f>
        <v>1545.1414704200001</v>
      </c>
      <c r="X174" s="36">
        <f>SUMIFS(СВЦЭМ!$D$39:$D$782,СВЦЭМ!$A$39:$A$782,$A174,СВЦЭМ!$B$39:$B$782,X$155)+'СЕТ СН'!$I$14+СВЦЭМ!$D$10+'СЕТ СН'!$I$6-'СЕТ СН'!$I$26</f>
        <v>1576.71075105</v>
      </c>
      <c r="Y174" s="36">
        <f>SUMIFS(СВЦЭМ!$D$39:$D$782,СВЦЭМ!$A$39:$A$782,$A174,СВЦЭМ!$B$39:$B$782,Y$155)+'СЕТ СН'!$I$14+СВЦЭМ!$D$10+'СЕТ СН'!$I$6-'СЕТ СН'!$I$26</f>
        <v>1619.8243074299999</v>
      </c>
    </row>
    <row r="175" spans="1:25" ht="15.75" x14ac:dyDescent="0.2">
      <c r="A175" s="35">
        <f t="shared" si="4"/>
        <v>44306</v>
      </c>
      <c r="B175" s="36">
        <f>SUMIFS(СВЦЭМ!$D$39:$D$782,СВЦЭМ!$A$39:$A$782,$A175,СВЦЭМ!$B$39:$B$782,B$155)+'СЕТ СН'!$I$14+СВЦЭМ!$D$10+'СЕТ СН'!$I$6-'СЕТ СН'!$I$26</f>
        <v>1729.94977784</v>
      </c>
      <c r="C175" s="36">
        <f>SUMIFS(СВЦЭМ!$D$39:$D$782,СВЦЭМ!$A$39:$A$782,$A175,СВЦЭМ!$B$39:$B$782,C$155)+'СЕТ СН'!$I$14+СВЦЭМ!$D$10+'СЕТ СН'!$I$6-'СЕТ СН'!$I$26</f>
        <v>1706.8420390299998</v>
      </c>
      <c r="D175" s="36">
        <f>SUMIFS(СВЦЭМ!$D$39:$D$782,СВЦЭМ!$A$39:$A$782,$A175,СВЦЭМ!$B$39:$B$782,D$155)+'СЕТ СН'!$I$14+СВЦЭМ!$D$10+'СЕТ СН'!$I$6-'СЕТ СН'!$I$26</f>
        <v>1661.7579257899999</v>
      </c>
      <c r="E175" s="36">
        <f>SUMIFS(СВЦЭМ!$D$39:$D$782,СВЦЭМ!$A$39:$A$782,$A175,СВЦЭМ!$B$39:$B$782,E$155)+'СЕТ СН'!$I$14+СВЦЭМ!$D$10+'СЕТ СН'!$I$6-'СЕТ СН'!$I$26</f>
        <v>1657.34120465</v>
      </c>
      <c r="F175" s="36">
        <f>SUMIFS(СВЦЭМ!$D$39:$D$782,СВЦЭМ!$A$39:$A$782,$A175,СВЦЭМ!$B$39:$B$782,F$155)+'СЕТ СН'!$I$14+СВЦЭМ!$D$10+'СЕТ СН'!$I$6-'СЕТ СН'!$I$26</f>
        <v>1659.3836154599999</v>
      </c>
      <c r="G175" s="36">
        <f>SUMIFS(СВЦЭМ!$D$39:$D$782,СВЦЭМ!$A$39:$A$782,$A175,СВЦЭМ!$B$39:$B$782,G$155)+'СЕТ СН'!$I$14+СВЦЭМ!$D$10+'СЕТ СН'!$I$6-'СЕТ СН'!$I$26</f>
        <v>1661.1185499200001</v>
      </c>
      <c r="H175" s="36">
        <f>SUMIFS(СВЦЭМ!$D$39:$D$782,СВЦЭМ!$A$39:$A$782,$A175,СВЦЭМ!$B$39:$B$782,H$155)+'СЕТ СН'!$I$14+СВЦЭМ!$D$10+'СЕТ СН'!$I$6-'СЕТ СН'!$I$26</f>
        <v>1702.1323863600001</v>
      </c>
      <c r="I175" s="36">
        <f>SUMIFS(СВЦЭМ!$D$39:$D$782,СВЦЭМ!$A$39:$A$782,$A175,СВЦЭМ!$B$39:$B$782,I$155)+'СЕТ СН'!$I$14+СВЦЭМ!$D$10+'СЕТ СН'!$I$6-'СЕТ СН'!$I$26</f>
        <v>1735.8735430299998</v>
      </c>
      <c r="J175" s="36">
        <f>SUMIFS(СВЦЭМ!$D$39:$D$782,СВЦЭМ!$A$39:$A$782,$A175,СВЦЭМ!$B$39:$B$782,J$155)+'СЕТ СН'!$I$14+СВЦЭМ!$D$10+'СЕТ СН'!$I$6-'СЕТ СН'!$I$26</f>
        <v>1697.45806438</v>
      </c>
      <c r="K175" s="36">
        <f>SUMIFS(СВЦЭМ!$D$39:$D$782,СВЦЭМ!$A$39:$A$782,$A175,СВЦЭМ!$B$39:$B$782,K$155)+'СЕТ СН'!$I$14+СВЦЭМ!$D$10+'СЕТ СН'!$I$6-'СЕТ СН'!$I$26</f>
        <v>1643.9227683300001</v>
      </c>
      <c r="L175" s="36">
        <f>SUMIFS(СВЦЭМ!$D$39:$D$782,СВЦЭМ!$A$39:$A$782,$A175,СВЦЭМ!$B$39:$B$782,L$155)+'СЕТ СН'!$I$14+СВЦЭМ!$D$10+'СЕТ СН'!$I$6-'СЕТ СН'!$I$26</f>
        <v>1649.3529253199999</v>
      </c>
      <c r="M175" s="36">
        <f>SUMIFS(СВЦЭМ!$D$39:$D$782,СВЦЭМ!$A$39:$A$782,$A175,СВЦЭМ!$B$39:$B$782,M$155)+'СЕТ СН'!$I$14+СВЦЭМ!$D$10+'СЕТ СН'!$I$6-'СЕТ СН'!$I$26</f>
        <v>1654.41534821</v>
      </c>
      <c r="N175" s="36">
        <f>SUMIFS(СВЦЭМ!$D$39:$D$782,СВЦЭМ!$A$39:$A$782,$A175,СВЦЭМ!$B$39:$B$782,N$155)+'СЕТ СН'!$I$14+СВЦЭМ!$D$10+'СЕТ СН'!$I$6-'СЕТ СН'!$I$26</f>
        <v>1672.2088573599999</v>
      </c>
      <c r="O175" s="36">
        <f>SUMIFS(СВЦЭМ!$D$39:$D$782,СВЦЭМ!$A$39:$A$782,$A175,СВЦЭМ!$B$39:$B$782,O$155)+'СЕТ СН'!$I$14+СВЦЭМ!$D$10+'СЕТ СН'!$I$6-'СЕТ СН'!$I$26</f>
        <v>1713.6241651299997</v>
      </c>
      <c r="P175" s="36">
        <f>SUMIFS(СВЦЭМ!$D$39:$D$782,СВЦЭМ!$A$39:$A$782,$A175,СВЦЭМ!$B$39:$B$782,P$155)+'СЕТ СН'!$I$14+СВЦЭМ!$D$10+'СЕТ СН'!$I$6-'СЕТ СН'!$I$26</f>
        <v>1732.1825163899998</v>
      </c>
      <c r="Q175" s="36">
        <f>SUMIFS(СВЦЭМ!$D$39:$D$782,СВЦЭМ!$A$39:$A$782,$A175,СВЦЭМ!$B$39:$B$782,Q$155)+'СЕТ СН'!$I$14+СВЦЭМ!$D$10+'СЕТ СН'!$I$6-'СЕТ СН'!$I$26</f>
        <v>1721.9868917700001</v>
      </c>
      <c r="R175" s="36">
        <f>SUMIFS(СВЦЭМ!$D$39:$D$782,СВЦЭМ!$A$39:$A$782,$A175,СВЦЭМ!$B$39:$B$782,R$155)+'СЕТ СН'!$I$14+СВЦЭМ!$D$10+'СЕТ СН'!$I$6-'СЕТ СН'!$I$26</f>
        <v>1726.0926454099999</v>
      </c>
      <c r="S175" s="36">
        <f>SUMIFS(СВЦЭМ!$D$39:$D$782,СВЦЭМ!$A$39:$A$782,$A175,СВЦЭМ!$B$39:$B$782,S$155)+'СЕТ СН'!$I$14+СВЦЭМ!$D$10+'СЕТ СН'!$I$6-'СЕТ СН'!$I$26</f>
        <v>1741.3447973299999</v>
      </c>
      <c r="T175" s="36">
        <f>SUMIFS(СВЦЭМ!$D$39:$D$782,СВЦЭМ!$A$39:$A$782,$A175,СВЦЭМ!$B$39:$B$782,T$155)+'СЕТ СН'!$I$14+СВЦЭМ!$D$10+'СЕТ СН'!$I$6-'СЕТ СН'!$I$26</f>
        <v>1683.2505192899998</v>
      </c>
      <c r="U175" s="36">
        <f>SUMIFS(СВЦЭМ!$D$39:$D$782,СВЦЭМ!$A$39:$A$782,$A175,СВЦЭМ!$B$39:$B$782,U$155)+'СЕТ СН'!$I$14+СВЦЭМ!$D$10+'СЕТ СН'!$I$6-'СЕТ СН'!$I$26</f>
        <v>1614.8801273399999</v>
      </c>
      <c r="V175" s="36">
        <f>SUMIFS(СВЦЭМ!$D$39:$D$782,СВЦЭМ!$A$39:$A$782,$A175,СВЦЭМ!$B$39:$B$782,V$155)+'СЕТ СН'!$I$14+СВЦЭМ!$D$10+'СЕТ СН'!$I$6-'СЕТ СН'!$I$26</f>
        <v>1578.3723036900001</v>
      </c>
      <c r="W175" s="36">
        <f>SUMIFS(СВЦЭМ!$D$39:$D$782,СВЦЭМ!$A$39:$A$782,$A175,СВЦЭМ!$B$39:$B$782,W$155)+'СЕТ СН'!$I$14+СВЦЭМ!$D$10+'СЕТ СН'!$I$6-'СЕТ СН'!$I$26</f>
        <v>1586.5582949999998</v>
      </c>
      <c r="X175" s="36">
        <f>SUMIFS(СВЦЭМ!$D$39:$D$782,СВЦЭМ!$A$39:$A$782,$A175,СВЦЭМ!$B$39:$B$782,X$155)+'СЕТ СН'!$I$14+СВЦЭМ!$D$10+'СЕТ СН'!$I$6-'СЕТ СН'!$I$26</f>
        <v>1611.1811726999999</v>
      </c>
      <c r="Y175" s="36">
        <f>SUMIFS(СВЦЭМ!$D$39:$D$782,СВЦЭМ!$A$39:$A$782,$A175,СВЦЭМ!$B$39:$B$782,Y$155)+'СЕТ СН'!$I$14+СВЦЭМ!$D$10+'СЕТ СН'!$I$6-'СЕТ СН'!$I$26</f>
        <v>1672.19576704</v>
      </c>
    </row>
    <row r="176" spans="1:25" ht="15.75" x14ac:dyDescent="0.2">
      <c r="A176" s="35">
        <f t="shared" si="4"/>
        <v>44307</v>
      </c>
      <c r="B176" s="36">
        <f>SUMIFS(СВЦЭМ!$D$39:$D$782,СВЦЭМ!$A$39:$A$782,$A176,СВЦЭМ!$B$39:$B$782,B$155)+'СЕТ СН'!$I$14+СВЦЭМ!$D$10+'СЕТ СН'!$I$6-'СЕТ СН'!$I$26</f>
        <v>1690.27037367</v>
      </c>
      <c r="C176" s="36">
        <f>SUMIFS(СВЦЭМ!$D$39:$D$782,СВЦЭМ!$A$39:$A$782,$A176,СВЦЭМ!$B$39:$B$782,C$155)+'СЕТ СН'!$I$14+СВЦЭМ!$D$10+'СЕТ СН'!$I$6-'СЕТ СН'!$I$26</f>
        <v>1708.4786209700001</v>
      </c>
      <c r="D176" s="36">
        <f>SUMIFS(СВЦЭМ!$D$39:$D$782,СВЦЭМ!$A$39:$A$782,$A176,СВЦЭМ!$B$39:$B$782,D$155)+'СЕТ СН'!$I$14+СВЦЭМ!$D$10+'СЕТ СН'!$I$6-'СЕТ СН'!$I$26</f>
        <v>1657.83751538</v>
      </c>
      <c r="E176" s="36">
        <f>SUMIFS(СВЦЭМ!$D$39:$D$782,СВЦЭМ!$A$39:$A$782,$A176,СВЦЭМ!$B$39:$B$782,E$155)+'СЕТ СН'!$I$14+СВЦЭМ!$D$10+'СЕТ СН'!$I$6-'СЕТ СН'!$I$26</f>
        <v>1664.7199737400001</v>
      </c>
      <c r="F176" s="36">
        <f>SUMIFS(СВЦЭМ!$D$39:$D$782,СВЦЭМ!$A$39:$A$782,$A176,СВЦЭМ!$B$39:$B$782,F$155)+'СЕТ СН'!$I$14+СВЦЭМ!$D$10+'СЕТ СН'!$I$6-'СЕТ СН'!$I$26</f>
        <v>1665.89277599</v>
      </c>
      <c r="G176" s="36">
        <f>SUMIFS(СВЦЭМ!$D$39:$D$782,СВЦЭМ!$A$39:$A$782,$A176,СВЦЭМ!$B$39:$B$782,G$155)+'СЕТ СН'!$I$14+СВЦЭМ!$D$10+'СЕТ СН'!$I$6-'СЕТ СН'!$I$26</f>
        <v>1661.63066063</v>
      </c>
      <c r="H176" s="36">
        <f>SUMIFS(СВЦЭМ!$D$39:$D$782,СВЦЭМ!$A$39:$A$782,$A176,СВЦЭМ!$B$39:$B$782,H$155)+'СЕТ СН'!$I$14+СВЦЭМ!$D$10+'СЕТ СН'!$I$6-'СЕТ СН'!$I$26</f>
        <v>1692.2769981000001</v>
      </c>
      <c r="I176" s="36">
        <f>SUMIFS(СВЦЭМ!$D$39:$D$782,СВЦЭМ!$A$39:$A$782,$A176,СВЦЭМ!$B$39:$B$782,I$155)+'СЕТ СН'!$I$14+СВЦЭМ!$D$10+'СЕТ СН'!$I$6-'СЕТ СН'!$I$26</f>
        <v>1688.8596831099999</v>
      </c>
      <c r="J176" s="36">
        <f>SUMIFS(СВЦЭМ!$D$39:$D$782,СВЦЭМ!$A$39:$A$782,$A176,СВЦЭМ!$B$39:$B$782,J$155)+'СЕТ СН'!$I$14+СВЦЭМ!$D$10+'СЕТ СН'!$I$6-'СЕТ СН'!$I$26</f>
        <v>1658.4688454799998</v>
      </c>
      <c r="K176" s="36">
        <f>SUMIFS(СВЦЭМ!$D$39:$D$782,СВЦЭМ!$A$39:$A$782,$A176,СВЦЭМ!$B$39:$B$782,K$155)+'СЕТ СН'!$I$14+СВЦЭМ!$D$10+'СЕТ СН'!$I$6-'СЕТ СН'!$I$26</f>
        <v>1615.4280588500001</v>
      </c>
      <c r="L176" s="36">
        <f>SUMIFS(СВЦЭМ!$D$39:$D$782,СВЦЭМ!$A$39:$A$782,$A176,СВЦЭМ!$B$39:$B$782,L$155)+'СЕТ СН'!$I$14+СВЦЭМ!$D$10+'СЕТ СН'!$I$6-'СЕТ СН'!$I$26</f>
        <v>1618.3887602300001</v>
      </c>
      <c r="M176" s="36">
        <f>SUMIFS(СВЦЭМ!$D$39:$D$782,СВЦЭМ!$A$39:$A$782,$A176,СВЦЭМ!$B$39:$B$782,M$155)+'СЕТ СН'!$I$14+СВЦЭМ!$D$10+'СЕТ СН'!$I$6-'СЕТ СН'!$I$26</f>
        <v>1626.2439784200001</v>
      </c>
      <c r="N176" s="36">
        <f>SUMIFS(СВЦЭМ!$D$39:$D$782,СВЦЭМ!$A$39:$A$782,$A176,СВЦЭМ!$B$39:$B$782,N$155)+'СЕТ СН'!$I$14+СВЦЭМ!$D$10+'СЕТ СН'!$I$6-'СЕТ СН'!$I$26</f>
        <v>1645.0880262999999</v>
      </c>
      <c r="O176" s="36">
        <f>SUMIFS(СВЦЭМ!$D$39:$D$782,СВЦЭМ!$A$39:$A$782,$A176,СВЦЭМ!$B$39:$B$782,O$155)+'СЕТ СН'!$I$14+СВЦЭМ!$D$10+'СЕТ СН'!$I$6-'СЕТ СН'!$I$26</f>
        <v>1679.4794818599999</v>
      </c>
      <c r="P176" s="36">
        <f>SUMIFS(СВЦЭМ!$D$39:$D$782,СВЦЭМ!$A$39:$A$782,$A176,СВЦЭМ!$B$39:$B$782,P$155)+'СЕТ СН'!$I$14+СВЦЭМ!$D$10+'СЕТ СН'!$I$6-'СЕТ СН'!$I$26</f>
        <v>1694.6154045899998</v>
      </c>
      <c r="Q176" s="36">
        <f>SUMIFS(СВЦЭМ!$D$39:$D$782,СВЦЭМ!$A$39:$A$782,$A176,СВЦЭМ!$B$39:$B$782,Q$155)+'СЕТ СН'!$I$14+СВЦЭМ!$D$10+'СЕТ СН'!$I$6-'СЕТ СН'!$I$26</f>
        <v>1693.56194542</v>
      </c>
      <c r="R176" s="36">
        <f>SUMIFS(СВЦЭМ!$D$39:$D$782,СВЦЭМ!$A$39:$A$782,$A176,СВЦЭМ!$B$39:$B$782,R$155)+'СЕТ СН'!$I$14+СВЦЭМ!$D$10+'СЕТ СН'!$I$6-'СЕТ СН'!$I$26</f>
        <v>1680.2511271799999</v>
      </c>
      <c r="S176" s="36">
        <f>SUMIFS(СВЦЭМ!$D$39:$D$782,СВЦЭМ!$A$39:$A$782,$A176,СВЦЭМ!$B$39:$B$782,S$155)+'СЕТ СН'!$I$14+СВЦЭМ!$D$10+'СЕТ СН'!$I$6-'СЕТ СН'!$I$26</f>
        <v>1690.5177607199998</v>
      </c>
      <c r="T176" s="36">
        <f>SUMIFS(СВЦЭМ!$D$39:$D$782,СВЦЭМ!$A$39:$A$782,$A176,СВЦЭМ!$B$39:$B$782,T$155)+'СЕТ СН'!$I$14+СВЦЭМ!$D$10+'СЕТ СН'!$I$6-'СЕТ СН'!$I$26</f>
        <v>1645.5557555199998</v>
      </c>
      <c r="U176" s="36">
        <f>SUMIFS(СВЦЭМ!$D$39:$D$782,СВЦЭМ!$A$39:$A$782,$A176,СВЦЭМ!$B$39:$B$782,U$155)+'СЕТ СН'!$I$14+СВЦЭМ!$D$10+'СЕТ СН'!$I$6-'СЕТ СН'!$I$26</f>
        <v>1579.2787071099999</v>
      </c>
      <c r="V176" s="36">
        <f>SUMIFS(СВЦЭМ!$D$39:$D$782,СВЦЭМ!$A$39:$A$782,$A176,СВЦЭМ!$B$39:$B$782,V$155)+'СЕТ СН'!$I$14+СВЦЭМ!$D$10+'СЕТ СН'!$I$6-'СЕТ СН'!$I$26</f>
        <v>1546.11091941</v>
      </c>
      <c r="W176" s="36">
        <f>SUMIFS(СВЦЭМ!$D$39:$D$782,СВЦЭМ!$A$39:$A$782,$A176,СВЦЭМ!$B$39:$B$782,W$155)+'СЕТ СН'!$I$14+СВЦЭМ!$D$10+'СЕТ СН'!$I$6-'СЕТ СН'!$I$26</f>
        <v>1559.4038725099999</v>
      </c>
      <c r="X176" s="36">
        <f>SUMIFS(СВЦЭМ!$D$39:$D$782,СВЦЭМ!$A$39:$A$782,$A176,СВЦЭМ!$B$39:$B$782,X$155)+'СЕТ СН'!$I$14+СВЦЭМ!$D$10+'СЕТ СН'!$I$6-'СЕТ СН'!$I$26</f>
        <v>1582.9877796800001</v>
      </c>
      <c r="Y176" s="36">
        <f>SUMIFS(СВЦЭМ!$D$39:$D$782,СВЦЭМ!$A$39:$A$782,$A176,СВЦЭМ!$B$39:$B$782,Y$155)+'СЕТ СН'!$I$14+СВЦЭМ!$D$10+'СЕТ СН'!$I$6-'СЕТ СН'!$I$26</f>
        <v>1635.3263999599999</v>
      </c>
    </row>
    <row r="177" spans="1:27" ht="15.75" x14ac:dyDescent="0.2">
      <c r="A177" s="35">
        <f t="shared" si="4"/>
        <v>44308</v>
      </c>
      <c r="B177" s="36">
        <f>SUMIFS(СВЦЭМ!$D$39:$D$782,СВЦЭМ!$A$39:$A$782,$A177,СВЦЭМ!$B$39:$B$782,B$155)+'СЕТ СН'!$I$14+СВЦЭМ!$D$10+'СЕТ СН'!$I$6-'СЕТ СН'!$I$26</f>
        <v>1513.66279437</v>
      </c>
      <c r="C177" s="36">
        <f>SUMIFS(СВЦЭМ!$D$39:$D$782,СВЦЭМ!$A$39:$A$782,$A177,СВЦЭМ!$B$39:$B$782,C$155)+'СЕТ СН'!$I$14+СВЦЭМ!$D$10+'СЕТ СН'!$I$6-'СЕТ СН'!$I$26</f>
        <v>1567.82016578</v>
      </c>
      <c r="D177" s="36">
        <f>SUMIFS(СВЦЭМ!$D$39:$D$782,СВЦЭМ!$A$39:$A$782,$A177,СВЦЭМ!$B$39:$B$782,D$155)+'СЕТ СН'!$I$14+СВЦЭМ!$D$10+'СЕТ СН'!$I$6-'СЕТ СН'!$I$26</f>
        <v>1587.56410805</v>
      </c>
      <c r="E177" s="36">
        <f>SUMIFS(СВЦЭМ!$D$39:$D$782,СВЦЭМ!$A$39:$A$782,$A177,СВЦЭМ!$B$39:$B$782,E$155)+'СЕТ СН'!$I$14+СВЦЭМ!$D$10+'СЕТ СН'!$I$6-'СЕТ СН'!$I$26</f>
        <v>1590.97181482</v>
      </c>
      <c r="F177" s="36">
        <f>SUMIFS(СВЦЭМ!$D$39:$D$782,СВЦЭМ!$A$39:$A$782,$A177,СВЦЭМ!$B$39:$B$782,F$155)+'СЕТ СН'!$I$14+СВЦЭМ!$D$10+'СЕТ СН'!$I$6-'СЕТ СН'!$I$26</f>
        <v>1594.0379454700001</v>
      </c>
      <c r="G177" s="36">
        <f>SUMIFS(СВЦЭМ!$D$39:$D$782,СВЦЭМ!$A$39:$A$782,$A177,СВЦЭМ!$B$39:$B$782,G$155)+'СЕТ СН'!$I$14+СВЦЭМ!$D$10+'СЕТ СН'!$I$6-'СЕТ СН'!$I$26</f>
        <v>1587.1526950299999</v>
      </c>
      <c r="H177" s="36">
        <f>SUMIFS(СВЦЭМ!$D$39:$D$782,СВЦЭМ!$A$39:$A$782,$A177,СВЦЭМ!$B$39:$B$782,H$155)+'СЕТ СН'!$I$14+СВЦЭМ!$D$10+'СЕТ СН'!$I$6-'СЕТ СН'!$I$26</f>
        <v>1583.9501351399999</v>
      </c>
      <c r="I177" s="36">
        <f>SUMIFS(СВЦЭМ!$D$39:$D$782,СВЦЭМ!$A$39:$A$782,$A177,СВЦЭМ!$B$39:$B$782,I$155)+'СЕТ СН'!$I$14+СВЦЭМ!$D$10+'СЕТ СН'!$I$6-'СЕТ СН'!$I$26</f>
        <v>1527.6728869999999</v>
      </c>
      <c r="J177" s="36">
        <f>SUMIFS(СВЦЭМ!$D$39:$D$782,СВЦЭМ!$A$39:$A$782,$A177,СВЦЭМ!$B$39:$B$782,J$155)+'СЕТ СН'!$I$14+СВЦЭМ!$D$10+'СЕТ СН'!$I$6-'СЕТ СН'!$I$26</f>
        <v>1474.39141526</v>
      </c>
      <c r="K177" s="36">
        <f>SUMIFS(СВЦЭМ!$D$39:$D$782,СВЦЭМ!$A$39:$A$782,$A177,СВЦЭМ!$B$39:$B$782,K$155)+'СЕТ СН'!$I$14+СВЦЭМ!$D$10+'СЕТ СН'!$I$6-'СЕТ СН'!$I$26</f>
        <v>1431.72031642</v>
      </c>
      <c r="L177" s="36">
        <f>SUMIFS(СВЦЭМ!$D$39:$D$782,СВЦЭМ!$A$39:$A$782,$A177,СВЦЭМ!$B$39:$B$782,L$155)+'СЕТ СН'!$I$14+СВЦЭМ!$D$10+'СЕТ СН'!$I$6-'СЕТ СН'!$I$26</f>
        <v>1440.02735179</v>
      </c>
      <c r="M177" s="36">
        <f>SUMIFS(СВЦЭМ!$D$39:$D$782,СВЦЭМ!$A$39:$A$782,$A177,СВЦЭМ!$B$39:$B$782,M$155)+'СЕТ СН'!$I$14+СВЦЭМ!$D$10+'СЕТ СН'!$I$6-'СЕТ СН'!$I$26</f>
        <v>1439.4626647800001</v>
      </c>
      <c r="N177" s="36">
        <f>SUMIFS(СВЦЭМ!$D$39:$D$782,СВЦЭМ!$A$39:$A$782,$A177,СВЦЭМ!$B$39:$B$782,N$155)+'СЕТ СН'!$I$14+СВЦЭМ!$D$10+'СЕТ СН'!$I$6-'СЕТ СН'!$I$26</f>
        <v>1458.32792232</v>
      </c>
      <c r="O177" s="36">
        <f>SUMIFS(СВЦЭМ!$D$39:$D$782,СВЦЭМ!$A$39:$A$782,$A177,СВЦЭМ!$B$39:$B$782,O$155)+'СЕТ СН'!$I$14+СВЦЭМ!$D$10+'СЕТ СН'!$I$6-'СЕТ СН'!$I$26</f>
        <v>1522.7782436100001</v>
      </c>
      <c r="P177" s="36">
        <f>SUMIFS(СВЦЭМ!$D$39:$D$782,СВЦЭМ!$A$39:$A$782,$A177,СВЦЭМ!$B$39:$B$782,P$155)+'СЕТ СН'!$I$14+СВЦЭМ!$D$10+'СЕТ СН'!$I$6-'СЕТ СН'!$I$26</f>
        <v>1523.89144513</v>
      </c>
      <c r="Q177" s="36">
        <f>SUMIFS(СВЦЭМ!$D$39:$D$782,СВЦЭМ!$A$39:$A$782,$A177,СВЦЭМ!$B$39:$B$782,Q$155)+'СЕТ СН'!$I$14+СВЦЭМ!$D$10+'СЕТ СН'!$I$6-'СЕТ СН'!$I$26</f>
        <v>1523.86777753</v>
      </c>
      <c r="R177" s="36">
        <f>SUMIFS(СВЦЭМ!$D$39:$D$782,СВЦЭМ!$A$39:$A$782,$A177,СВЦЭМ!$B$39:$B$782,R$155)+'СЕТ СН'!$I$14+СВЦЭМ!$D$10+'СЕТ СН'!$I$6-'СЕТ СН'!$I$26</f>
        <v>1509.07112792</v>
      </c>
      <c r="S177" s="36">
        <f>SUMIFS(СВЦЭМ!$D$39:$D$782,СВЦЭМ!$A$39:$A$782,$A177,СВЦЭМ!$B$39:$B$782,S$155)+'СЕТ СН'!$I$14+СВЦЭМ!$D$10+'СЕТ СН'!$I$6-'СЕТ СН'!$I$26</f>
        <v>1514.70948776</v>
      </c>
      <c r="T177" s="36">
        <f>SUMIFS(СВЦЭМ!$D$39:$D$782,СВЦЭМ!$A$39:$A$782,$A177,СВЦЭМ!$B$39:$B$782,T$155)+'СЕТ СН'!$I$14+СВЦЭМ!$D$10+'СЕТ СН'!$I$6-'СЕТ СН'!$I$26</f>
        <v>1459.34447028</v>
      </c>
      <c r="U177" s="36">
        <f>SUMIFS(СВЦЭМ!$D$39:$D$782,СВЦЭМ!$A$39:$A$782,$A177,СВЦЭМ!$B$39:$B$782,U$155)+'СЕТ СН'!$I$14+СВЦЭМ!$D$10+'СЕТ СН'!$I$6-'СЕТ СН'!$I$26</f>
        <v>1461.36688858</v>
      </c>
      <c r="V177" s="36">
        <f>SUMIFS(СВЦЭМ!$D$39:$D$782,СВЦЭМ!$A$39:$A$782,$A177,СВЦЭМ!$B$39:$B$782,V$155)+'СЕТ СН'!$I$14+СВЦЭМ!$D$10+'СЕТ СН'!$I$6-'СЕТ СН'!$I$26</f>
        <v>1493.9614342099999</v>
      </c>
      <c r="W177" s="36">
        <f>SUMIFS(СВЦЭМ!$D$39:$D$782,СВЦЭМ!$A$39:$A$782,$A177,СВЦЭМ!$B$39:$B$782,W$155)+'СЕТ СН'!$I$14+СВЦЭМ!$D$10+'СЕТ СН'!$I$6-'СЕТ СН'!$I$26</f>
        <v>1507.33373624</v>
      </c>
      <c r="X177" s="36">
        <f>SUMIFS(СВЦЭМ!$D$39:$D$782,СВЦЭМ!$A$39:$A$782,$A177,СВЦЭМ!$B$39:$B$782,X$155)+'СЕТ СН'!$I$14+СВЦЭМ!$D$10+'СЕТ СН'!$I$6-'СЕТ СН'!$I$26</f>
        <v>1483.5184699000001</v>
      </c>
      <c r="Y177" s="36">
        <f>SUMIFS(СВЦЭМ!$D$39:$D$782,СВЦЭМ!$A$39:$A$782,$A177,СВЦЭМ!$B$39:$B$782,Y$155)+'СЕТ СН'!$I$14+СВЦЭМ!$D$10+'СЕТ СН'!$I$6-'СЕТ СН'!$I$26</f>
        <v>1465.45477811</v>
      </c>
    </row>
    <row r="178" spans="1:27" ht="15.75" x14ac:dyDescent="0.2">
      <c r="A178" s="35">
        <f t="shared" si="4"/>
        <v>44309</v>
      </c>
      <c r="B178" s="36">
        <f>SUMIFS(СВЦЭМ!$D$39:$D$782,СВЦЭМ!$A$39:$A$782,$A178,СВЦЭМ!$B$39:$B$782,B$155)+'СЕТ СН'!$I$14+СВЦЭМ!$D$10+'СЕТ СН'!$I$6-'СЕТ СН'!$I$26</f>
        <v>1464.2934731400001</v>
      </c>
      <c r="C178" s="36">
        <f>SUMIFS(СВЦЭМ!$D$39:$D$782,СВЦЭМ!$A$39:$A$782,$A178,СВЦЭМ!$B$39:$B$782,C$155)+'СЕТ СН'!$I$14+СВЦЭМ!$D$10+'СЕТ СН'!$I$6-'СЕТ СН'!$I$26</f>
        <v>1517.4275701900001</v>
      </c>
      <c r="D178" s="36">
        <f>SUMIFS(СВЦЭМ!$D$39:$D$782,СВЦЭМ!$A$39:$A$782,$A178,СВЦЭМ!$B$39:$B$782,D$155)+'СЕТ СН'!$I$14+СВЦЭМ!$D$10+'СЕТ СН'!$I$6-'СЕТ СН'!$I$26</f>
        <v>1543.5232076899999</v>
      </c>
      <c r="E178" s="36">
        <f>SUMIFS(СВЦЭМ!$D$39:$D$782,СВЦЭМ!$A$39:$A$782,$A178,СВЦЭМ!$B$39:$B$782,E$155)+'СЕТ СН'!$I$14+СВЦЭМ!$D$10+'СЕТ СН'!$I$6-'СЕТ СН'!$I$26</f>
        <v>1544.2379428499999</v>
      </c>
      <c r="F178" s="36">
        <f>SUMIFS(СВЦЭМ!$D$39:$D$782,СВЦЭМ!$A$39:$A$782,$A178,СВЦЭМ!$B$39:$B$782,F$155)+'СЕТ СН'!$I$14+СВЦЭМ!$D$10+'СЕТ СН'!$I$6-'СЕТ СН'!$I$26</f>
        <v>1544.01056242</v>
      </c>
      <c r="G178" s="36">
        <f>SUMIFS(СВЦЭМ!$D$39:$D$782,СВЦЭМ!$A$39:$A$782,$A178,СВЦЭМ!$B$39:$B$782,G$155)+'СЕТ СН'!$I$14+СВЦЭМ!$D$10+'СЕТ СН'!$I$6-'СЕТ СН'!$I$26</f>
        <v>1529.4774251700001</v>
      </c>
      <c r="H178" s="36">
        <f>SUMIFS(СВЦЭМ!$D$39:$D$782,СВЦЭМ!$A$39:$A$782,$A178,СВЦЭМ!$B$39:$B$782,H$155)+'СЕТ СН'!$I$14+СВЦЭМ!$D$10+'СЕТ СН'!$I$6-'СЕТ СН'!$I$26</f>
        <v>1512.5810869699999</v>
      </c>
      <c r="I178" s="36">
        <f>SUMIFS(СВЦЭМ!$D$39:$D$782,СВЦЭМ!$A$39:$A$782,$A178,СВЦЭМ!$B$39:$B$782,I$155)+'СЕТ СН'!$I$14+СВЦЭМ!$D$10+'СЕТ СН'!$I$6-'СЕТ СН'!$I$26</f>
        <v>1474.8777214699999</v>
      </c>
      <c r="J178" s="36">
        <f>SUMIFS(СВЦЭМ!$D$39:$D$782,СВЦЭМ!$A$39:$A$782,$A178,СВЦЭМ!$B$39:$B$782,J$155)+'СЕТ СН'!$I$14+СВЦЭМ!$D$10+'СЕТ СН'!$I$6-'СЕТ СН'!$I$26</f>
        <v>1482.02138397</v>
      </c>
      <c r="K178" s="36">
        <f>SUMIFS(СВЦЭМ!$D$39:$D$782,СВЦЭМ!$A$39:$A$782,$A178,СВЦЭМ!$B$39:$B$782,K$155)+'СЕТ СН'!$I$14+СВЦЭМ!$D$10+'СЕТ СН'!$I$6-'СЕТ СН'!$I$26</f>
        <v>1446.2908361999998</v>
      </c>
      <c r="L178" s="36">
        <f>SUMIFS(СВЦЭМ!$D$39:$D$782,СВЦЭМ!$A$39:$A$782,$A178,СВЦЭМ!$B$39:$B$782,L$155)+'СЕТ СН'!$I$14+СВЦЭМ!$D$10+'СЕТ СН'!$I$6-'СЕТ СН'!$I$26</f>
        <v>1450.78268007</v>
      </c>
      <c r="M178" s="36">
        <f>SUMIFS(СВЦЭМ!$D$39:$D$782,СВЦЭМ!$A$39:$A$782,$A178,СВЦЭМ!$B$39:$B$782,M$155)+'СЕТ СН'!$I$14+СВЦЭМ!$D$10+'СЕТ СН'!$I$6-'СЕТ СН'!$I$26</f>
        <v>1441.98146357</v>
      </c>
      <c r="N178" s="36">
        <f>SUMIFS(СВЦЭМ!$D$39:$D$782,СВЦЭМ!$A$39:$A$782,$A178,СВЦЭМ!$B$39:$B$782,N$155)+'СЕТ СН'!$I$14+СВЦЭМ!$D$10+'СЕТ СН'!$I$6-'СЕТ СН'!$I$26</f>
        <v>1451.31318435</v>
      </c>
      <c r="O178" s="36">
        <f>SUMIFS(СВЦЭМ!$D$39:$D$782,СВЦЭМ!$A$39:$A$782,$A178,СВЦЭМ!$B$39:$B$782,O$155)+'СЕТ СН'!$I$14+СВЦЭМ!$D$10+'СЕТ СН'!$I$6-'СЕТ СН'!$I$26</f>
        <v>1488.2253987099998</v>
      </c>
      <c r="P178" s="36">
        <f>SUMIFS(СВЦЭМ!$D$39:$D$782,СВЦЭМ!$A$39:$A$782,$A178,СВЦЭМ!$B$39:$B$782,P$155)+'СЕТ СН'!$I$14+СВЦЭМ!$D$10+'СЕТ СН'!$I$6-'СЕТ СН'!$I$26</f>
        <v>1470.8182781199998</v>
      </c>
      <c r="Q178" s="36">
        <f>SUMIFS(СВЦЭМ!$D$39:$D$782,СВЦЭМ!$A$39:$A$782,$A178,СВЦЭМ!$B$39:$B$782,Q$155)+'СЕТ СН'!$I$14+СВЦЭМ!$D$10+'СЕТ СН'!$I$6-'СЕТ СН'!$I$26</f>
        <v>1465.03986308</v>
      </c>
      <c r="R178" s="36">
        <f>SUMIFS(СВЦЭМ!$D$39:$D$782,СВЦЭМ!$A$39:$A$782,$A178,СВЦЭМ!$B$39:$B$782,R$155)+'СЕТ СН'!$I$14+СВЦЭМ!$D$10+'СЕТ СН'!$I$6-'СЕТ СН'!$I$26</f>
        <v>1463.1939057300001</v>
      </c>
      <c r="S178" s="36">
        <f>SUMIFS(СВЦЭМ!$D$39:$D$782,СВЦЭМ!$A$39:$A$782,$A178,СВЦЭМ!$B$39:$B$782,S$155)+'СЕТ СН'!$I$14+СВЦЭМ!$D$10+'СЕТ СН'!$I$6-'СЕТ СН'!$I$26</f>
        <v>1479.7736096499998</v>
      </c>
      <c r="T178" s="36">
        <f>SUMIFS(СВЦЭМ!$D$39:$D$782,СВЦЭМ!$A$39:$A$782,$A178,СВЦЭМ!$B$39:$B$782,T$155)+'СЕТ СН'!$I$14+СВЦЭМ!$D$10+'СЕТ СН'!$I$6-'СЕТ СН'!$I$26</f>
        <v>1458.5738815</v>
      </c>
      <c r="U178" s="36">
        <f>SUMIFS(СВЦЭМ!$D$39:$D$782,СВЦЭМ!$A$39:$A$782,$A178,СВЦЭМ!$B$39:$B$782,U$155)+'СЕТ СН'!$I$14+СВЦЭМ!$D$10+'СЕТ СН'!$I$6-'СЕТ СН'!$I$26</f>
        <v>1423.45188747</v>
      </c>
      <c r="V178" s="36">
        <f>SUMIFS(СВЦЭМ!$D$39:$D$782,СВЦЭМ!$A$39:$A$782,$A178,СВЦЭМ!$B$39:$B$782,V$155)+'СЕТ СН'!$I$14+СВЦЭМ!$D$10+'СЕТ СН'!$I$6-'СЕТ СН'!$I$26</f>
        <v>1443.4941121699999</v>
      </c>
      <c r="W178" s="36">
        <f>SUMIFS(СВЦЭМ!$D$39:$D$782,СВЦЭМ!$A$39:$A$782,$A178,СВЦЭМ!$B$39:$B$782,W$155)+'СЕТ СН'!$I$14+СВЦЭМ!$D$10+'СЕТ СН'!$I$6-'СЕТ СН'!$I$26</f>
        <v>1463.6949091000001</v>
      </c>
      <c r="X178" s="36">
        <f>SUMIFS(СВЦЭМ!$D$39:$D$782,СВЦЭМ!$A$39:$A$782,$A178,СВЦЭМ!$B$39:$B$782,X$155)+'СЕТ СН'!$I$14+СВЦЭМ!$D$10+'СЕТ СН'!$I$6-'СЕТ СН'!$I$26</f>
        <v>1423.87346007</v>
      </c>
      <c r="Y178" s="36">
        <f>SUMIFS(СВЦЭМ!$D$39:$D$782,СВЦЭМ!$A$39:$A$782,$A178,СВЦЭМ!$B$39:$B$782,Y$155)+'СЕТ СН'!$I$14+СВЦЭМ!$D$10+'СЕТ СН'!$I$6-'СЕТ СН'!$I$26</f>
        <v>1409.4663373899998</v>
      </c>
    </row>
    <row r="179" spans="1:27" ht="15.75" x14ac:dyDescent="0.2">
      <c r="A179" s="35">
        <f t="shared" si="4"/>
        <v>44310</v>
      </c>
      <c r="B179" s="36">
        <f>SUMIFS(СВЦЭМ!$D$39:$D$782,СВЦЭМ!$A$39:$A$782,$A179,СВЦЭМ!$B$39:$B$782,B$155)+'СЕТ СН'!$I$14+СВЦЭМ!$D$10+'СЕТ СН'!$I$6-'СЕТ СН'!$I$26</f>
        <v>1609.30676159</v>
      </c>
      <c r="C179" s="36">
        <f>SUMIFS(СВЦЭМ!$D$39:$D$782,СВЦЭМ!$A$39:$A$782,$A179,СВЦЭМ!$B$39:$B$782,C$155)+'СЕТ СН'!$I$14+СВЦЭМ!$D$10+'СЕТ СН'!$I$6-'СЕТ СН'!$I$26</f>
        <v>1695.0189779299999</v>
      </c>
      <c r="D179" s="36">
        <f>SUMIFS(СВЦЭМ!$D$39:$D$782,СВЦЭМ!$A$39:$A$782,$A179,СВЦЭМ!$B$39:$B$782,D$155)+'СЕТ СН'!$I$14+СВЦЭМ!$D$10+'СЕТ СН'!$I$6-'СЕТ СН'!$I$26</f>
        <v>1750.80687855</v>
      </c>
      <c r="E179" s="36">
        <f>SUMIFS(СВЦЭМ!$D$39:$D$782,СВЦЭМ!$A$39:$A$782,$A179,СВЦЭМ!$B$39:$B$782,E$155)+'СЕТ СН'!$I$14+СВЦЭМ!$D$10+'СЕТ СН'!$I$6-'СЕТ СН'!$I$26</f>
        <v>1742.3159188300001</v>
      </c>
      <c r="F179" s="36">
        <f>SUMIFS(СВЦЭМ!$D$39:$D$782,СВЦЭМ!$A$39:$A$782,$A179,СВЦЭМ!$B$39:$B$782,F$155)+'СЕТ СН'!$I$14+СВЦЭМ!$D$10+'СЕТ СН'!$I$6-'СЕТ СН'!$I$26</f>
        <v>1755.6754058900001</v>
      </c>
      <c r="G179" s="36">
        <f>SUMIFS(СВЦЭМ!$D$39:$D$782,СВЦЭМ!$A$39:$A$782,$A179,СВЦЭМ!$B$39:$B$782,G$155)+'СЕТ СН'!$I$14+СВЦЭМ!$D$10+'СЕТ СН'!$I$6-'СЕТ СН'!$I$26</f>
        <v>1730.9184435399998</v>
      </c>
      <c r="H179" s="36">
        <f>SUMIFS(СВЦЭМ!$D$39:$D$782,СВЦЭМ!$A$39:$A$782,$A179,СВЦЭМ!$B$39:$B$782,H$155)+'СЕТ СН'!$I$14+СВЦЭМ!$D$10+'СЕТ СН'!$I$6-'СЕТ СН'!$I$26</f>
        <v>1691.1695253299999</v>
      </c>
      <c r="I179" s="36">
        <f>SUMIFS(СВЦЭМ!$D$39:$D$782,СВЦЭМ!$A$39:$A$782,$A179,СВЦЭМ!$B$39:$B$782,I$155)+'СЕТ СН'!$I$14+СВЦЭМ!$D$10+'СЕТ СН'!$I$6-'СЕТ СН'!$I$26</f>
        <v>1650.69582055</v>
      </c>
      <c r="J179" s="36">
        <f>SUMIFS(СВЦЭМ!$D$39:$D$782,СВЦЭМ!$A$39:$A$782,$A179,СВЦЭМ!$B$39:$B$782,J$155)+'СЕТ СН'!$I$14+СВЦЭМ!$D$10+'СЕТ СН'!$I$6-'СЕТ СН'!$I$26</f>
        <v>1568.0454520399999</v>
      </c>
      <c r="K179" s="36">
        <f>SUMIFS(СВЦЭМ!$D$39:$D$782,СВЦЭМ!$A$39:$A$782,$A179,СВЦЭМ!$B$39:$B$782,K$155)+'СЕТ СН'!$I$14+СВЦЭМ!$D$10+'СЕТ СН'!$I$6-'СЕТ СН'!$I$26</f>
        <v>1504.6302829699998</v>
      </c>
      <c r="L179" s="36">
        <f>SUMIFS(СВЦЭМ!$D$39:$D$782,СВЦЭМ!$A$39:$A$782,$A179,СВЦЭМ!$B$39:$B$782,L$155)+'СЕТ СН'!$I$14+СВЦЭМ!$D$10+'СЕТ СН'!$I$6-'СЕТ СН'!$I$26</f>
        <v>1500.5963899899998</v>
      </c>
      <c r="M179" s="36">
        <f>SUMIFS(СВЦЭМ!$D$39:$D$782,СВЦЭМ!$A$39:$A$782,$A179,СВЦЭМ!$B$39:$B$782,M$155)+'СЕТ СН'!$I$14+СВЦЭМ!$D$10+'СЕТ СН'!$I$6-'СЕТ СН'!$I$26</f>
        <v>1513.44528541</v>
      </c>
      <c r="N179" s="36">
        <f>SUMIFS(СВЦЭМ!$D$39:$D$782,СВЦЭМ!$A$39:$A$782,$A179,СВЦЭМ!$B$39:$B$782,N$155)+'СЕТ СН'!$I$14+СВЦЭМ!$D$10+'СЕТ СН'!$I$6-'СЕТ СН'!$I$26</f>
        <v>1534.8319200799999</v>
      </c>
      <c r="O179" s="36">
        <f>SUMIFS(СВЦЭМ!$D$39:$D$782,СВЦЭМ!$A$39:$A$782,$A179,СВЦЭМ!$B$39:$B$782,O$155)+'СЕТ СН'!$I$14+СВЦЭМ!$D$10+'СЕТ СН'!$I$6-'СЕТ СН'!$I$26</f>
        <v>1591.3935667599999</v>
      </c>
      <c r="P179" s="36">
        <f>SUMIFS(СВЦЭМ!$D$39:$D$782,СВЦЭМ!$A$39:$A$782,$A179,СВЦЭМ!$B$39:$B$782,P$155)+'СЕТ СН'!$I$14+СВЦЭМ!$D$10+'СЕТ СН'!$I$6-'СЕТ СН'!$I$26</f>
        <v>1644.2570044099998</v>
      </c>
      <c r="Q179" s="36">
        <f>SUMIFS(СВЦЭМ!$D$39:$D$782,СВЦЭМ!$A$39:$A$782,$A179,СВЦЭМ!$B$39:$B$782,Q$155)+'СЕТ СН'!$I$14+СВЦЭМ!$D$10+'СЕТ СН'!$I$6-'СЕТ СН'!$I$26</f>
        <v>1649.9125360200001</v>
      </c>
      <c r="R179" s="36">
        <f>SUMIFS(СВЦЭМ!$D$39:$D$782,СВЦЭМ!$A$39:$A$782,$A179,СВЦЭМ!$B$39:$B$782,R$155)+'СЕТ СН'!$I$14+СВЦЭМ!$D$10+'СЕТ СН'!$I$6-'СЕТ СН'!$I$26</f>
        <v>1643.6906773400001</v>
      </c>
      <c r="S179" s="36">
        <f>SUMIFS(СВЦЭМ!$D$39:$D$782,СВЦЭМ!$A$39:$A$782,$A179,СВЦЭМ!$B$39:$B$782,S$155)+'СЕТ СН'!$I$14+СВЦЭМ!$D$10+'СЕТ СН'!$I$6-'СЕТ СН'!$I$26</f>
        <v>1622.5712001299999</v>
      </c>
      <c r="T179" s="36">
        <f>SUMIFS(СВЦЭМ!$D$39:$D$782,СВЦЭМ!$A$39:$A$782,$A179,СВЦЭМ!$B$39:$B$782,T$155)+'СЕТ СН'!$I$14+СВЦЭМ!$D$10+'СЕТ СН'!$I$6-'СЕТ СН'!$I$26</f>
        <v>1547.7226255099999</v>
      </c>
      <c r="U179" s="36">
        <f>SUMIFS(СВЦЭМ!$D$39:$D$782,СВЦЭМ!$A$39:$A$782,$A179,СВЦЭМ!$B$39:$B$782,U$155)+'СЕТ СН'!$I$14+СВЦЭМ!$D$10+'СЕТ СН'!$I$6-'СЕТ СН'!$I$26</f>
        <v>1485.3827941700001</v>
      </c>
      <c r="V179" s="36">
        <f>SUMIFS(СВЦЭМ!$D$39:$D$782,СВЦЭМ!$A$39:$A$782,$A179,СВЦЭМ!$B$39:$B$782,V$155)+'СЕТ СН'!$I$14+СВЦЭМ!$D$10+'СЕТ СН'!$I$6-'СЕТ СН'!$I$26</f>
        <v>1434.8557777199999</v>
      </c>
      <c r="W179" s="36">
        <f>SUMIFS(СВЦЭМ!$D$39:$D$782,СВЦЭМ!$A$39:$A$782,$A179,СВЦЭМ!$B$39:$B$782,W$155)+'СЕТ СН'!$I$14+СВЦЭМ!$D$10+'СЕТ СН'!$I$6-'СЕТ СН'!$I$26</f>
        <v>1460.3304885100001</v>
      </c>
      <c r="X179" s="36">
        <f>SUMIFS(СВЦЭМ!$D$39:$D$782,СВЦЭМ!$A$39:$A$782,$A179,СВЦЭМ!$B$39:$B$782,X$155)+'СЕТ СН'!$I$14+СВЦЭМ!$D$10+'СЕТ СН'!$I$6-'СЕТ СН'!$I$26</f>
        <v>1480.1824877199999</v>
      </c>
      <c r="Y179" s="36">
        <f>SUMIFS(СВЦЭМ!$D$39:$D$782,СВЦЭМ!$A$39:$A$782,$A179,СВЦЭМ!$B$39:$B$782,Y$155)+'СЕТ СН'!$I$14+СВЦЭМ!$D$10+'СЕТ СН'!$I$6-'СЕТ СН'!$I$26</f>
        <v>1535.8216740099999</v>
      </c>
    </row>
    <row r="180" spans="1:27" ht="15.75" x14ac:dyDescent="0.2">
      <c r="A180" s="35">
        <f t="shared" si="4"/>
        <v>44311</v>
      </c>
      <c r="B180" s="36">
        <f>SUMIFS(СВЦЭМ!$D$39:$D$782,СВЦЭМ!$A$39:$A$782,$A180,СВЦЭМ!$B$39:$B$782,B$155)+'СЕТ СН'!$I$14+СВЦЭМ!$D$10+'СЕТ СН'!$I$6-'СЕТ СН'!$I$26</f>
        <v>1567.9904673799999</v>
      </c>
      <c r="C180" s="36">
        <f>SUMIFS(СВЦЭМ!$D$39:$D$782,СВЦЭМ!$A$39:$A$782,$A180,СВЦЭМ!$B$39:$B$782,C$155)+'СЕТ СН'!$I$14+СВЦЭМ!$D$10+'СЕТ СН'!$I$6-'СЕТ СН'!$I$26</f>
        <v>1611.60587977</v>
      </c>
      <c r="D180" s="36">
        <f>SUMIFS(СВЦЭМ!$D$39:$D$782,СВЦЭМ!$A$39:$A$782,$A180,СВЦЭМ!$B$39:$B$782,D$155)+'СЕТ СН'!$I$14+СВЦЭМ!$D$10+'СЕТ СН'!$I$6-'СЕТ СН'!$I$26</f>
        <v>1563.6520006199999</v>
      </c>
      <c r="E180" s="36">
        <f>SUMIFS(СВЦЭМ!$D$39:$D$782,СВЦЭМ!$A$39:$A$782,$A180,СВЦЭМ!$B$39:$B$782,E$155)+'СЕТ СН'!$I$14+СВЦЭМ!$D$10+'СЕТ СН'!$I$6-'СЕТ СН'!$I$26</f>
        <v>1553.54417754</v>
      </c>
      <c r="F180" s="36">
        <f>SUMIFS(СВЦЭМ!$D$39:$D$782,СВЦЭМ!$A$39:$A$782,$A180,СВЦЭМ!$B$39:$B$782,F$155)+'СЕТ СН'!$I$14+СВЦЭМ!$D$10+'СЕТ СН'!$I$6-'СЕТ СН'!$I$26</f>
        <v>1552.4119038399999</v>
      </c>
      <c r="G180" s="36">
        <f>SUMIFS(СВЦЭМ!$D$39:$D$782,СВЦЭМ!$A$39:$A$782,$A180,СВЦЭМ!$B$39:$B$782,G$155)+'СЕТ СН'!$I$14+СВЦЭМ!$D$10+'СЕТ СН'!$I$6-'СЕТ СН'!$I$26</f>
        <v>1557.1830277700001</v>
      </c>
      <c r="H180" s="36">
        <f>SUMIFS(СВЦЭМ!$D$39:$D$782,СВЦЭМ!$A$39:$A$782,$A180,СВЦЭМ!$B$39:$B$782,H$155)+'СЕТ СН'!$I$14+СВЦЭМ!$D$10+'СЕТ СН'!$I$6-'СЕТ СН'!$I$26</f>
        <v>1563.2412368299999</v>
      </c>
      <c r="I180" s="36">
        <f>SUMIFS(СВЦЭМ!$D$39:$D$782,СВЦЭМ!$A$39:$A$782,$A180,СВЦЭМ!$B$39:$B$782,I$155)+'СЕТ СН'!$I$14+СВЦЭМ!$D$10+'СЕТ СН'!$I$6-'СЕТ СН'!$I$26</f>
        <v>1582.12131785</v>
      </c>
      <c r="J180" s="36">
        <f>SUMIFS(СВЦЭМ!$D$39:$D$782,СВЦЭМ!$A$39:$A$782,$A180,СВЦЭМ!$B$39:$B$782,J$155)+'СЕТ СН'!$I$14+СВЦЭМ!$D$10+'СЕТ СН'!$I$6-'СЕТ СН'!$I$26</f>
        <v>1529.5579265299998</v>
      </c>
      <c r="K180" s="36">
        <f>SUMIFS(СВЦЭМ!$D$39:$D$782,СВЦЭМ!$A$39:$A$782,$A180,СВЦЭМ!$B$39:$B$782,K$155)+'СЕТ СН'!$I$14+СВЦЭМ!$D$10+'СЕТ СН'!$I$6-'СЕТ СН'!$I$26</f>
        <v>1465.5374907400001</v>
      </c>
      <c r="L180" s="36">
        <f>SUMIFS(СВЦЭМ!$D$39:$D$782,СВЦЭМ!$A$39:$A$782,$A180,СВЦЭМ!$B$39:$B$782,L$155)+'СЕТ СН'!$I$14+СВЦЭМ!$D$10+'СЕТ СН'!$I$6-'СЕТ СН'!$I$26</f>
        <v>1471.39602556</v>
      </c>
      <c r="M180" s="36">
        <f>SUMIFS(СВЦЭМ!$D$39:$D$782,СВЦЭМ!$A$39:$A$782,$A180,СВЦЭМ!$B$39:$B$782,M$155)+'СЕТ СН'!$I$14+СВЦЭМ!$D$10+'СЕТ СН'!$I$6-'СЕТ СН'!$I$26</f>
        <v>1469.1602485899998</v>
      </c>
      <c r="N180" s="36">
        <f>SUMIFS(СВЦЭМ!$D$39:$D$782,СВЦЭМ!$A$39:$A$782,$A180,СВЦЭМ!$B$39:$B$782,N$155)+'СЕТ СН'!$I$14+СВЦЭМ!$D$10+'СЕТ СН'!$I$6-'СЕТ СН'!$I$26</f>
        <v>1492.4766204799998</v>
      </c>
      <c r="O180" s="36">
        <f>SUMIFS(СВЦЭМ!$D$39:$D$782,СВЦЭМ!$A$39:$A$782,$A180,СВЦЭМ!$B$39:$B$782,O$155)+'СЕТ СН'!$I$14+СВЦЭМ!$D$10+'СЕТ СН'!$I$6-'СЕТ СН'!$I$26</f>
        <v>1554.3557296899999</v>
      </c>
      <c r="P180" s="36">
        <f>SUMIFS(СВЦЭМ!$D$39:$D$782,СВЦЭМ!$A$39:$A$782,$A180,СВЦЭМ!$B$39:$B$782,P$155)+'СЕТ СН'!$I$14+СВЦЭМ!$D$10+'СЕТ СН'!$I$6-'СЕТ СН'!$I$26</f>
        <v>1541.80721524</v>
      </c>
      <c r="Q180" s="36">
        <f>SUMIFS(СВЦЭМ!$D$39:$D$782,СВЦЭМ!$A$39:$A$782,$A180,СВЦЭМ!$B$39:$B$782,Q$155)+'СЕТ СН'!$I$14+СВЦЭМ!$D$10+'СЕТ СН'!$I$6-'СЕТ СН'!$I$26</f>
        <v>1516.31540432</v>
      </c>
      <c r="R180" s="36">
        <f>SUMIFS(СВЦЭМ!$D$39:$D$782,СВЦЭМ!$A$39:$A$782,$A180,СВЦЭМ!$B$39:$B$782,R$155)+'СЕТ СН'!$I$14+СВЦЭМ!$D$10+'СЕТ СН'!$I$6-'СЕТ СН'!$I$26</f>
        <v>1520.8641453400001</v>
      </c>
      <c r="S180" s="36">
        <f>SUMIFS(СВЦЭМ!$D$39:$D$782,СВЦЭМ!$A$39:$A$782,$A180,СВЦЭМ!$B$39:$B$782,S$155)+'СЕТ СН'!$I$14+СВЦЭМ!$D$10+'СЕТ СН'!$I$6-'СЕТ СН'!$I$26</f>
        <v>1545.5370273999999</v>
      </c>
      <c r="T180" s="36">
        <f>SUMIFS(СВЦЭМ!$D$39:$D$782,СВЦЭМ!$A$39:$A$782,$A180,СВЦЭМ!$B$39:$B$782,T$155)+'СЕТ СН'!$I$14+СВЦЭМ!$D$10+'СЕТ СН'!$I$6-'СЕТ СН'!$I$26</f>
        <v>1481.6501047900001</v>
      </c>
      <c r="U180" s="36">
        <f>SUMIFS(СВЦЭМ!$D$39:$D$782,СВЦЭМ!$A$39:$A$782,$A180,СВЦЭМ!$B$39:$B$782,U$155)+'СЕТ СН'!$I$14+СВЦЭМ!$D$10+'СЕТ СН'!$I$6-'СЕТ СН'!$I$26</f>
        <v>1418.6646068800001</v>
      </c>
      <c r="V180" s="36">
        <f>SUMIFS(СВЦЭМ!$D$39:$D$782,СВЦЭМ!$A$39:$A$782,$A180,СВЦЭМ!$B$39:$B$782,V$155)+'СЕТ СН'!$I$14+СВЦЭМ!$D$10+'СЕТ СН'!$I$6-'СЕТ СН'!$I$26</f>
        <v>1402.7053338800001</v>
      </c>
      <c r="W180" s="36">
        <f>SUMIFS(СВЦЭМ!$D$39:$D$782,СВЦЭМ!$A$39:$A$782,$A180,СВЦЭМ!$B$39:$B$782,W$155)+'СЕТ СН'!$I$14+СВЦЭМ!$D$10+'СЕТ СН'!$I$6-'СЕТ СН'!$I$26</f>
        <v>1419.3797187099999</v>
      </c>
      <c r="X180" s="36">
        <f>SUMIFS(СВЦЭМ!$D$39:$D$782,СВЦЭМ!$A$39:$A$782,$A180,СВЦЭМ!$B$39:$B$782,X$155)+'СЕТ СН'!$I$14+СВЦЭМ!$D$10+'СЕТ СН'!$I$6-'СЕТ СН'!$I$26</f>
        <v>1397.8591539499998</v>
      </c>
      <c r="Y180" s="36">
        <f>SUMIFS(СВЦЭМ!$D$39:$D$782,СВЦЭМ!$A$39:$A$782,$A180,СВЦЭМ!$B$39:$B$782,Y$155)+'СЕТ СН'!$I$14+СВЦЭМ!$D$10+'СЕТ СН'!$I$6-'СЕТ СН'!$I$26</f>
        <v>1417.07828578</v>
      </c>
    </row>
    <row r="181" spans="1:27" ht="15.75" x14ac:dyDescent="0.2">
      <c r="A181" s="35">
        <f t="shared" si="4"/>
        <v>44312</v>
      </c>
      <c r="B181" s="36">
        <f>SUMIFS(СВЦЭМ!$D$39:$D$782,СВЦЭМ!$A$39:$A$782,$A181,СВЦЭМ!$B$39:$B$782,B$155)+'СЕТ СН'!$I$14+СВЦЭМ!$D$10+'СЕТ СН'!$I$6-'СЕТ СН'!$I$26</f>
        <v>1510.0995904599999</v>
      </c>
      <c r="C181" s="36">
        <f>SUMIFS(СВЦЭМ!$D$39:$D$782,СВЦЭМ!$A$39:$A$782,$A181,СВЦЭМ!$B$39:$B$782,C$155)+'СЕТ СН'!$I$14+СВЦЭМ!$D$10+'СЕТ СН'!$I$6-'СЕТ СН'!$I$26</f>
        <v>1517.1882427199998</v>
      </c>
      <c r="D181" s="36">
        <f>SUMIFS(СВЦЭМ!$D$39:$D$782,СВЦЭМ!$A$39:$A$782,$A181,СВЦЭМ!$B$39:$B$782,D$155)+'СЕТ СН'!$I$14+СВЦЭМ!$D$10+'СЕТ СН'!$I$6-'СЕТ СН'!$I$26</f>
        <v>1552.24677292</v>
      </c>
      <c r="E181" s="36">
        <f>SUMIFS(СВЦЭМ!$D$39:$D$782,СВЦЭМ!$A$39:$A$782,$A181,СВЦЭМ!$B$39:$B$782,E$155)+'СЕТ СН'!$I$14+СВЦЭМ!$D$10+'СЕТ СН'!$I$6-'СЕТ СН'!$I$26</f>
        <v>1549.90566201</v>
      </c>
      <c r="F181" s="36">
        <f>SUMIFS(СВЦЭМ!$D$39:$D$782,СВЦЭМ!$A$39:$A$782,$A181,СВЦЭМ!$B$39:$B$782,F$155)+'СЕТ СН'!$I$14+СВЦЭМ!$D$10+'СЕТ СН'!$I$6-'СЕТ СН'!$I$26</f>
        <v>1562.0008208899999</v>
      </c>
      <c r="G181" s="36">
        <f>SUMIFS(СВЦЭМ!$D$39:$D$782,СВЦЭМ!$A$39:$A$782,$A181,СВЦЭМ!$B$39:$B$782,G$155)+'СЕТ СН'!$I$14+СВЦЭМ!$D$10+'СЕТ СН'!$I$6-'СЕТ СН'!$I$26</f>
        <v>1574.4314631</v>
      </c>
      <c r="H181" s="36">
        <f>SUMIFS(СВЦЭМ!$D$39:$D$782,СВЦЭМ!$A$39:$A$782,$A181,СВЦЭМ!$B$39:$B$782,H$155)+'СЕТ СН'!$I$14+СВЦЭМ!$D$10+'СЕТ СН'!$I$6-'СЕТ СН'!$I$26</f>
        <v>1607.4936052600001</v>
      </c>
      <c r="I181" s="36">
        <f>SUMIFS(СВЦЭМ!$D$39:$D$782,СВЦЭМ!$A$39:$A$782,$A181,СВЦЭМ!$B$39:$B$782,I$155)+'СЕТ СН'!$I$14+СВЦЭМ!$D$10+'СЕТ СН'!$I$6-'СЕТ СН'!$I$26</f>
        <v>1555.04483351</v>
      </c>
      <c r="J181" s="36">
        <f>SUMIFS(СВЦЭМ!$D$39:$D$782,СВЦЭМ!$A$39:$A$782,$A181,СВЦЭМ!$B$39:$B$782,J$155)+'СЕТ СН'!$I$14+СВЦЭМ!$D$10+'СЕТ СН'!$I$6-'СЕТ СН'!$I$26</f>
        <v>1528.7652028499999</v>
      </c>
      <c r="K181" s="36">
        <f>SUMIFS(СВЦЭМ!$D$39:$D$782,СВЦЭМ!$A$39:$A$782,$A181,СВЦЭМ!$B$39:$B$782,K$155)+'СЕТ СН'!$I$14+СВЦЭМ!$D$10+'СЕТ СН'!$I$6-'СЕТ СН'!$I$26</f>
        <v>1472.1596711100001</v>
      </c>
      <c r="L181" s="36">
        <f>SUMIFS(СВЦЭМ!$D$39:$D$782,СВЦЭМ!$A$39:$A$782,$A181,СВЦЭМ!$B$39:$B$782,L$155)+'СЕТ СН'!$I$14+СВЦЭМ!$D$10+'СЕТ СН'!$I$6-'СЕТ СН'!$I$26</f>
        <v>1473.4837779</v>
      </c>
      <c r="M181" s="36">
        <f>SUMIFS(СВЦЭМ!$D$39:$D$782,СВЦЭМ!$A$39:$A$782,$A181,СВЦЭМ!$B$39:$B$782,M$155)+'СЕТ СН'!$I$14+СВЦЭМ!$D$10+'СЕТ СН'!$I$6-'СЕТ СН'!$I$26</f>
        <v>1474.4143514899999</v>
      </c>
      <c r="N181" s="36">
        <f>SUMIFS(СВЦЭМ!$D$39:$D$782,СВЦЭМ!$A$39:$A$782,$A181,СВЦЭМ!$B$39:$B$782,N$155)+'СЕТ СН'!$I$14+СВЦЭМ!$D$10+'СЕТ СН'!$I$6-'СЕТ СН'!$I$26</f>
        <v>1499.6619845099999</v>
      </c>
      <c r="O181" s="36">
        <f>SUMIFS(СВЦЭМ!$D$39:$D$782,СВЦЭМ!$A$39:$A$782,$A181,СВЦЭМ!$B$39:$B$782,O$155)+'СЕТ СН'!$I$14+СВЦЭМ!$D$10+'СЕТ СН'!$I$6-'СЕТ СН'!$I$26</f>
        <v>1546.61354648</v>
      </c>
      <c r="P181" s="36">
        <f>SUMIFS(СВЦЭМ!$D$39:$D$782,СВЦЭМ!$A$39:$A$782,$A181,СВЦЭМ!$B$39:$B$782,P$155)+'СЕТ СН'!$I$14+СВЦЭМ!$D$10+'СЕТ СН'!$I$6-'СЕТ СН'!$I$26</f>
        <v>1592.9623795299999</v>
      </c>
      <c r="Q181" s="36">
        <f>SUMIFS(СВЦЭМ!$D$39:$D$782,СВЦЭМ!$A$39:$A$782,$A181,СВЦЭМ!$B$39:$B$782,Q$155)+'СЕТ СН'!$I$14+СВЦЭМ!$D$10+'СЕТ СН'!$I$6-'СЕТ СН'!$I$26</f>
        <v>1601.0207432500001</v>
      </c>
      <c r="R181" s="36">
        <f>SUMIFS(СВЦЭМ!$D$39:$D$782,СВЦЭМ!$A$39:$A$782,$A181,СВЦЭМ!$B$39:$B$782,R$155)+'СЕТ СН'!$I$14+СВЦЭМ!$D$10+'СЕТ СН'!$I$6-'СЕТ СН'!$I$26</f>
        <v>1582.22305231</v>
      </c>
      <c r="S181" s="36">
        <f>SUMIFS(СВЦЭМ!$D$39:$D$782,СВЦЭМ!$A$39:$A$782,$A181,СВЦЭМ!$B$39:$B$782,S$155)+'СЕТ СН'!$I$14+СВЦЭМ!$D$10+'СЕТ СН'!$I$6-'СЕТ СН'!$I$26</f>
        <v>1561.3273794199999</v>
      </c>
      <c r="T181" s="36">
        <f>SUMIFS(СВЦЭМ!$D$39:$D$782,СВЦЭМ!$A$39:$A$782,$A181,СВЦЭМ!$B$39:$B$782,T$155)+'СЕТ СН'!$I$14+СВЦЭМ!$D$10+'СЕТ СН'!$I$6-'СЕТ СН'!$I$26</f>
        <v>1505.1670836799999</v>
      </c>
      <c r="U181" s="36">
        <f>SUMIFS(СВЦЭМ!$D$39:$D$782,СВЦЭМ!$A$39:$A$782,$A181,СВЦЭМ!$B$39:$B$782,U$155)+'СЕТ СН'!$I$14+СВЦЭМ!$D$10+'СЕТ СН'!$I$6-'СЕТ СН'!$I$26</f>
        <v>1454.74335625</v>
      </c>
      <c r="V181" s="36">
        <f>SUMIFS(СВЦЭМ!$D$39:$D$782,СВЦЭМ!$A$39:$A$782,$A181,СВЦЭМ!$B$39:$B$782,V$155)+'СЕТ СН'!$I$14+СВЦЭМ!$D$10+'СЕТ СН'!$I$6-'СЕТ СН'!$I$26</f>
        <v>1452.2804259999998</v>
      </c>
      <c r="W181" s="36">
        <f>SUMIFS(СВЦЭМ!$D$39:$D$782,СВЦЭМ!$A$39:$A$782,$A181,СВЦЭМ!$B$39:$B$782,W$155)+'СЕТ СН'!$I$14+СВЦЭМ!$D$10+'СЕТ СН'!$I$6-'СЕТ СН'!$I$26</f>
        <v>1465.2444868499999</v>
      </c>
      <c r="X181" s="36">
        <f>SUMIFS(СВЦЭМ!$D$39:$D$782,СВЦЭМ!$A$39:$A$782,$A181,СВЦЭМ!$B$39:$B$782,X$155)+'СЕТ СН'!$I$14+СВЦЭМ!$D$10+'СЕТ СН'!$I$6-'СЕТ СН'!$I$26</f>
        <v>1462.4574938999999</v>
      </c>
      <c r="Y181" s="36">
        <f>SUMIFS(СВЦЭМ!$D$39:$D$782,СВЦЭМ!$A$39:$A$782,$A181,СВЦЭМ!$B$39:$B$782,Y$155)+'СЕТ СН'!$I$14+СВЦЭМ!$D$10+'СЕТ СН'!$I$6-'СЕТ СН'!$I$26</f>
        <v>1503.87898204</v>
      </c>
    </row>
    <row r="182" spans="1:27" ht="15.75" x14ac:dyDescent="0.2">
      <c r="A182" s="35">
        <f t="shared" si="4"/>
        <v>44313</v>
      </c>
      <c r="B182" s="36">
        <f>SUMIFS(СВЦЭМ!$D$39:$D$782,СВЦЭМ!$A$39:$A$782,$A182,СВЦЭМ!$B$39:$B$782,B$155)+'СЕТ СН'!$I$14+СВЦЭМ!$D$10+'СЕТ СН'!$I$6-'СЕТ СН'!$I$26</f>
        <v>1712.4883123599998</v>
      </c>
      <c r="C182" s="36">
        <f>SUMIFS(СВЦЭМ!$D$39:$D$782,СВЦЭМ!$A$39:$A$782,$A182,СВЦЭМ!$B$39:$B$782,C$155)+'СЕТ СН'!$I$14+СВЦЭМ!$D$10+'СЕТ СН'!$I$6-'СЕТ СН'!$I$26</f>
        <v>1787.32562293</v>
      </c>
      <c r="D182" s="36">
        <f>SUMIFS(СВЦЭМ!$D$39:$D$782,СВЦЭМ!$A$39:$A$782,$A182,СВЦЭМ!$B$39:$B$782,D$155)+'СЕТ СН'!$I$14+СВЦЭМ!$D$10+'СЕТ СН'!$I$6-'СЕТ СН'!$I$26</f>
        <v>1764.48567994</v>
      </c>
      <c r="E182" s="36">
        <f>SUMIFS(СВЦЭМ!$D$39:$D$782,СВЦЭМ!$A$39:$A$782,$A182,СВЦЭМ!$B$39:$B$782,E$155)+'СЕТ СН'!$I$14+СВЦЭМ!$D$10+'СЕТ СН'!$I$6-'СЕТ СН'!$I$26</f>
        <v>1761.3644078500001</v>
      </c>
      <c r="F182" s="36">
        <f>SUMIFS(СВЦЭМ!$D$39:$D$782,СВЦЭМ!$A$39:$A$782,$A182,СВЦЭМ!$B$39:$B$782,F$155)+'СЕТ СН'!$I$14+СВЦЭМ!$D$10+'СЕТ СН'!$I$6-'СЕТ СН'!$I$26</f>
        <v>1761.4905328700002</v>
      </c>
      <c r="G182" s="36">
        <f>SUMIFS(СВЦЭМ!$D$39:$D$782,СВЦЭМ!$A$39:$A$782,$A182,СВЦЭМ!$B$39:$B$782,G$155)+'СЕТ СН'!$I$14+СВЦЭМ!$D$10+'СЕТ СН'!$I$6-'СЕТ СН'!$I$26</f>
        <v>1770.9578486300002</v>
      </c>
      <c r="H182" s="36">
        <f>SUMIFS(СВЦЭМ!$D$39:$D$782,СВЦЭМ!$A$39:$A$782,$A182,СВЦЭМ!$B$39:$B$782,H$155)+'СЕТ СН'!$I$14+СВЦЭМ!$D$10+'СЕТ СН'!$I$6-'СЕТ СН'!$I$26</f>
        <v>1782.58692324</v>
      </c>
      <c r="I182" s="36">
        <f>SUMIFS(СВЦЭМ!$D$39:$D$782,СВЦЭМ!$A$39:$A$782,$A182,СВЦЭМ!$B$39:$B$782,I$155)+'СЕТ СН'!$I$14+СВЦЭМ!$D$10+'СЕТ СН'!$I$6-'СЕТ СН'!$I$26</f>
        <v>1720.3281551099999</v>
      </c>
      <c r="J182" s="36">
        <f>SUMIFS(СВЦЭМ!$D$39:$D$782,СВЦЭМ!$A$39:$A$782,$A182,СВЦЭМ!$B$39:$B$782,J$155)+'СЕТ СН'!$I$14+СВЦЭМ!$D$10+'СЕТ СН'!$I$6-'СЕТ СН'!$I$26</f>
        <v>1649.0834008299998</v>
      </c>
      <c r="K182" s="36">
        <f>SUMIFS(СВЦЭМ!$D$39:$D$782,СВЦЭМ!$A$39:$A$782,$A182,СВЦЭМ!$B$39:$B$782,K$155)+'СЕТ СН'!$I$14+СВЦЭМ!$D$10+'СЕТ СН'!$I$6-'СЕТ СН'!$I$26</f>
        <v>1603.57501615</v>
      </c>
      <c r="L182" s="36">
        <f>SUMIFS(СВЦЭМ!$D$39:$D$782,СВЦЭМ!$A$39:$A$782,$A182,СВЦЭМ!$B$39:$B$782,L$155)+'СЕТ СН'!$I$14+СВЦЭМ!$D$10+'СЕТ СН'!$I$6-'СЕТ СН'!$I$26</f>
        <v>1609.4982102700001</v>
      </c>
      <c r="M182" s="36">
        <f>SUMIFS(СВЦЭМ!$D$39:$D$782,СВЦЭМ!$A$39:$A$782,$A182,СВЦЭМ!$B$39:$B$782,M$155)+'СЕТ СН'!$I$14+СВЦЭМ!$D$10+'СЕТ СН'!$I$6-'СЕТ СН'!$I$26</f>
        <v>1619.8271195100001</v>
      </c>
      <c r="N182" s="36">
        <f>SUMIFS(СВЦЭМ!$D$39:$D$782,СВЦЭМ!$A$39:$A$782,$A182,СВЦЭМ!$B$39:$B$782,N$155)+'СЕТ СН'!$I$14+СВЦЭМ!$D$10+'СЕТ СН'!$I$6-'СЕТ СН'!$I$26</f>
        <v>1646.1132928299999</v>
      </c>
      <c r="O182" s="36">
        <f>SUMIFS(СВЦЭМ!$D$39:$D$782,СВЦЭМ!$A$39:$A$782,$A182,СВЦЭМ!$B$39:$B$782,O$155)+'СЕТ СН'!$I$14+СВЦЭМ!$D$10+'СЕТ СН'!$I$6-'СЕТ СН'!$I$26</f>
        <v>1693.8577402400001</v>
      </c>
      <c r="P182" s="36">
        <f>SUMIFS(СВЦЭМ!$D$39:$D$782,СВЦЭМ!$A$39:$A$782,$A182,СВЦЭМ!$B$39:$B$782,P$155)+'СЕТ СН'!$I$14+СВЦЭМ!$D$10+'СЕТ СН'!$I$6-'СЕТ СН'!$I$26</f>
        <v>1708.4649138699997</v>
      </c>
      <c r="Q182" s="36">
        <f>SUMIFS(СВЦЭМ!$D$39:$D$782,СВЦЭМ!$A$39:$A$782,$A182,СВЦЭМ!$B$39:$B$782,Q$155)+'СЕТ СН'!$I$14+СВЦЭМ!$D$10+'СЕТ СН'!$I$6-'СЕТ СН'!$I$26</f>
        <v>1693.8200885799997</v>
      </c>
      <c r="R182" s="36">
        <f>SUMIFS(СВЦЭМ!$D$39:$D$782,СВЦЭМ!$A$39:$A$782,$A182,СВЦЭМ!$B$39:$B$782,R$155)+'СЕТ СН'!$I$14+СВЦЭМ!$D$10+'СЕТ СН'!$I$6-'СЕТ СН'!$I$26</f>
        <v>1694.3002408899997</v>
      </c>
      <c r="S182" s="36">
        <f>SUMIFS(СВЦЭМ!$D$39:$D$782,СВЦЭМ!$A$39:$A$782,$A182,СВЦЭМ!$B$39:$B$782,S$155)+'СЕТ СН'!$I$14+СВЦЭМ!$D$10+'СЕТ СН'!$I$6-'СЕТ СН'!$I$26</f>
        <v>1714.2623296299998</v>
      </c>
      <c r="T182" s="36">
        <f>SUMIFS(СВЦЭМ!$D$39:$D$782,СВЦЭМ!$A$39:$A$782,$A182,СВЦЭМ!$B$39:$B$782,T$155)+'СЕТ СН'!$I$14+СВЦЭМ!$D$10+'СЕТ СН'!$I$6-'СЕТ СН'!$I$26</f>
        <v>1642.2355059399999</v>
      </c>
      <c r="U182" s="36">
        <f>SUMIFS(СВЦЭМ!$D$39:$D$782,СВЦЭМ!$A$39:$A$782,$A182,СВЦЭМ!$B$39:$B$782,U$155)+'СЕТ СН'!$I$14+СВЦЭМ!$D$10+'СЕТ СН'!$I$6-'СЕТ СН'!$I$26</f>
        <v>1568.41435187</v>
      </c>
      <c r="V182" s="36">
        <f>SUMIFS(СВЦЭМ!$D$39:$D$782,СВЦЭМ!$A$39:$A$782,$A182,СВЦЭМ!$B$39:$B$782,V$155)+'СЕТ СН'!$I$14+СВЦЭМ!$D$10+'СЕТ СН'!$I$6-'СЕТ СН'!$I$26</f>
        <v>1552.5668762</v>
      </c>
      <c r="W182" s="36">
        <f>SUMIFS(СВЦЭМ!$D$39:$D$782,СВЦЭМ!$A$39:$A$782,$A182,СВЦЭМ!$B$39:$B$782,W$155)+'СЕТ СН'!$I$14+СВЦЭМ!$D$10+'СЕТ СН'!$I$6-'СЕТ СН'!$I$26</f>
        <v>1560.3662127</v>
      </c>
      <c r="X182" s="36">
        <f>SUMIFS(СВЦЭМ!$D$39:$D$782,СВЦЭМ!$A$39:$A$782,$A182,СВЦЭМ!$B$39:$B$782,X$155)+'СЕТ СН'!$I$14+СВЦЭМ!$D$10+'СЕТ СН'!$I$6-'СЕТ СН'!$I$26</f>
        <v>1557.89728214</v>
      </c>
      <c r="Y182" s="36">
        <f>SUMIFS(СВЦЭМ!$D$39:$D$782,СВЦЭМ!$A$39:$A$782,$A182,СВЦЭМ!$B$39:$B$782,Y$155)+'СЕТ СН'!$I$14+СВЦЭМ!$D$10+'СЕТ СН'!$I$6-'СЕТ СН'!$I$26</f>
        <v>1593.8229111999999</v>
      </c>
    </row>
    <row r="183" spans="1:27" ht="15.75" x14ac:dyDescent="0.2">
      <c r="A183" s="35">
        <f t="shared" si="4"/>
        <v>44314</v>
      </c>
      <c r="B183" s="36">
        <f>SUMIFS(СВЦЭМ!$D$39:$D$782,СВЦЭМ!$A$39:$A$782,$A183,СВЦЭМ!$B$39:$B$782,B$155)+'СЕТ СН'!$I$14+СВЦЭМ!$D$10+'СЕТ СН'!$I$6-'СЕТ СН'!$I$26</f>
        <v>1711.8610300099999</v>
      </c>
      <c r="C183" s="36">
        <f>SUMIFS(СВЦЭМ!$D$39:$D$782,СВЦЭМ!$A$39:$A$782,$A183,СВЦЭМ!$B$39:$B$782,C$155)+'СЕТ СН'!$I$14+СВЦЭМ!$D$10+'СЕТ СН'!$I$6-'СЕТ СН'!$I$26</f>
        <v>1788.3318730699998</v>
      </c>
      <c r="D183" s="36">
        <f>SUMIFS(СВЦЭМ!$D$39:$D$782,СВЦЭМ!$A$39:$A$782,$A183,СВЦЭМ!$B$39:$B$782,D$155)+'СЕТ СН'!$I$14+СВЦЭМ!$D$10+'СЕТ СН'!$I$6-'СЕТ СН'!$I$26</f>
        <v>1809.55101341</v>
      </c>
      <c r="E183" s="36">
        <f>SUMIFS(СВЦЭМ!$D$39:$D$782,СВЦЭМ!$A$39:$A$782,$A183,СВЦЭМ!$B$39:$B$782,E$155)+'СЕТ СН'!$I$14+СВЦЭМ!$D$10+'СЕТ СН'!$I$6-'СЕТ СН'!$I$26</f>
        <v>1809.45041369</v>
      </c>
      <c r="F183" s="36">
        <f>SUMIFS(СВЦЭМ!$D$39:$D$782,СВЦЭМ!$A$39:$A$782,$A183,СВЦЭМ!$B$39:$B$782,F$155)+'СЕТ СН'!$I$14+СВЦЭМ!$D$10+'СЕТ СН'!$I$6-'СЕТ СН'!$I$26</f>
        <v>1818.4883798400001</v>
      </c>
      <c r="G183" s="36">
        <f>SUMIFS(СВЦЭМ!$D$39:$D$782,СВЦЭМ!$A$39:$A$782,$A183,СВЦЭМ!$B$39:$B$782,G$155)+'СЕТ СН'!$I$14+СВЦЭМ!$D$10+'СЕТ СН'!$I$6-'СЕТ СН'!$I$26</f>
        <v>1825.01963931</v>
      </c>
      <c r="H183" s="36">
        <f>SUMIFS(СВЦЭМ!$D$39:$D$782,СВЦЭМ!$A$39:$A$782,$A183,СВЦЭМ!$B$39:$B$782,H$155)+'СЕТ СН'!$I$14+СВЦЭМ!$D$10+'СЕТ СН'!$I$6-'СЕТ СН'!$I$26</f>
        <v>1815.73129698</v>
      </c>
      <c r="I183" s="36">
        <f>SUMIFS(СВЦЭМ!$D$39:$D$782,СВЦЭМ!$A$39:$A$782,$A183,СВЦЭМ!$B$39:$B$782,I$155)+'СЕТ СН'!$I$14+СВЦЭМ!$D$10+'СЕТ СН'!$I$6-'СЕТ СН'!$I$26</f>
        <v>1741.3679821999999</v>
      </c>
      <c r="J183" s="36">
        <f>SUMIFS(СВЦЭМ!$D$39:$D$782,СВЦЭМ!$A$39:$A$782,$A183,СВЦЭМ!$B$39:$B$782,J$155)+'СЕТ СН'!$I$14+СВЦЭМ!$D$10+'СЕТ СН'!$I$6-'СЕТ СН'!$I$26</f>
        <v>1669.3975599999999</v>
      </c>
      <c r="K183" s="36">
        <f>SUMIFS(СВЦЭМ!$D$39:$D$782,СВЦЭМ!$A$39:$A$782,$A183,СВЦЭМ!$B$39:$B$782,K$155)+'СЕТ СН'!$I$14+СВЦЭМ!$D$10+'СЕТ СН'!$I$6-'СЕТ СН'!$I$26</f>
        <v>1613.19970775</v>
      </c>
      <c r="L183" s="36">
        <f>SUMIFS(СВЦЭМ!$D$39:$D$782,СВЦЭМ!$A$39:$A$782,$A183,СВЦЭМ!$B$39:$B$782,L$155)+'СЕТ СН'!$I$14+СВЦЭМ!$D$10+'СЕТ СН'!$I$6-'СЕТ СН'!$I$26</f>
        <v>1609.7949288899999</v>
      </c>
      <c r="M183" s="36">
        <f>SUMIFS(СВЦЭМ!$D$39:$D$782,СВЦЭМ!$A$39:$A$782,$A183,СВЦЭМ!$B$39:$B$782,M$155)+'СЕТ СН'!$I$14+СВЦЭМ!$D$10+'СЕТ СН'!$I$6-'СЕТ СН'!$I$26</f>
        <v>1623.29859674</v>
      </c>
      <c r="N183" s="36">
        <f>SUMIFS(СВЦЭМ!$D$39:$D$782,СВЦЭМ!$A$39:$A$782,$A183,СВЦЭМ!$B$39:$B$782,N$155)+'СЕТ СН'!$I$14+СВЦЭМ!$D$10+'СЕТ СН'!$I$6-'СЕТ СН'!$I$26</f>
        <v>1659.6200559599999</v>
      </c>
      <c r="O183" s="36">
        <f>SUMIFS(СВЦЭМ!$D$39:$D$782,СВЦЭМ!$A$39:$A$782,$A183,СВЦЭМ!$B$39:$B$782,O$155)+'СЕТ СН'!$I$14+СВЦЭМ!$D$10+'СЕТ СН'!$I$6-'СЕТ СН'!$I$26</f>
        <v>1697.42809003</v>
      </c>
      <c r="P183" s="36">
        <f>SUMIFS(СВЦЭМ!$D$39:$D$782,СВЦЭМ!$A$39:$A$782,$A183,СВЦЭМ!$B$39:$B$782,P$155)+'СЕТ СН'!$I$14+СВЦЭМ!$D$10+'СЕТ СН'!$I$6-'СЕТ СН'!$I$26</f>
        <v>1740.3811151199998</v>
      </c>
      <c r="Q183" s="36">
        <f>SUMIFS(СВЦЭМ!$D$39:$D$782,СВЦЭМ!$A$39:$A$782,$A183,СВЦЭМ!$B$39:$B$782,Q$155)+'СЕТ СН'!$I$14+СВЦЭМ!$D$10+'СЕТ СН'!$I$6-'СЕТ СН'!$I$26</f>
        <v>1741.7771561499999</v>
      </c>
      <c r="R183" s="36">
        <f>SUMIFS(СВЦЭМ!$D$39:$D$782,СВЦЭМ!$A$39:$A$782,$A183,СВЦЭМ!$B$39:$B$782,R$155)+'СЕТ СН'!$I$14+СВЦЭМ!$D$10+'СЕТ СН'!$I$6-'СЕТ СН'!$I$26</f>
        <v>1739.5897387999999</v>
      </c>
      <c r="S183" s="36">
        <f>SUMIFS(СВЦЭМ!$D$39:$D$782,СВЦЭМ!$A$39:$A$782,$A183,СВЦЭМ!$B$39:$B$782,S$155)+'СЕТ СН'!$I$14+СВЦЭМ!$D$10+'СЕТ СН'!$I$6-'СЕТ СН'!$I$26</f>
        <v>1745.6054300400001</v>
      </c>
      <c r="T183" s="36">
        <f>SUMIFS(СВЦЭМ!$D$39:$D$782,СВЦЭМ!$A$39:$A$782,$A183,СВЦЭМ!$B$39:$B$782,T$155)+'СЕТ СН'!$I$14+СВЦЭМ!$D$10+'СЕТ СН'!$I$6-'СЕТ СН'!$I$26</f>
        <v>1669.14282516</v>
      </c>
      <c r="U183" s="36">
        <f>SUMIFS(СВЦЭМ!$D$39:$D$782,СВЦЭМ!$A$39:$A$782,$A183,СВЦЭМ!$B$39:$B$782,U$155)+'СЕТ СН'!$I$14+СВЦЭМ!$D$10+'СЕТ СН'!$I$6-'СЕТ СН'!$I$26</f>
        <v>1603.27866477</v>
      </c>
      <c r="V183" s="36">
        <f>SUMIFS(СВЦЭМ!$D$39:$D$782,СВЦЭМ!$A$39:$A$782,$A183,СВЦЭМ!$B$39:$B$782,V$155)+'СЕТ СН'!$I$14+СВЦЭМ!$D$10+'СЕТ СН'!$I$6-'СЕТ СН'!$I$26</f>
        <v>1577.5226121000001</v>
      </c>
      <c r="W183" s="36">
        <f>SUMIFS(СВЦЭМ!$D$39:$D$782,СВЦЭМ!$A$39:$A$782,$A183,СВЦЭМ!$B$39:$B$782,W$155)+'СЕТ СН'!$I$14+СВЦЭМ!$D$10+'СЕТ СН'!$I$6-'СЕТ СН'!$I$26</f>
        <v>1594.1357228699999</v>
      </c>
      <c r="X183" s="36">
        <f>SUMIFS(СВЦЭМ!$D$39:$D$782,СВЦЭМ!$A$39:$A$782,$A183,СВЦЭМ!$B$39:$B$782,X$155)+'СЕТ СН'!$I$14+СВЦЭМ!$D$10+'СЕТ СН'!$I$6-'СЕТ СН'!$I$26</f>
        <v>1625.65608552</v>
      </c>
      <c r="Y183" s="36">
        <f>SUMIFS(СВЦЭМ!$D$39:$D$782,СВЦЭМ!$A$39:$A$782,$A183,СВЦЭМ!$B$39:$B$782,Y$155)+'СЕТ СН'!$I$14+СВЦЭМ!$D$10+'СЕТ СН'!$I$6-'СЕТ СН'!$I$26</f>
        <v>1683.7979477599997</v>
      </c>
    </row>
    <row r="184" spans="1:27" ht="15.75" x14ac:dyDescent="0.2">
      <c r="A184" s="35">
        <f t="shared" si="4"/>
        <v>44315</v>
      </c>
      <c r="B184" s="36">
        <f>SUMIFS(СВЦЭМ!$D$39:$D$782,СВЦЭМ!$A$39:$A$782,$A184,СВЦЭМ!$B$39:$B$782,B$155)+'СЕТ СН'!$I$14+СВЦЭМ!$D$10+'СЕТ СН'!$I$6-'СЕТ СН'!$I$26</f>
        <v>1718.62930069</v>
      </c>
      <c r="C184" s="36">
        <f>SUMIFS(СВЦЭМ!$D$39:$D$782,СВЦЭМ!$A$39:$A$782,$A184,СВЦЭМ!$B$39:$B$782,C$155)+'СЕТ СН'!$I$14+СВЦЭМ!$D$10+'СЕТ СН'!$I$6-'СЕТ СН'!$I$26</f>
        <v>1804.0858293800002</v>
      </c>
      <c r="D184" s="36">
        <f>SUMIFS(СВЦЭМ!$D$39:$D$782,СВЦЭМ!$A$39:$A$782,$A184,СВЦЭМ!$B$39:$B$782,D$155)+'СЕТ СН'!$I$14+СВЦЭМ!$D$10+'СЕТ СН'!$I$6-'СЕТ СН'!$I$26</f>
        <v>1806.81648726</v>
      </c>
      <c r="E184" s="36">
        <f>SUMIFS(СВЦЭМ!$D$39:$D$782,СВЦЭМ!$A$39:$A$782,$A184,СВЦЭМ!$B$39:$B$782,E$155)+'СЕТ СН'!$I$14+СВЦЭМ!$D$10+'СЕТ СН'!$I$6-'СЕТ СН'!$I$26</f>
        <v>1803.38458511</v>
      </c>
      <c r="F184" s="36">
        <f>SUMIFS(СВЦЭМ!$D$39:$D$782,СВЦЭМ!$A$39:$A$782,$A184,СВЦЭМ!$B$39:$B$782,F$155)+'СЕТ СН'!$I$14+СВЦЭМ!$D$10+'СЕТ СН'!$I$6-'СЕТ СН'!$I$26</f>
        <v>1814.6757777299999</v>
      </c>
      <c r="G184" s="36">
        <f>SUMIFS(СВЦЭМ!$D$39:$D$782,СВЦЭМ!$A$39:$A$782,$A184,СВЦЭМ!$B$39:$B$782,G$155)+'СЕТ СН'!$I$14+СВЦЭМ!$D$10+'СЕТ СН'!$I$6-'СЕТ СН'!$I$26</f>
        <v>1822.10222875</v>
      </c>
      <c r="H184" s="36">
        <f>SUMIFS(СВЦЭМ!$D$39:$D$782,СВЦЭМ!$A$39:$A$782,$A184,СВЦЭМ!$B$39:$B$782,H$155)+'СЕТ СН'!$I$14+СВЦЭМ!$D$10+'СЕТ СН'!$I$6-'СЕТ СН'!$I$26</f>
        <v>1822.26745802</v>
      </c>
      <c r="I184" s="36">
        <f>SUMIFS(СВЦЭМ!$D$39:$D$782,СВЦЭМ!$A$39:$A$782,$A184,СВЦЭМ!$B$39:$B$782,I$155)+'СЕТ СН'!$I$14+СВЦЭМ!$D$10+'СЕТ СН'!$I$6-'СЕТ СН'!$I$26</f>
        <v>1733.5780981399998</v>
      </c>
      <c r="J184" s="36">
        <f>SUMIFS(СВЦЭМ!$D$39:$D$782,СВЦЭМ!$A$39:$A$782,$A184,СВЦЭМ!$B$39:$B$782,J$155)+'СЕТ СН'!$I$14+СВЦЭМ!$D$10+'СЕТ СН'!$I$6-'СЕТ СН'!$I$26</f>
        <v>1674.7245014299999</v>
      </c>
      <c r="K184" s="36">
        <f>SUMIFS(СВЦЭМ!$D$39:$D$782,СВЦЭМ!$A$39:$A$782,$A184,СВЦЭМ!$B$39:$B$782,K$155)+'СЕТ СН'!$I$14+СВЦЭМ!$D$10+'СЕТ СН'!$I$6-'СЕТ СН'!$I$26</f>
        <v>1616.98496899</v>
      </c>
      <c r="L184" s="36">
        <f>SUMIFS(СВЦЭМ!$D$39:$D$782,СВЦЭМ!$A$39:$A$782,$A184,СВЦЭМ!$B$39:$B$782,L$155)+'СЕТ СН'!$I$14+СВЦЭМ!$D$10+'СЕТ СН'!$I$6-'СЕТ СН'!$I$26</f>
        <v>1621.2160297599999</v>
      </c>
      <c r="M184" s="36">
        <f>SUMIFS(СВЦЭМ!$D$39:$D$782,СВЦЭМ!$A$39:$A$782,$A184,СВЦЭМ!$B$39:$B$782,M$155)+'СЕТ СН'!$I$14+СВЦЭМ!$D$10+'СЕТ СН'!$I$6-'СЕТ СН'!$I$26</f>
        <v>1629.75430869</v>
      </c>
      <c r="N184" s="36">
        <f>SUMIFS(СВЦЭМ!$D$39:$D$782,СВЦЭМ!$A$39:$A$782,$A184,СВЦЭМ!$B$39:$B$782,N$155)+'СЕТ СН'!$I$14+СВЦЭМ!$D$10+'СЕТ СН'!$I$6-'СЕТ СН'!$I$26</f>
        <v>1657.94764803</v>
      </c>
      <c r="O184" s="36">
        <f>SUMIFS(СВЦЭМ!$D$39:$D$782,СВЦЭМ!$A$39:$A$782,$A184,СВЦЭМ!$B$39:$B$782,O$155)+'СЕТ СН'!$I$14+СВЦЭМ!$D$10+'СЕТ СН'!$I$6-'СЕТ СН'!$I$26</f>
        <v>1704.00311414</v>
      </c>
      <c r="P184" s="36">
        <f>SUMIFS(СВЦЭМ!$D$39:$D$782,СВЦЭМ!$A$39:$A$782,$A184,СВЦЭМ!$B$39:$B$782,P$155)+'СЕТ СН'!$I$14+СВЦЭМ!$D$10+'СЕТ СН'!$I$6-'СЕТ СН'!$I$26</f>
        <v>1738.9367268000001</v>
      </c>
      <c r="Q184" s="36">
        <f>SUMIFS(СВЦЭМ!$D$39:$D$782,СВЦЭМ!$A$39:$A$782,$A184,СВЦЭМ!$B$39:$B$782,Q$155)+'СЕТ СН'!$I$14+СВЦЭМ!$D$10+'СЕТ СН'!$I$6-'СЕТ СН'!$I$26</f>
        <v>1733.4573639300002</v>
      </c>
      <c r="R184" s="36">
        <f>SUMIFS(СВЦЭМ!$D$39:$D$782,СВЦЭМ!$A$39:$A$782,$A184,СВЦЭМ!$B$39:$B$782,R$155)+'СЕТ СН'!$I$14+СВЦЭМ!$D$10+'СЕТ СН'!$I$6-'СЕТ СН'!$I$26</f>
        <v>1735.8751780600001</v>
      </c>
      <c r="S184" s="36">
        <f>SUMIFS(СВЦЭМ!$D$39:$D$782,СВЦЭМ!$A$39:$A$782,$A184,СВЦЭМ!$B$39:$B$782,S$155)+'СЕТ СН'!$I$14+СВЦЭМ!$D$10+'СЕТ СН'!$I$6-'СЕТ СН'!$I$26</f>
        <v>1754.3412808799999</v>
      </c>
      <c r="T184" s="36">
        <f>SUMIFS(СВЦЭМ!$D$39:$D$782,СВЦЭМ!$A$39:$A$782,$A184,СВЦЭМ!$B$39:$B$782,T$155)+'СЕТ СН'!$I$14+СВЦЭМ!$D$10+'СЕТ СН'!$I$6-'СЕТ СН'!$I$26</f>
        <v>1672.4070814199999</v>
      </c>
      <c r="U184" s="36">
        <f>SUMIFS(СВЦЭМ!$D$39:$D$782,СВЦЭМ!$A$39:$A$782,$A184,СВЦЭМ!$B$39:$B$782,U$155)+'СЕТ СН'!$I$14+СВЦЭМ!$D$10+'СЕТ СН'!$I$6-'СЕТ СН'!$I$26</f>
        <v>1594.7293833499998</v>
      </c>
      <c r="V184" s="36">
        <f>SUMIFS(СВЦЭМ!$D$39:$D$782,СВЦЭМ!$A$39:$A$782,$A184,СВЦЭМ!$B$39:$B$782,V$155)+'СЕТ СН'!$I$14+СВЦЭМ!$D$10+'СЕТ СН'!$I$6-'СЕТ СН'!$I$26</f>
        <v>1566.5644381699999</v>
      </c>
      <c r="W184" s="36">
        <f>SUMIFS(СВЦЭМ!$D$39:$D$782,СВЦЭМ!$A$39:$A$782,$A184,СВЦЭМ!$B$39:$B$782,W$155)+'СЕТ СН'!$I$14+СВЦЭМ!$D$10+'СЕТ СН'!$I$6-'СЕТ СН'!$I$26</f>
        <v>1573.1976419699999</v>
      </c>
      <c r="X184" s="36">
        <f>SUMIFS(СВЦЭМ!$D$39:$D$782,СВЦЭМ!$A$39:$A$782,$A184,СВЦЭМ!$B$39:$B$782,X$155)+'СЕТ СН'!$I$14+СВЦЭМ!$D$10+'СЕТ СН'!$I$6-'СЕТ СН'!$I$26</f>
        <v>1594.89530904</v>
      </c>
      <c r="Y184" s="36">
        <f>SUMIFS(СВЦЭМ!$D$39:$D$782,СВЦЭМ!$A$39:$A$782,$A184,СВЦЭМ!$B$39:$B$782,Y$155)+'СЕТ СН'!$I$14+СВЦЭМ!$D$10+'СЕТ СН'!$I$6-'СЕТ СН'!$I$26</f>
        <v>1653.8711151</v>
      </c>
    </row>
    <row r="185" spans="1:27" ht="15.75" x14ac:dyDescent="0.2">
      <c r="A185" s="35">
        <f t="shared" si="4"/>
        <v>44316</v>
      </c>
      <c r="B185" s="36">
        <f>SUMIFS(СВЦЭМ!$D$39:$D$782,СВЦЭМ!$A$39:$A$782,$A185,СВЦЭМ!$B$39:$B$782,B$155)+'СЕТ СН'!$I$14+СВЦЭМ!$D$10+'СЕТ СН'!$I$6-'СЕТ СН'!$I$26</f>
        <v>1704.9638989699997</v>
      </c>
      <c r="C185" s="36">
        <f>SUMIFS(СВЦЭМ!$D$39:$D$782,СВЦЭМ!$A$39:$A$782,$A185,СВЦЭМ!$B$39:$B$782,C$155)+'СЕТ СН'!$I$14+СВЦЭМ!$D$10+'СЕТ СН'!$I$6-'СЕТ СН'!$I$26</f>
        <v>1779.3609249900001</v>
      </c>
      <c r="D185" s="36">
        <f>SUMIFS(СВЦЭМ!$D$39:$D$782,СВЦЭМ!$A$39:$A$782,$A185,СВЦЭМ!$B$39:$B$782,D$155)+'СЕТ СН'!$I$14+СВЦЭМ!$D$10+'СЕТ СН'!$I$6-'СЕТ СН'!$I$26</f>
        <v>1799.49437902</v>
      </c>
      <c r="E185" s="36">
        <f>SUMIFS(СВЦЭМ!$D$39:$D$782,СВЦЭМ!$A$39:$A$782,$A185,СВЦЭМ!$B$39:$B$782,E$155)+'СЕТ СН'!$I$14+СВЦЭМ!$D$10+'СЕТ СН'!$I$6-'СЕТ СН'!$I$26</f>
        <v>1795.3526682400002</v>
      </c>
      <c r="F185" s="36">
        <f>SUMIFS(СВЦЭМ!$D$39:$D$782,СВЦЭМ!$A$39:$A$782,$A185,СВЦЭМ!$B$39:$B$782,F$155)+'СЕТ СН'!$I$14+СВЦЭМ!$D$10+'СЕТ СН'!$I$6-'СЕТ СН'!$I$26</f>
        <v>1806.3503568800002</v>
      </c>
      <c r="G185" s="36">
        <f>SUMIFS(СВЦЭМ!$D$39:$D$782,СВЦЭМ!$A$39:$A$782,$A185,СВЦЭМ!$B$39:$B$782,G$155)+'СЕТ СН'!$I$14+СВЦЭМ!$D$10+'СЕТ СН'!$I$6-'СЕТ СН'!$I$26</f>
        <v>1821.6952886600002</v>
      </c>
      <c r="H185" s="36">
        <f>SUMIFS(СВЦЭМ!$D$39:$D$782,СВЦЭМ!$A$39:$A$782,$A185,СВЦЭМ!$B$39:$B$782,H$155)+'СЕТ СН'!$I$14+СВЦЭМ!$D$10+'СЕТ СН'!$I$6-'СЕТ СН'!$I$26</f>
        <v>1824.6876546499998</v>
      </c>
      <c r="I185" s="36">
        <f>SUMIFS(СВЦЭМ!$D$39:$D$782,СВЦЭМ!$A$39:$A$782,$A185,СВЦЭМ!$B$39:$B$782,I$155)+'СЕТ СН'!$I$14+СВЦЭМ!$D$10+'СЕТ СН'!$I$6-'СЕТ СН'!$I$26</f>
        <v>1754.40713809</v>
      </c>
      <c r="J185" s="36">
        <f>SUMIFS(СВЦЭМ!$D$39:$D$782,СВЦЭМ!$A$39:$A$782,$A185,СВЦЭМ!$B$39:$B$782,J$155)+'СЕТ СН'!$I$14+СВЦЭМ!$D$10+'СЕТ СН'!$I$6-'СЕТ СН'!$I$26</f>
        <v>1692.72409659</v>
      </c>
      <c r="K185" s="36">
        <f>SUMIFS(СВЦЭМ!$D$39:$D$782,СВЦЭМ!$A$39:$A$782,$A185,СВЦЭМ!$B$39:$B$782,K$155)+'СЕТ СН'!$I$14+СВЦЭМ!$D$10+'СЕТ СН'!$I$6-'СЕТ СН'!$I$26</f>
        <v>1661.3573383799999</v>
      </c>
      <c r="L185" s="36">
        <f>SUMIFS(СВЦЭМ!$D$39:$D$782,СВЦЭМ!$A$39:$A$782,$A185,СВЦЭМ!$B$39:$B$782,L$155)+'СЕТ СН'!$I$14+СВЦЭМ!$D$10+'СЕТ СН'!$I$6-'СЕТ СН'!$I$26</f>
        <v>1638.92774966</v>
      </c>
      <c r="M185" s="36">
        <f>SUMIFS(СВЦЭМ!$D$39:$D$782,СВЦЭМ!$A$39:$A$782,$A185,СВЦЭМ!$B$39:$B$782,M$155)+'СЕТ СН'!$I$14+СВЦЭМ!$D$10+'СЕТ СН'!$I$6-'СЕТ СН'!$I$26</f>
        <v>1646.1700758100001</v>
      </c>
      <c r="N185" s="36">
        <f>SUMIFS(СВЦЭМ!$D$39:$D$782,СВЦЭМ!$A$39:$A$782,$A185,СВЦЭМ!$B$39:$B$782,N$155)+'СЕТ СН'!$I$14+СВЦЭМ!$D$10+'СЕТ СН'!$I$6-'СЕТ СН'!$I$26</f>
        <v>1703.1927770799998</v>
      </c>
      <c r="O185" s="36">
        <f>SUMIFS(СВЦЭМ!$D$39:$D$782,СВЦЭМ!$A$39:$A$782,$A185,СВЦЭМ!$B$39:$B$782,O$155)+'СЕТ СН'!$I$14+СВЦЭМ!$D$10+'СЕТ СН'!$I$6-'СЕТ СН'!$I$26</f>
        <v>1739.1039079500001</v>
      </c>
      <c r="P185" s="36">
        <f>SUMIFS(СВЦЭМ!$D$39:$D$782,СВЦЭМ!$A$39:$A$782,$A185,СВЦЭМ!$B$39:$B$782,P$155)+'СЕТ СН'!$I$14+СВЦЭМ!$D$10+'СЕТ СН'!$I$6-'СЕТ СН'!$I$26</f>
        <v>1762.5684599199999</v>
      </c>
      <c r="Q185" s="36">
        <f>SUMIFS(СВЦЭМ!$D$39:$D$782,СВЦЭМ!$A$39:$A$782,$A185,СВЦЭМ!$B$39:$B$782,Q$155)+'СЕТ СН'!$I$14+СВЦЭМ!$D$10+'СЕТ СН'!$I$6-'СЕТ СН'!$I$26</f>
        <v>1757.5884000000001</v>
      </c>
      <c r="R185" s="36">
        <f>SUMIFS(СВЦЭМ!$D$39:$D$782,СВЦЭМ!$A$39:$A$782,$A185,СВЦЭМ!$B$39:$B$782,R$155)+'СЕТ СН'!$I$14+СВЦЭМ!$D$10+'СЕТ СН'!$I$6-'СЕТ СН'!$I$26</f>
        <v>1749.1119776599999</v>
      </c>
      <c r="S185" s="36">
        <f>SUMIFS(СВЦЭМ!$D$39:$D$782,СВЦЭМ!$A$39:$A$782,$A185,СВЦЭМ!$B$39:$B$782,S$155)+'СЕТ СН'!$I$14+СВЦЭМ!$D$10+'СЕТ СН'!$I$6-'СЕТ СН'!$I$26</f>
        <v>1740.7156579100001</v>
      </c>
      <c r="T185" s="36">
        <f>SUMIFS(СВЦЭМ!$D$39:$D$782,СВЦЭМ!$A$39:$A$782,$A185,СВЦЭМ!$B$39:$B$782,T$155)+'СЕТ СН'!$I$14+СВЦЭМ!$D$10+'СЕТ СН'!$I$6-'СЕТ СН'!$I$26</f>
        <v>1657.57057115</v>
      </c>
      <c r="U185" s="36">
        <f>SUMIFS(СВЦЭМ!$D$39:$D$782,СВЦЭМ!$A$39:$A$782,$A185,СВЦЭМ!$B$39:$B$782,U$155)+'СЕТ СН'!$I$14+СВЦЭМ!$D$10+'СЕТ СН'!$I$6-'СЕТ СН'!$I$26</f>
        <v>1584.56322131</v>
      </c>
      <c r="V185" s="36">
        <f>SUMIFS(СВЦЭМ!$D$39:$D$782,СВЦЭМ!$A$39:$A$782,$A185,СВЦЭМ!$B$39:$B$782,V$155)+'СЕТ СН'!$I$14+СВЦЭМ!$D$10+'СЕТ СН'!$I$6-'СЕТ СН'!$I$26</f>
        <v>1557.0594369199998</v>
      </c>
      <c r="W185" s="36">
        <f>SUMIFS(СВЦЭМ!$D$39:$D$782,СВЦЭМ!$A$39:$A$782,$A185,СВЦЭМ!$B$39:$B$782,W$155)+'СЕТ СН'!$I$14+СВЦЭМ!$D$10+'СЕТ СН'!$I$6-'СЕТ СН'!$I$26</f>
        <v>1563.0259693600001</v>
      </c>
      <c r="X185" s="36">
        <f>SUMIFS(СВЦЭМ!$D$39:$D$782,СВЦЭМ!$A$39:$A$782,$A185,СВЦЭМ!$B$39:$B$782,X$155)+'СЕТ СН'!$I$14+СВЦЭМ!$D$10+'СЕТ СН'!$I$6-'СЕТ СН'!$I$26</f>
        <v>1599.14998464</v>
      </c>
      <c r="Y185" s="36">
        <f>SUMIFS(СВЦЭМ!$D$39:$D$782,СВЦЭМ!$A$39:$A$782,$A185,СВЦЭМ!$B$39:$B$782,Y$155)+'СЕТ СН'!$I$14+СВЦЭМ!$D$10+'СЕТ СН'!$I$6-'СЕТ СН'!$I$26</f>
        <v>1671.0289405600001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01.04.2021</v>
      </c>
      <c r="B192" s="36">
        <f>SUMIFS(СВЦЭМ!$E$39:$E$782,СВЦЭМ!$A$39:$A$782,$A192,СВЦЭМ!$B$39:$B$782,B$191)+'СЕТ СН'!$F$15</f>
        <v>165.56834513000001</v>
      </c>
      <c r="C192" s="36">
        <f>SUMIFS(СВЦЭМ!$E$39:$E$782,СВЦЭМ!$A$39:$A$782,$A192,СВЦЭМ!$B$39:$B$782,C$191)+'СЕТ СН'!$F$15</f>
        <v>177.93052961000001</v>
      </c>
      <c r="D192" s="36">
        <f>SUMIFS(СВЦЭМ!$E$39:$E$782,СВЦЭМ!$A$39:$A$782,$A192,СВЦЭМ!$B$39:$B$782,D$191)+'СЕТ СН'!$F$15</f>
        <v>184.68878910999999</v>
      </c>
      <c r="E192" s="36">
        <f>SUMIFS(СВЦЭМ!$E$39:$E$782,СВЦЭМ!$A$39:$A$782,$A192,СВЦЭМ!$B$39:$B$782,E$191)+'СЕТ СН'!$F$15</f>
        <v>184.66579494000001</v>
      </c>
      <c r="F192" s="36">
        <f>SUMIFS(СВЦЭМ!$E$39:$E$782,СВЦЭМ!$A$39:$A$782,$A192,СВЦЭМ!$B$39:$B$782,F$191)+'СЕТ СН'!$F$15</f>
        <v>183.95210954999999</v>
      </c>
      <c r="G192" s="36">
        <f>SUMIFS(СВЦЭМ!$E$39:$E$782,СВЦЭМ!$A$39:$A$782,$A192,СВЦЭМ!$B$39:$B$782,G$191)+'СЕТ СН'!$F$15</f>
        <v>182.56481375000001</v>
      </c>
      <c r="H192" s="36">
        <f>SUMIFS(СВЦЭМ!$E$39:$E$782,СВЦЭМ!$A$39:$A$782,$A192,СВЦЭМ!$B$39:$B$782,H$191)+'СЕТ СН'!$F$15</f>
        <v>173.23774205999999</v>
      </c>
      <c r="I192" s="36">
        <f>SUMIFS(СВЦЭМ!$E$39:$E$782,СВЦЭМ!$A$39:$A$782,$A192,СВЦЭМ!$B$39:$B$782,I$191)+'СЕТ СН'!$F$15</f>
        <v>168.29065395999999</v>
      </c>
      <c r="J192" s="36">
        <f>SUMIFS(СВЦЭМ!$E$39:$E$782,СВЦЭМ!$A$39:$A$782,$A192,СВЦЭМ!$B$39:$B$782,J$191)+'СЕТ СН'!$F$15</f>
        <v>161.49911176000001</v>
      </c>
      <c r="K192" s="36">
        <f>SUMIFS(СВЦЭМ!$E$39:$E$782,СВЦЭМ!$A$39:$A$782,$A192,СВЦЭМ!$B$39:$B$782,K$191)+'СЕТ СН'!$F$15</f>
        <v>150.63657947999999</v>
      </c>
      <c r="L192" s="36">
        <f>SUMIFS(СВЦЭМ!$E$39:$E$782,СВЦЭМ!$A$39:$A$782,$A192,СВЦЭМ!$B$39:$B$782,L$191)+'СЕТ СН'!$F$15</f>
        <v>150.58947800000001</v>
      </c>
      <c r="M192" s="36">
        <f>SUMIFS(СВЦЭМ!$E$39:$E$782,СВЦЭМ!$A$39:$A$782,$A192,СВЦЭМ!$B$39:$B$782,M$191)+'СЕТ СН'!$F$15</f>
        <v>151.16278337</v>
      </c>
      <c r="N192" s="36">
        <f>SUMIFS(СВЦЭМ!$E$39:$E$782,СВЦЭМ!$A$39:$A$782,$A192,СВЦЭМ!$B$39:$B$782,N$191)+'СЕТ СН'!$F$15</f>
        <v>155.47213027000001</v>
      </c>
      <c r="O192" s="36">
        <f>SUMIFS(СВЦЭМ!$E$39:$E$782,СВЦЭМ!$A$39:$A$782,$A192,СВЦЭМ!$B$39:$B$782,O$191)+'СЕТ СН'!$F$15</f>
        <v>161.47612167</v>
      </c>
      <c r="P192" s="36">
        <f>SUMIFS(СВЦЭМ!$E$39:$E$782,СВЦЭМ!$A$39:$A$782,$A192,СВЦЭМ!$B$39:$B$782,P$191)+'СЕТ СН'!$F$15</f>
        <v>168.42241164000001</v>
      </c>
      <c r="Q192" s="36">
        <f>SUMIFS(СВЦЭМ!$E$39:$E$782,СВЦЭМ!$A$39:$A$782,$A192,СВЦЭМ!$B$39:$B$782,Q$191)+'СЕТ СН'!$F$15</f>
        <v>172.42521658999999</v>
      </c>
      <c r="R192" s="36">
        <f>SUMIFS(СВЦЭМ!$E$39:$E$782,СВЦЭМ!$A$39:$A$782,$A192,СВЦЭМ!$B$39:$B$782,R$191)+'СЕТ СН'!$F$15</f>
        <v>170.33733139</v>
      </c>
      <c r="S192" s="36">
        <f>SUMIFS(СВЦЭМ!$E$39:$E$782,СВЦЭМ!$A$39:$A$782,$A192,СВЦЭМ!$B$39:$B$782,S$191)+'СЕТ СН'!$F$15</f>
        <v>167.45213910999999</v>
      </c>
      <c r="T192" s="36">
        <f>SUMIFS(СВЦЭМ!$E$39:$E$782,СВЦЭМ!$A$39:$A$782,$A192,СВЦЭМ!$B$39:$B$782,T$191)+'СЕТ СН'!$F$15</f>
        <v>161.92737675999999</v>
      </c>
      <c r="U192" s="36">
        <f>SUMIFS(СВЦЭМ!$E$39:$E$782,СВЦЭМ!$A$39:$A$782,$A192,СВЦЭМ!$B$39:$B$782,U$191)+'СЕТ СН'!$F$15</f>
        <v>151.28569010999999</v>
      </c>
      <c r="V192" s="36">
        <f>SUMIFS(СВЦЭМ!$E$39:$E$782,СВЦЭМ!$A$39:$A$782,$A192,СВЦЭМ!$B$39:$B$782,V$191)+'СЕТ СН'!$F$15</f>
        <v>145.84056207</v>
      </c>
      <c r="W192" s="36">
        <f>SUMIFS(СВЦЭМ!$E$39:$E$782,СВЦЭМ!$A$39:$A$782,$A192,СВЦЭМ!$B$39:$B$782,W$191)+'СЕТ СН'!$F$15</f>
        <v>144.22696626999999</v>
      </c>
      <c r="X192" s="36">
        <f>SUMIFS(СВЦЭМ!$E$39:$E$782,СВЦЭМ!$A$39:$A$782,$A192,СВЦЭМ!$B$39:$B$782,X$191)+'СЕТ СН'!$F$15</f>
        <v>147.15887892000001</v>
      </c>
      <c r="Y192" s="36">
        <f>SUMIFS(СВЦЭМ!$E$39:$E$782,СВЦЭМ!$A$39:$A$782,$A192,СВЦЭМ!$B$39:$B$782,Y$191)+'СЕТ СН'!$F$15</f>
        <v>150.25067489</v>
      </c>
      <c r="AA192" s="45"/>
    </row>
    <row r="193" spans="1:25" ht="15.75" x14ac:dyDescent="0.2">
      <c r="A193" s="35">
        <f>A192+1</f>
        <v>44288</v>
      </c>
      <c r="B193" s="36">
        <f>SUMIFS(СВЦЭМ!$E$39:$E$782,СВЦЭМ!$A$39:$A$782,$A193,СВЦЭМ!$B$39:$B$782,B$191)+'СЕТ СН'!$F$15</f>
        <v>160.31749844999999</v>
      </c>
      <c r="C193" s="36">
        <f>SUMIFS(СВЦЭМ!$E$39:$E$782,СВЦЭМ!$A$39:$A$782,$A193,СВЦЭМ!$B$39:$B$782,C$191)+'СЕТ СН'!$F$15</f>
        <v>168.74719754</v>
      </c>
      <c r="D193" s="36">
        <f>SUMIFS(СВЦЭМ!$E$39:$E$782,СВЦЭМ!$A$39:$A$782,$A193,СВЦЭМ!$B$39:$B$782,D$191)+'СЕТ СН'!$F$15</f>
        <v>176.05541496000001</v>
      </c>
      <c r="E193" s="36">
        <f>SUMIFS(СВЦЭМ!$E$39:$E$782,СВЦЭМ!$A$39:$A$782,$A193,СВЦЭМ!$B$39:$B$782,E$191)+'СЕТ СН'!$F$15</f>
        <v>177.96012153999999</v>
      </c>
      <c r="F193" s="36">
        <f>SUMIFS(СВЦЭМ!$E$39:$E$782,СВЦЭМ!$A$39:$A$782,$A193,СВЦЭМ!$B$39:$B$782,F$191)+'СЕТ СН'!$F$15</f>
        <v>176.83245911</v>
      </c>
      <c r="G193" s="36">
        <f>SUMIFS(СВЦЭМ!$E$39:$E$782,СВЦЭМ!$A$39:$A$782,$A193,СВЦЭМ!$B$39:$B$782,G$191)+'СЕТ СН'!$F$15</f>
        <v>172.35619369</v>
      </c>
      <c r="H193" s="36">
        <f>SUMIFS(СВЦЭМ!$E$39:$E$782,СВЦЭМ!$A$39:$A$782,$A193,СВЦЭМ!$B$39:$B$782,H$191)+'СЕТ СН'!$F$15</f>
        <v>167.18874635</v>
      </c>
      <c r="I193" s="36">
        <f>SUMIFS(СВЦЭМ!$E$39:$E$782,СВЦЭМ!$A$39:$A$782,$A193,СВЦЭМ!$B$39:$B$782,I$191)+'СЕТ СН'!$F$15</f>
        <v>162.84700956</v>
      </c>
      <c r="J193" s="36">
        <f>SUMIFS(СВЦЭМ!$E$39:$E$782,СВЦЭМ!$A$39:$A$782,$A193,СВЦЭМ!$B$39:$B$782,J$191)+'СЕТ СН'!$F$15</f>
        <v>156.93777542000001</v>
      </c>
      <c r="K193" s="36">
        <f>SUMIFS(СВЦЭМ!$E$39:$E$782,СВЦЭМ!$A$39:$A$782,$A193,СВЦЭМ!$B$39:$B$782,K$191)+'СЕТ СН'!$F$15</f>
        <v>152.74914129000001</v>
      </c>
      <c r="L193" s="36">
        <f>SUMIFS(СВЦЭМ!$E$39:$E$782,СВЦЭМ!$A$39:$A$782,$A193,СВЦЭМ!$B$39:$B$782,L$191)+'СЕТ СН'!$F$15</f>
        <v>155.52699858</v>
      </c>
      <c r="M193" s="36">
        <f>SUMIFS(СВЦЭМ!$E$39:$E$782,СВЦЭМ!$A$39:$A$782,$A193,СВЦЭМ!$B$39:$B$782,M$191)+'СЕТ СН'!$F$15</f>
        <v>153.57954276000001</v>
      </c>
      <c r="N193" s="36">
        <f>SUMIFS(СВЦЭМ!$E$39:$E$782,СВЦЭМ!$A$39:$A$782,$A193,СВЦЭМ!$B$39:$B$782,N$191)+'СЕТ СН'!$F$15</f>
        <v>158.13449183</v>
      </c>
      <c r="O193" s="36">
        <f>SUMIFS(СВЦЭМ!$E$39:$E$782,СВЦЭМ!$A$39:$A$782,$A193,СВЦЭМ!$B$39:$B$782,O$191)+'СЕТ СН'!$F$15</f>
        <v>163.53984610000001</v>
      </c>
      <c r="P193" s="36">
        <f>SUMIFS(СВЦЭМ!$E$39:$E$782,СВЦЭМ!$A$39:$A$782,$A193,СВЦЭМ!$B$39:$B$782,P$191)+'СЕТ СН'!$F$15</f>
        <v>170.572067</v>
      </c>
      <c r="Q193" s="36">
        <f>SUMIFS(СВЦЭМ!$E$39:$E$782,СВЦЭМ!$A$39:$A$782,$A193,СВЦЭМ!$B$39:$B$782,Q$191)+'СЕТ СН'!$F$15</f>
        <v>173.21219812999999</v>
      </c>
      <c r="R193" s="36">
        <f>SUMIFS(СВЦЭМ!$E$39:$E$782,СВЦЭМ!$A$39:$A$782,$A193,СВЦЭМ!$B$39:$B$782,R$191)+'СЕТ СН'!$F$15</f>
        <v>173.55372</v>
      </c>
      <c r="S193" s="36">
        <f>SUMIFS(СВЦЭМ!$E$39:$E$782,СВЦЭМ!$A$39:$A$782,$A193,СВЦЭМ!$B$39:$B$782,S$191)+'СЕТ СН'!$F$15</f>
        <v>172.64929746999999</v>
      </c>
      <c r="T193" s="36">
        <f>SUMIFS(СВЦЭМ!$E$39:$E$782,СВЦЭМ!$A$39:$A$782,$A193,СВЦЭМ!$B$39:$B$782,T$191)+'СЕТ СН'!$F$15</f>
        <v>163.07386726999999</v>
      </c>
      <c r="U193" s="36">
        <f>SUMIFS(СВЦЭМ!$E$39:$E$782,СВЦЭМ!$A$39:$A$782,$A193,СВЦЭМ!$B$39:$B$782,U$191)+'СЕТ СН'!$F$15</f>
        <v>151.90883735</v>
      </c>
      <c r="V193" s="36">
        <f>SUMIFS(СВЦЭМ!$E$39:$E$782,СВЦЭМ!$A$39:$A$782,$A193,СВЦЭМ!$B$39:$B$782,V$191)+'СЕТ СН'!$F$15</f>
        <v>146.40898344999999</v>
      </c>
      <c r="W193" s="36">
        <f>SUMIFS(СВЦЭМ!$E$39:$E$782,СВЦЭМ!$A$39:$A$782,$A193,СВЦЭМ!$B$39:$B$782,W$191)+'СЕТ СН'!$F$15</f>
        <v>146.20348016</v>
      </c>
      <c r="X193" s="36">
        <f>SUMIFS(СВЦЭМ!$E$39:$E$782,СВЦЭМ!$A$39:$A$782,$A193,СВЦЭМ!$B$39:$B$782,X$191)+'СЕТ СН'!$F$15</f>
        <v>150.37268784</v>
      </c>
      <c r="Y193" s="36">
        <f>SUMIFS(СВЦЭМ!$E$39:$E$782,СВЦЭМ!$A$39:$A$782,$A193,СВЦЭМ!$B$39:$B$782,Y$191)+'СЕТ СН'!$F$15</f>
        <v>157.39186096</v>
      </c>
    </row>
    <row r="194" spans="1:25" ht="15.75" x14ac:dyDescent="0.2">
      <c r="A194" s="35">
        <f t="shared" ref="A194:A221" si="5">A193+1</f>
        <v>44289</v>
      </c>
      <c r="B194" s="36">
        <f>SUMIFS(СВЦЭМ!$E$39:$E$782,СВЦЭМ!$A$39:$A$782,$A194,СВЦЭМ!$B$39:$B$782,B$191)+'СЕТ СН'!$F$15</f>
        <v>171.54331769000001</v>
      </c>
      <c r="C194" s="36">
        <f>SUMIFS(СВЦЭМ!$E$39:$E$782,СВЦЭМ!$A$39:$A$782,$A194,СВЦЭМ!$B$39:$B$782,C$191)+'СЕТ СН'!$F$15</f>
        <v>179.89292258</v>
      </c>
      <c r="D194" s="36">
        <f>SUMIFS(СВЦЭМ!$E$39:$E$782,СВЦЭМ!$A$39:$A$782,$A194,СВЦЭМ!$B$39:$B$782,D$191)+'СЕТ СН'!$F$15</f>
        <v>185.27949068000001</v>
      </c>
      <c r="E194" s="36">
        <f>SUMIFS(СВЦЭМ!$E$39:$E$782,СВЦЭМ!$A$39:$A$782,$A194,СВЦЭМ!$B$39:$B$782,E$191)+'СЕТ СН'!$F$15</f>
        <v>183.17189703</v>
      </c>
      <c r="F194" s="36">
        <f>SUMIFS(СВЦЭМ!$E$39:$E$782,СВЦЭМ!$A$39:$A$782,$A194,СВЦЭМ!$B$39:$B$782,F$191)+'СЕТ СН'!$F$15</f>
        <v>185.51991949999999</v>
      </c>
      <c r="G194" s="36">
        <f>SUMIFS(СВЦЭМ!$E$39:$E$782,СВЦЭМ!$A$39:$A$782,$A194,СВЦЭМ!$B$39:$B$782,G$191)+'СЕТ СН'!$F$15</f>
        <v>183.5205684</v>
      </c>
      <c r="H194" s="36">
        <f>SUMIFS(СВЦЭМ!$E$39:$E$782,СВЦЭМ!$A$39:$A$782,$A194,СВЦЭМ!$B$39:$B$782,H$191)+'СЕТ СН'!$F$15</f>
        <v>170.51818478000001</v>
      </c>
      <c r="I194" s="36">
        <f>SUMIFS(СВЦЭМ!$E$39:$E$782,СВЦЭМ!$A$39:$A$782,$A194,СВЦЭМ!$B$39:$B$782,I$191)+'СЕТ СН'!$F$15</f>
        <v>165.22010599999999</v>
      </c>
      <c r="J194" s="36">
        <f>SUMIFS(СВЦЭМ!$E$39:$E$782,СВЦЭМ!$A$39:$A$782,$A194,СВЦЭМ!$B$39:$B$782,J$191)+'СЕТ СН'!$F$15</f>
        <v>155.93407563</v>
      </c>
      <c r="K194" s="36">
        <f>SUMIFS(СВЦЭМ!$E$39:$E$782,СВЦЭМ!$A$39:$A$782,$A194,СВЦЭМ!$B$39:$B$782,K$191)+'СЕТ СН'!$F$15</f>
        <v>147.01679999999999</v>
      </c>
      <c r="L194" s="36">
        <f>SUMIFS(СВЦЭМ!$E$39:$E$782,СВЦЭМ!$A$39:$A$782,$A194,СВЦЭМ!$B$39:$B$782,L$191)+'СЕТ СН'!$F$15</f>
        <v>148.30882387</v>
      </c>
      <c r="M194" s="36">
        <f>SUMIFS(СВЦЭМ!$E$39:$E$782,СВЦЭМ!$A$39:$A$782,$A194,СВЦЭМ!$B$39:$B$782,M$191)+'СЕТ СН'!$F$15</f>
        <v>150.01977244</v>
      </c>
      <c r="N194" s="36">
        <f>SUMIFS(СВЦЭМ!$E$39:$E$782,СВЦЭМ!$A$39:$A$782,$A194,СВЦЭМ!$B$39:$B$782,N$191)+'СЕТ СН'!$F$15</f>
        <v>155.31181604</v>
      </c>
      <c r="O194" s="36">
        <f>SUMIFS(СВЦЭМ!$E$39:$E$782,СВЦЭМ!$A$39:$A$782,$A194,СВЦЭМ!$B$39:$B$782,O$191)+'СЕТ СН'!$F$15</f>
        <v>161.90976139</v>
      </c>
      <c r="P194" s="36">
        <f>SUMIFS(СВЦЭМ!$E$39:$E$782,СВЦЭМ!$A$39:$A$782,$A194,СВЦЭМ!$B$39:$B$782,P$191)+'СЕТ СН'!$F$15</f>
        <v>170.18548835999999</v>
      </c>
      <c r="Q194" s="36">
        <f>SUMIFS(СВЦЭМ!$E$39:$E$782,СВЦЭМ!$A$39:$A$782,$A194,СВЦЭМ!$B$39:$B$782,Q$191)+'СЕТ СН'!$F$15</f>
        <v>173.76161425999999</v>
      </c>
      <c r="R194" s="36">
        <f>SUMIFS(СВЦЭМ!$E$39:$E$782,СВЦЭМ!$A$39:$A$782,$A194,СВЦЭМ!$B$39:$B$782,R$191)+'СЕТ СН'!$F$15</f>
        <v>172.17437878999999</v>
      </c>
      <c r="S194" s="36">
        <f>SUMIFS(СВЦЭМ!$E$39:$E$782,СВЦЭМ!$A$39:$A$782,$A194,СВЦЭМ!$B$39:$B$782,S$191)+'СЕТ СН'!$F$15</f>
        <v>169.26307120999999</v>
      </c>
      <c r="T194" s="36">
        <f>SUMIFS(СВЦЭМ!$E$39:$E$782,СВЦЭМ!$A$39:$A$782,$A194,СВЦЭМ!$B$39:$B$782,T$191)+'СЕТ СН'!$F$15</f>
        <v>156.93528430000001</v>
      </c>
      <c r="U194" s="36">
        <f>SUMIFS(СВЦЭМ!$E$39:$E$782,СВЦЭМ!$A$39:$A$782,$A194,СВЦЭМ!$B$39:$B$782,U$191)+'СЕТ СН'!$F$15</f>
        <v>144.61598445000001</v>
      </c>
      <c r="V194" s="36">
        <f>SUMIFS(СВЦЭМ!$E$39:$E$782,СВЦЭМ!$A$39:$A$782,$A194,СВЦЭМ!$B$39:$B$782,V$191)+'СЕТ СН'!$F$15</f>
        <v>140.79705712000001</v>
      </c>
      <c r="W194" s="36">
        <f>SUMIFS(СВЦЭМ!$E$39:$E$782,СВЦЭМ!$A$39:$A$782,$A194,СВЦЭМ!$B$39:$B$782,W$191)+'СЕТ СН'!$F$15</f>
        <v>140.18650238000001</v>
      </c>
      <c r="X194" s="36">
        <f>SUMIFS(СВЦЭМ!$E$39:$E$782,СВЦЭМ!$A$39:$A$782,$A194,СВЦЭМ!$B$39:$B$782,X$191)+'СЕТ СН'!$F$15</f>
        <v>143.94310786</v>
      </c>
      <c r="Y194" s="36">
        <f>SUMIFS(СВЦЭМ!$E$39:$E$782,СВЦЭМ!$A$39:$A$782,$A194,СВЦЭМ!$B$39:$B$782,Y$191)+'СЕТ СН'!$F$15</f>
        <v>152.08392825999999</v>
      </c>
    </row>
    <row r="195" spans="1:25" ht="15.75" x14ac:dyDescent="0.2">
      <c r="A195" s="35">
        <f t="shared" si="5"/>
        <v>44290</v>
      </c>
      <c r="B195" s="36">
        <f>SUMIFS(СВЦЭМ!$E$39:$E$782,СВЦЭМ!$A$39:$A$782,$A195,СВЦЭМ!$B$39:$B$782,B$191)+'СЕТ СН'!$F$15</f>
        <v>163.53861545000001</v>
      </c>
      <c r="C195" s="36">
        <f>SUMIFS(СВЦЭМ!$E$39:$E$782,СВЦЭМ!$A$39:$A$782,$A195,СВЦЭМ!$B$39:$B$782,C$191)+'СЕТ СН'!$F$15</f>
        <v>175.86987794999999</v>
      </c>
      <c r="D195" s="36">
        <f>SUMIFS(СВЦЭМ!$E$39:$E$782,СВЦЭМ!$A$39:$A$782,$A195,СВЦЭМ!$B$39:$B$782,D$191)+'СЕТ СН'!$F$15</f>
        <v>182.65259472</v>
      </c>
      <c r="E195" s="36">
        <f>SUMIFS(СВЦЭМ!$E$39:$E$782,СВЦЭМ!$A$39:$A$782,$A195,СВЦЭМ!$B$39:$B$782,E$191)+'СЕТ СН'!$F$15</f>
        <v>183.73891592000001</v>
      </c>
      <c r="F195" s="36">
        <f>SUMIFS(СВЦЭМ!$E$39:$E$782,СВЦЭМ!$A$39:$A$782,$A195,СВЦЭМ!$B$39:$B$782,F$191)+'СЕТ СН'!$F$15</f>
        <v>185.55317459</v>
      </c>
      <c r="G195" s="36">
        <f>SUMIFS(СВЦЭМ!$E$39:$E$782,СВЦЭМ!$A$39:$A$782,$A195,СВЦЭМ!$B$39:$B$782,G$191)+'СЕТ СН'!$F$15</f>
        <v>184.16850331000001</v>
      </c>
      <c r="H195" s="36">
        <f>SUMIFS(СВЦЭМ!$E$39:$E$782,СВЦЭМ!$A$39:$A$782,$A195,СВЦЭМ!$B$39:$B$782,H$191)+'СЕТ СН'!$F$15</f>
        <v>181.24277794</v>
      </c>
      <c r="I195" s="36">
        <f>SUMIFS(СВЦЭМ!$E$39:$E$782,СВЦЭМ!$A$39:$A$782,$A195,СВЦЭМ!$B$39:$B$782,I$191)+'СЕТ СН'!$F$15</f>
        <v>172.13299903999999</v>
      </c>
      <c r="J195" s="36">
        <f>SUMIFS(СВЦЭМ!$E$39:$E$782,СВЦЭМ!$A$39:$A$782,$A195,СВЦЭМ!$B$39:$B$782,J$191)+'СЕТ СН'!$F$15</f>
        <v>160.41975049999999</v>
      </c>
      <c r="K195" s="36">
        <f>SUMIFS(СВЦЭМ!$E$39:$E$782,СВЦЭМ!$A$39:$A$782,$A195,СВЦЭМ!$B$39:$B$782,K$191)+'СЕТ СН'!$F$15</f>
        <v>149.66706693</v>
      </c>
      <c r="L195" s="36">
        <f>SUMIFS(СВЦЭМ!$E$39:$E$782,СВЦЭМ!$A$39:$A$782,$A195,СВЦЭМ!$B$39:$B$782,L$191)+'СЕТ СН'!$F$15</f>
        <v>146.84426325000001</v>
      </c>
      <c r="M195" s="36">
        <f>SUMIFS(СВЦЭМ!$E$39:$E$782,СВЦЭМ!$A$39:$A$782,$A195,СВЦЭМ!$B$39:$B$782,M$191)+'СЕТ СН'!$F$15</f>
        <v>147.71788369999999</v>
      </c>
      <c r="N195" s="36">
        <f>SUMIFS(СВЦЭМ!$E$39:$E$782,СВЦЭМ!$A$39:$A$782,$A195,СВЦЭМ!$B$39:$B$782,N$191)+'СЕТ СН'!$F$15</f>
        <v>151.00824754000001</v>
      </c>
      <c r="O195" s="36">
        <f>SUMIFS(СВЦЭМ!$E$39:$E$782,СВЦЭМ!$A$39:$A$782,$A195,СВЦЭМ!$B$39:$B$782,O$191)+'СЕТ СН'!$F$15</f>
        <v>156.30747242999999</v>
      </c>
      <c r="P195" s="36">
        <f>SUMIFS(СВЦЭМ!$E$39:$E$782,СВЦЭМ!$A$39:$A$782,$A195,СВЦЭМ!$B$39:$B$782,P$191)+'СЕТ СН'!$F$15</f>
        <v>164.42176745</v>
      </c>
      <c r="Q195" s="36">
        <f>SUMIFS(СВЦЭМ!$E$39:$E$782,СВЦЭМ!$A$39:$A$782,$A195,СВЦЭМ!$B$39:$B$782,Q$191)+'СЕТ СН'!$F$15</f>
        <v>169.06221729000001</v>
      </c>
      <c r="R195" s="36">
        <f>SUMIFS(СВЦЭМ!$E$39:$E$782,СВЦЭМ!$A$39:$A$782,$A195,СВЦЭМ!$B$39:$B$782,R$191)+'СЕТ СН'!$F$15</f>
        <v>167.92980602</v>
      </c>
      <c r="S195" s="36">
        <f>SUMIFS(СВЦЭМ!$E$39:$E$782,СВЦЭМ!$A$39:$A$782,$A195,СВЦЭМ!$B$39:$B$782,S$191)+'СЕТ СН'!$F$15</f>
        <v>162.85652930000001</v>
      </c>
      <c r="T195" s="36">
        <f>SUMIFS(СВЦЭМ!$E$39:$E$782,СВЦЭМ!$A$39:$A$782,$A195,СВЦЭМ!$B$39:$B$782,T$191)+'СЕТ СН'!$F$15</f>
        <v>148.42249294999999</v>
      </c>
      <c r="U195" s="36">
        <f>SUMIFS(СВЦЭМ!$E$39:$E$782,СВЦЭМ!$A$39:$A$782,$A195,СВЦЭМ!$B$39:$B$782,U$191)+'СЕТ СН'!$F$15</f>
        <v>137.09299257000001</v>
      </c>
      <c r="V195" s="36">
        <f>SUMIFS(СВЦЭМ!$E$39:$E$782,СВЦЭМ!$A$39:$A$782,$A195,СВЦЭМ!$B$39:$B$782,V$191)+'СЕТ СН'!$F$15</f>
        <v>136.32347335</v>
      </c>
      <c r="W195" s="36">
        <f>SUMIFS(СВЦЭМ!$E$39:$E$782,СВЦЭМ!$A$39:$A$782,$A195,СВЦЭМ!$B$39:$B$782,W$191)+'СЕТ СН'!$F$15</f>
        <v>138.41656748</v>
      </c>
      <c r="X195" s="36">
        <f>SUMIFS(СВЦЭМ!$E$39:$E$782,СВЦЭМ!$A$39:$A$782,$A195,СВЦЭМ!$B$39:$B$782,X$191)+'СЕТ СН'!$F$15</f>
        <v>142.21465018999999</v>
      </c>
      <c r="Y195" s="36">
        <f>SUMIFS(СВЦЭМ!$E$39:$E$782,СВЦЭМ!$A$39:$A$782,$A195,СВЦЭМ!$B$39:$B$782,Y$191)+'СЕТ СН'!$F$15</f>
        <v>149.66747885000001</v>
      </c>
    </row>
    <row r="196" spans="1:25" ht="15.75" x14ac:dyDescent="0.2">
      <c r="A196" s="35">
        <f t="shared" si="5"/>
        <v>44291</v>
      </c>
      <c r="B196" s="36">
        <f>SUMIFS(СВЦЭМ!$E$39:$E$782,СВЦЭМ!$A$39:$A$782,$A196,СВЦЭМ!$B$39:$B$782,B$191)+'СЕТ СН'!$F$15</f>
        <v>162.18878024</v>
      </c>
      <c r="C196" s="36">
        <f>SUMIFS(СВЦЭМ!$E$39:$E$782,СВЦЭМ!$A$39:$A$782,$A196,СВЦЭМ!$B$39:$B$782,C$191)+'СЕТ СН'!$F$15</f>
        <v>175.67398395000001</v>
      </c>
      <c r="D196" s="36">
        <f>SUMIFS(СВЦЭМ!$E$39:$E$782,СВЦЭМ!$A$39:$A$782,$A196,СВЦЭМ!$B$39:$B$782,D$191)+'СЕТ СН'!$F$15</f>
        <v>183.99317848999999</v>
      </c>
      <c r="E196" s="36">
        <f>SUMIFS(СВЦЭМ!$E$39:$E$782,СВЦЭМ!$A$39:$A$782,$A196,СВЦЭМ!$B$39:$B$782,E$191)+'СЕТ СН'!$F$15</f>
        <v>185.11983144000001</v>
      </c>
      <c r="F196" s="36">
        <f>SUMIFS(СВЦЭМ!$E$39:$E$782,СВЦЭМ!$A$39:$A$782,$A196,СВЦЭМ!$B$39:$B$782,F$191)+'СЕТ СН'!$F$15</f>
        <v>185.65858517000001</v>
      </c>
      <c r="G196" s="36">
        <f>SUMIFS(СВЦЭМ!$E$39:$E$782,СВЦЭМ!$A$39:$A$782,$A196,СВЦЭМ!$B$39:$B$782,G$191)+'СЕТ СН'!$F$15</f>
        <v>185.31542956000001</v>
      </c>
      <c r="H196" s="36">
        <f>SUMIFS(СВЦЭМ!$E$39:$E$782,СВЦЭМ!$A$39:$A$782,$A196,СВЦЭМ!$B$39:$B$782,H$191)+'СЕТ СН'!$F$15</f>
        <v>177.33737031000001</v>
      </c>
      <c r="I196" s="36">
        <f>SUMIFS(СВЦЭМ!$E$39:$E$782,СВЦЭМ!$A$39:$A$782,$A196,СВЦЭМ!$B$39:$B$782,I$191)+'СЕТ СН'!$F$15</f>
        <v>166.15300773999999</v>
      </c>
      <c r="J196" s="36">
        <f>SUMIFS(СВЦЭМ!$E$39:$E$782,СВЦЭМ!$A$39:$A$782,$A196,СВЦЭМ!$B$39:$B$782,J$191)+'СЕТ СН'!$F$15</f>
        <v>160.18231513999999</v>
      </c>
      <c r="K196" s="36">
        <f>SUMIFS(СВЦЭМ!$E$39:$E$782,СВЦЭМ!$A$39:$A$782,$A196,СВЦЭМ!$B$39:$B$782,K$191)+'СЕТ СН'!$F$15</f>
        <v>153.86804841</v>
      </c>
      <c r="L196" s="36">
        <f>SUMIFS(СВЦЭМ!$E$39:$E$782,СВЦЭМ!$A$39:$A$782,$A196,СВЦЭМ!$B$39:$B$782,L$191)+'СЕТ СН'!$F$15</f>
        <v>156.34050210000001</v>
      </c>
      <c r="M196" s="36">
        <f>SUMIFS(СВЦЭМ!$E$39:$E$782,СВЦЭМ!$A$39:$A$782,$A196,СВЦЭМ!$B$39:$B$782,M$191)+'СЕТ СН'!$F$15</f>
        <v>155.32293375</v>
      </c>
      <c r="N196" s="36">
        <f>SUMIFS(СВЦЭМ!$E$39:$E$782,СВЦЭМ!$A$39:$A$782,$A196,СВЦЭМ!$B$39:$B$782,N$191)+'СЕТ СН'!$F$15</f>
        <v>155.51074023000001</v>
      </c>
      <c r="O196" s="36">
        <f>SUMIFS(СВЦЭМ!$E$39:$E$782,СВЦЭМ!$A$39:$A$782,$A196,СВЦЭМ!$B$39:$B$782,O$191)+'СЕТ СН'!$F$15</f>
        <v>161.44138709999999</v>
      </c>
      <c r="P196" s="36">
        <f>SUMIFS(СВЦЭМ!$E$39:$E$782,СВЦЭМ!$A$39:$A$782,$A196,СВЦЭМ!$B$39:$B$782,P$191)+'СЕТ СН'!$F$15</f>
        <v>169.39985386000001</v>
      </c>
      <c r="Q196" s="36">
        <f>SUMIFS(СВЦЭМ!$E$39:$E$782,СВЦЭМ!$A$39:$A$782,$A196,СВЦЭМ!$B$39:$B$782,Q$191)+'СЕТ СН'!$F$15</f>
        <v>172.77289869000001</v>
      </c>
      <c r="R196" s="36">
        <f>SUMIFS(СВЦЭМ!$E$39:$E$782,СВЦЭМ!$A$39:$A$782,$A196,СВЦЭМ!$B$39:$B$782,R$191)+'СЕТ СН'!$F$15</f>
        <v>171.05839445000001</v>
      </c>
      <c r="S196" s="36">
        <f>SUMIFS(СВЦЭМ!$E$39:$E$782,СВЦЭМ!$A$39:$A$782,$A196,СВЦЭМ!$B$39:$B$782,S$191)+'СЕТ СН'!$F$15</f>
        <v>167.26957354000001</v>
      </c>
      <c r="T196" s="36">
        <f>SUMIFS(СВЦЭМ!$E$39:$E$782,СВЦЭМ!$A$39:$A$782,$A196,СВЦЭМ!$B$39:$B$782,T$191)+'СЕТ СН'!$F$15</f>
        <v>157.08090798999999</v>
      </c>
      <c r="U196" s="36">
        <f>SUMIFS(СВЦЭМ!$E$39:$E$782,СВЦЭМ!$A$39:$A$782,$A196,СВЦЭМ!$B$39:$B$782,U$191)+'СЕТ СН'!$F$15</f>
        <v>148.89735145</v>
      </c>
      <c r="V196" s="36">
        <f>SUMIFS(СВЦЭМ!$E$39:$E$782,СВЦЭМ!$A$39:$A$782,$A196,СВЦЭМ!$B$39:$B$782,V$191)+'СЕТ СН'!$F$15</f>
        <v>148.26534544</v>
      </c>
      <c r="W196" s="36">
        <f>SUMIFS(СВЦЭМ!$E$39:$E$782,СВЦЭМ!$A$39:$A$782,$A196,СВЦЭМ!$B$39:$B$782,W$191)+'СЕТ СН'!$F$15</f>
        <v>151.11682747</v>
      </c>
      <c r="X196" s="36">
        <f>SUMIFS(СВЦЭМ!$E$39:$E$782,СВЦЭМ!$A$39:$A$782,$A196,СВЦЭМ!$B$39:$B$782,X$191)+'СЕТ СН'!$F$15</f>
        <v>148.25730482</v>
      </c>
      <c r="Y196" s="36">
        <f>SUMIFS(СВЦЭМ!$E$39:$E$782,СВЦЭМ!$A$39:$A$782,$A196,СВЦЭМ!$B$39:$B$782,Y$191)+'СЕТ СН'!$F$15</f>
        <v>151.89354026999999</v>
      </c>
    </row>
    <row r="197" spans="1:25" ht="15.75" x14ac:dyDescent="0.2">
      <c r="A197" s="35">
        <f t="shared" si="5"/>
        <v>44292</v>
      </c>
      <c r="B197" s="36">
        <f>SUMIFS(СВЦЭМ!$E$39:$E$782,СВЦЭМ!$A$39:$A$782,$A197,СВЦЭМ!$B$39:$B$782,B$191)+'СЕТ СН'!$F$15</f>
        <v>153.38047327000001</v>
      </c>
      <c r="C197" s="36">
        <f>SUMIFS(СВЦЭМ!$E$39:$E$782,СВЦЭМ!$A$39:$A$782,$A197,СВЦЭМ!$B$39:$B$782,C$191)+'СЕТ СН'!$F$15</f>
        <v>164.35919612000001</v>
      </c>
      <c r="D197" s="36">
        <f>SUMIFS(СВЦЭМ!$E$39:$E$782,СВЦЭМ!$A$39:$A$782,$A197,СВЦЭМ!$B$39:$B$782,D$191)+'СЕТ СН'!$F$15</f>
        <v>174.60213651999999</v>
      </c>
      <c r="E197" s="36">
        <f>SUMIFS(СВЦЭМ!$E$39:$E$782,СВЦЭМ!$A$39:$A$782,$A197,СВЦЭМ!$B$39:$B$782,E$191)+'СЕТ СН'!$F$15</f>
        <v>175.91008285000001</v>
      </c>
      <c r="F197" s="36">
        <f>SUMIFS(СВЦЭМ!$E$39:$E$782,СВЦЭМ!$A$39:$A$782,$A197,СВЦЭМ!$B$39:$B$782,F$191)+'СЕТ СН'!$F$15</f>
        <v>176.20136896</v>
      </c>
      <c r="G197" s="36">
        <f>SUMIFS(СВЦЭМ!$E$39:$E$782,СВЦЭМ!$A$39:$A$782,$A197,СВЦЭМ!$B$39:$B$782,G$191)+'СЕТ СН'!$F$15</f>
        <v>174.97191466000001</v>
      </c>
      <c r="H197" s="36">
        <f>SUMIFS(СВЦЭМ!$E$39:$E$782,СВЦЭМ!$A$39:$A$782,$A197,СВЦЭМ!$B$39:$B$782,H$191)+'СЕТ СН'!$F$15</f>
        <v>170.19003251000001</v>
      </c>
      <c r="I197" s="36">
        <f>SUMIFS(СВЦЭМ!$E$39:$E$782,СВЦЭМ!$A$39:$A$782,$A197,СВЦЭМ!$B$39:$B$782,I$191)+'СЕТ СН'!$F$15</f>
        <v>160.86282091000001</v>
      </c>
      <c r="J197" s="36">
        <f>SUMIFS(СВЦЭМ!$E$39:$E$782,СВЦЭМ!$A$39:$A$782,$A197,СВЦЭМ!$B$39:$B$782,J$191)+'СЕТ СН'!$F$15</f>
        <v>153.10348248</v>
      </c>
      <c r="K197" s="36">
        <f>SUMIFS(СВЦЭМ!$E$39:$E$782,СВЦЭМ!$A$39:$A$782,$A197,СВЦЭМ!$B$39:$B$782,K$191)+'СЕТ СН'!$F$15</f>
        <v>147.11127367</v>
      </c>
      <c r="L197" s="36">
        <f>SUMIFS(СВЦЭМ!$E$39:$E$782,СВЦЭМ!$A$39:$A$782,$A197,СВЦЭМ!$B$39:$B$782,L$191)+'СЕТ СН'!$F$15</f>
        <v>149.98962101000001</v>
      </c>
      <c r="M197" s="36">
        <f>SUMIFS(СВЦЭМ!$E$39:$E$782,СВЦЭМ!$A$39:$A$782,$A197,СВЦЭМ!$B$39:$B$782,M$191)+'СЕТ СН'!$F$15</f>
        <v>152.41042091</v>
      </c>
      <c r="N197" s="36">
        <f>SUMIFS(СВЦЭМ!$E$39:$E$782,СВЦЭМ!$A$39:$A$782,$A197,СВЦЭМ!$B$39:$B$782,N$191)+'СЕТ СН'!$F$15</f>
        <v>157.39405765000001</v>
      </c>
      <c r="O197" s="36">
        <f>SUMIFS(СВЦЭМ!$E$39:$E$782,СВЦЭМ!$A$39:$A$782,$A197,СВЦЭМ!$B$39:$B$782,O$191)+'СЕТ СН'!$F$15</f>
        <v>164.24650808999999</v>
      </c>
      <c r="P197" s="36">
        <f>SUMIFS(СВЦЭМ!$E$39:$E$782,СВЦЭМ!$A$39:$A$782,$A197,СВЦЭМ!$B$39:$B$782,P$191)+'СЕТ СН'!$F$15</f>
        <v>172.11506924</v>
      </c>
      <c r="Q197" s="36">
        <f>SUMIFS(СВЦЭМ!$E$39:$E$782,СВЦЭМ!$A$39:$A$782,$A197,СВЦЭМ!$B$39:$B$782,Q$191)+'СЕТ СН'!$F$15</f>
        <v>173.68227483000001</v>
      </c>
      <c r="R197" s="36">
        <f>SUMIFS(СВЦЭМ!$E$39:$E$782,СВЦЭМ!$A$39:$A$782,$A197,СВЦЭМ!$B$39:$B$782,R$191)+'СЕТ СН'!$F$15</f>
        <v>172.17044858</v>
      </c>
      <c r="S197" s="36">
        <f>SUMIFS(СВЦЭМ!$E$39:$E$782,СВЦЭМ!$A$39:$A$782,$A197,СВЦЭМ!$B$39:$B$782,S$191)+'СЕТ СН'!$F$15</f>
        <v>169.09184087</v>
      </c>
      <c r="T197" s="36">
        <f>SUMIFS(СВЦЭМ!$E$39:$E$782,СВЦЭМ!$A$39:$A$782,$A197,СВЦЭМ!$B$39:$B$782,T$191)+'СЕТ СН'!$F$15</f>
        <v>159.08407847000001</v>
      </c>
      <c r="U197" s="36">
        <f>SUMIFS(СВЦЭМ!$E$39:$E$782,СВЦЭМ!$A$39:$A$782,$A197,СВЦЭМ!$B$39:$B$782,U$191)+'СЕТ СН'!$F$15</f>
        <v>145.80933880000001</v>
      </c>
      <c r="V197" s="36">
        <f>SUMIFS(СВЦЭМ!$E$39:$E$782,СВЦЭМ!$A$39:$A$782,$A197,СВЦЭМ!$B$39:$B$782,V$191)+'СЕТ СН'!$F$15</f>
        <v>138.46240736999999</v>
      </c>
      <c r="W197" s="36">
        <f>SUMIFS(СВЦЭМ!$E$39:$E$782,СВЦЭМ!$A$39:$A$782,$A197,СВЦЭМ!$B$39:$B$782,W$191)+'СЕТ СН'!$F$15</f>
        <v>140.95118761000001</v>
      </c>
      <c r="X197" s="36">
        <f>SUMIFS(СВЦЭМ!$E$39:$E$782,СВЦЭМ!$A$39:$A$782,$A197,СВЦЭМ!$B$39:$B$782,X$191)+'СЕТ СН'!$F$15</f>
        <v>144.77645679</v>
      </c>
      <c r="Y197" s="36">
        <f>SUMIFS(СВЦЭМ!$E$39:$E$782,СВЦЭМ!$A$39:$A$782,$A197,СВЦЭМ!$B$39:$B$782,Y$191)+'СЕТ СН'!$F$15</f>
        <v>154.19984027000001</v>
      </c>
    </row>
    <row r="198" spans="1:25" ht="15.75" x14ac:dyDescent="0.2">
      <c r="A198" s="35">
        <f t="shared" si="5"/>
        <v>44293</v>
      </c>
      <c r="B198" s="36">
        <f>SUMIFS(СВЦЭМ!$E$39:$E$782,СВЦЭМ!$A$39:$A$782,$A198,СВЦЭМ!$B$39:$B$782,B$191)+'СЕТ СН'!$F$15</f>
        <v>167.64381043</v>
      </c>
      <c r="C198" s="36">
        <f>SUMIFS(СВЦЭМ!$E$39:$E$782,СВЦЭМ!$A$39:$A$782,$A198,СВЦЭМ!$B$39:$B$782,C$191)+'СЕТ СН'!$F$15</f>
        <v>173.79121873</v>
      </c>
      <c r="D198" s="36">
        <f>SUMIFS(СВЦЭМ!$E$39:$E$782,СВЦЭМ!$A$39:$A$782,$A198,СВЦЭМ!$B$39:$B$782,D$191)+'СЕТ СН'!$F$15</f>
        <v>167.47954429000001</v>
      </c>
      <c r="E198" s="36">
        <f>SUMIFS(СВЦЭМ!$E$39:$E$782,СВЦЭМ!$A$39:$A$782,$A198,СВЦЭМ!$B$39:$B$782,E$191)+'СЕТ СН'!$F$15</f>
        <v>166.76414627</v>
      </c>
      <c r="F198" s="36">
        <f>SUMIFS(СВЦЭМ!$E$39:$E$782,СВЦЭМ!$A$39:$A$782,$A198,СВЦЭМ!$B$39:$B$782,F$191)+'СЕТ СН'!$F$15</f>
        <v>167.37318329999999</v>
      </c>
      <c r="G198" s="36">
        <f>SUMIFS(СВЦЭМ!$E$39:$E$782,СВЦЭМ!$A$39:$A$782,$A198,СВЦЭМ!$B$39:$B$782,G$191)+'СЕТ СН'!$F$15</f>
        <v>168.67830695999999</v>
      </c>
      <c r="H198" s="36">
        <f>SUMIFS(СВЦЭМ!$E$39:$E$782,СВЦЭМ!$A$39:$A$782,$A198,СВЦЭМ!$B$39:$B$782,H$191)+'СЕТ СН'!$F$15</f>
        <v>174.86278759999999</v>
      </c>
      <c r="I198" s="36">
        <f>SUMIFS(СВЦЭМ!$E$39:$E$782,СВЦЭМ!$A$39:$A$782,$A198,СВЦЭМ!$B$39:$B$782,I$191)+'СЕТ СН'!$F$15</f>
        <v>169.46449844</v>
      </c>
      <c r="J198" s="36">
        <f>SUMIFS(СВЦЭМ!$E$39:$E$782,СВЦЭМ!$A$39:$A$782,$A198,СВЦЭМ!$B$39:$B$782,J$191)+'СЕТ СН'!$F$15</f>
        <v>161.33934603</v>
      </c>
      <c r="K198" s="36">
        <f>SUMIFS(СВЦЭМ!$E$39:$E$782,СВЦЭМ!$A$39:$A$782,$A198,СВЦЭМ!$B$39:$B$782,K$191)+'СЕТ СН'!$F$15</f>
        <v>153.82907806</v>
      </c>
      <c r="L198" s="36">
        <f>SUMIFS(СВЦЭМ!$E$39:$E$782,СВЦЭМ!$A$39:$A$782,$A198,СВЦЭМ!$B$39:$B$782,L$191)+'СЕТ СН'!$F$15</f>
        <v>154.87176794999999</v>
      </c>
      <c r="M198" s="36">
        <f>SUMIFS(СВЦЭМ!$E$39:$E$782,СВЦЭМ!$A$39:$A$782,$A198,СВЦЭМ!$B$39:$B$782,M$191)+'СЕТ СН'!$F$15</f>
        <v>152.74736755000001</v>
      </c>
      <c r="N198" s="36">
        <f>SUMIFS(СВЦЭМ!$E$39:$E$782,СВЦЭМ!$A$39:$A$782,$A198,СВЦЭМ!$B$39:$B$782,N$191)+'СЕТ СН'!$F$15</f>
        <v>157.21942995000001</v>
      </c>
      <c r="O198" s="36">
        <f>SUMIFS(СВЦЭМ!$E$39:$E$782,СВЦЭМ!$A$39:$A$782,$A198,СВЦЭМ!$B$39:$B$782,O$191)+'СЕТ СН'!$F$15</f>
        <v>161.48322941999999</v>
      </c>
      <c r="P198" s="36">
        <f>SUMIFS(СВЦЭМ!$E$39:$E$782,СВЦЭМ!$A$39:$A$782,$A198,СВЦЭМ!$B$39:$B$782,P$191)+'СЕТ СН'!$F$15</f>
        <v>168.24595972</v>
      </c>
      <c r="Q198" s="36">
        <f>SUMIFS(СВЦЭМ!$E$39:$E$782,СВЦЭМ!$A$39:$A$782,$A198,СВЦЭМ!$B$39:$B$782,Q$191)+'СЕТ СН'!$F$15</f>
        <v>174.58844513</v>
      </c>
      <c r="R198" s="36">
        <f>SUMIFS(СВЦЭМ!$E$39:$E$782,СВЦЭМ!$A$39:$A$782,$A198,СВЦЭМ!$B$39:$B$782,R$191)+'СЕТ СН'!$F$15</f>
        <v>174.65553609</v>
      </c>
      <c r="S198" s="36">
        <f>SUMIFS(СВЦЭМ!$E$39:$E$782,СВЦЭМ!$A$39:$A$782,$A198,СВЦЭМ!$B$39:$B$782,S$191)+'СЕТ СН'!$F$15</f>
        <v>169.13862634</v>
      </c>
      <c r="T198" s="36">
        <f>SUMIFS(СВЦЭМ!$E$39:$E$782,СВЦЭМ!$A$39:$A$782,$A198,СВЦЭМ!$B$39:$B$782,T$191)+'СЕТ СН'!$F$15</f>
        <v>156.22041150000001</v>
      </c>
      <c r="U198" s="36">
        <f>SUMIFS(СВЦЭМ!$E$39:$E$782,СВЦЭМ!$A$39:$A$782,$A198,СВЦЭМ!$B$39:$B$782,U$191)+'СЕТ СН'!$F$15</f>
        <v>148.03179657000001</v>
      </c>
      <c r="V198" s="36">
        <f>SUMIFS(СВЦЭМ!$E$39:$E$782,СВЦЭМ!$A$39:$A$782,$A198,СВЦЭМ!$B$39:$B$782,V$191)+'СЕТ СН'!$F$15</f>
        <v>145.29587036000001</v>
      </c>
      <c r="W198" s="36">
        <f>SUMIFS(СВЦЭМ!$E$39:$E$782,СВЦЭМ!$A$39:$A$782,$A198,СВЦЭМ!$B$39:$B$782,W$191)+'СЕТ СН'!$F$15</f>
        <v>145.37945766000001</v>
      </c>
      <c r="X198" s="36">
        <f>SUMIFS(СВЦЭМ!$E$39:$E$782,СВЦЭМ!$A$39:$A$782,$A198,СВЦЭМ!$B$39:$B$782,X$191)+'СЕТ СН'!$F$15</f>
        <v>147.70654574</v>
      </c>
      <c r="Y198" s="36">
        <f>SUMIFS(СВЦЭМ!$E$39:$E$782,СВЦЭМ!$A$39:$A$782,$A198,СВЦЭМ!$B$39:$B$782,Y$191)+'СЕТ СН'!$F$15</f>
        <v>155.71522150999999</v>
      </c>
    </row>
    <row r="199" spans="1:25" ht="15.75" x14ac:dyDescent="0.2">
      <c r="A199" s="35">
        <f t="shared" si="5"/>
        <v>44294</v>
      </c>
      <c r="B199" s="36">
        <f>SUMIFS(СВЦЭМ!$E$39:$E$782,СВЦЭМ!$A$39:$A$782,$A199,СВЦЭМ!$B$39:$B$782,B$191)+'СЕТ СН'!$F$15</f>
        <v>160.98797318999999</v>
      </c>
      <c r="C199" s="36">
        <f>SUMIFS(СВЦЭМ!$E$39:$E$782,СВЦЭМ!$A$39:$A$782,$A199,СВЦЭМ!$B$39:$B$782,C$191)+'СЕТ СН'!$F$15</f>
        <v>172.49592332</v>
      </c>
      <c r="D199" s="36">
        <f>SUMIFS(СВЦЭМ!$E$39:$E$782,СВЦЭМ!$A$39:$A$782,$A199,СВЦЭМ!$B$39:$B$782,D$191)+'СЕТ СН'!$F$15</f>
        <v>169.85623280999999</v>
      </c>
      <c r="E199" s="36">
        <f>SUMIFS(СВЦЭМ!$E$39:$E$782,СВЦЭМ!$A$39:$A$782,$A199,СВЦЭМ!$B$39:$B$782,E$191)+'СЕТ СН'!$F$15</f>
        <v>168.95533947999999</v>
      </c>
      <c r="F199" s="36">
        <f>SUMIFS(СВЦЭМ!$E$39:$E$782,СВЦЭМ!$A$39:$A$782,$A199,СВЦЭМ!$B$39:$B$782,F$191)+'СЕТ СН'!$F$15</f>
        <v>168.91135703</v>
      </c>
      <c r="G199" s="36">
        <f>SUMIFS(СВЦЭМ!$E$39:$E$782,СВЦЭМ!$A$39:$A$782,$A199,СВЦЭМ!$B$39:$B$782,G$191)+'СЕТ СН'!$F$15</f>
        <v>171.04351703</v>
      </c>
      <c r="H199" s="36">
        <f>SUMIFS(СВЦЭМ!$E$39:$E$782,СВЦЭМ!$A$39:$A$782,$A199,СВЦЭМ!$B$39:$B$782,H$191)+'СЕТ СН'!$F$15</f>
        <v>168.68821438000001</v>
      </c>
      <c r="I199" s="36">
        <f>SUMIFS(СВЦЭМ!$E$39:$E$782,СВЦЭМ!$A$39:$A$782,$A199,СВЦЭМ!$B$39:$B$782,I$191)+'СЕТ СН'!$F$15</f>
        <v>160.77717068999999</v>
      </c>
      <c r="J199" s="36">
        <f>SUMIFS(СВЦЭМ!$E$39:$E$782,СВЦЭМ!$A$39:$A$782,$A199,СВЦЭМ!$B$39:$B$782,J$191)+'СЕТ СН'!$F$15</f>
        <v>160.00930435000001</v>
      </c>
      <c r="K199" s="36">
        <f>SUMIFS(СВЦЭМ!$E$39:$E$782,СВЦЭМ!$A$39:$A$782,$A199,СВЦЭМ!$B$39:$B$782,K$191)+'СЕТ СН'!$F$15</f>
        <v>156.83144314</v>
      </c>
      <c r="L199" s="36">
        <f>SUMIFS(СВЦЭМ!$E$39:$E$782,СВЦЭМ!$A$39:$A$782,$A199,СВЦЭМ!$B$39:$B$782,L$191)+'СЕТ СН'!$F$15</f>
        <v>157.51624551</v>
      </c>
      <c r="M199" s="36">
        <f>SUMIFS(СВЦЭМ!$E$39:$E$782,СВЦЭМ!$A$39:$A$782,$A199,СВЦЭМ!$B$39:$B$782,M$191)+'СЕТ СН'!$F$15</f>
        <v>158.8794609</v>
      </c>
      <c r="N199" s="36">
        <f>SUMIFS(СВЦЭМ!$E$39:$E$782,СВЦЭМ!$A$39:$A$782,$A199,СВЦЭМ!$B$39:$B$782,N$191)+'СЕТ СН'!$F$15</f>
        <v>162.06480238</v>
      </c>
      <c r="O199" s="36">
        <f>SUMIFS(СВЦЭМ!$E$39:$E$782,СВЦЭМ!$A$39:$A$782,$A199,СВЦЭМ!$B$39:$B$782,O$191)+'СЕТ СН'!$F$15</f>
        <v>162.89429519000001</v>
      </c>
      <c r="P199" s="36">
        <f>SUMIFS(СВЦЭМ!$E$39:$E$782,СВЦЭМ!$A$39:$A$782,$A199,СВЦЭМ!$B$39:$B$782,P$191)+'СЕТ СН'!$F$15</f>
        <v>163.30289112</v>
      </c>
      <c r="Q199" s="36">
        <f>SUMIFS(СВЦЭМ!$E$39:$E$782,СВЦЭМ!$A$39:$A$782,$A199,СВЦЭМ!$B$39:$B$782,Q$191)+'СЕТ СН'!$F$15</f>
        <v>166.98119492999999</v>
      </c>
      <c r="R199" s="36">
        <f>SUMIFS(СВЦЭМ!$E$39:$E$782,СВЦЭМ!$A$39:$A$782,$A199,СВЦЭМ!$B$39:$B$782,R$191)+'СЕТ СН'!$F$15</f>
        <v>165.32637176</v>
      </c>
      <c r="S199" s="36">
        <f>SUMIFS(СВЦЭМ!$E$39:$E$782,СВЦЭМ!$A$39:$A$782,$A199,СВЦЭМ!$B$39:$B$782,S$191)+'СЕТ СН'!$F$15</f>
        <v>162.85538306000001</v>
      </c>
      <c r="T199" s="36">
        <f>SUMIFS(СВЦЭМ!$E$39:$E$782,СВЦЭМ!$A$39:$A$782,$A199,СВЦЭМ!$B$39:$B$782,T$191)+'СЕТ СН'!$F$15</f>
        <v>159.26397059999999</v>
      </c>
      <c r="U199" s="36">
        <f>SUMIFS(СВЦЭМ!$E$39:$E$782,СВЦЭМ!$A$39:$A$782,$A199,СВЦЭМ!$B$39:$B$782,U$191)+'СЕТ СН'!$F$15</f>
        <v>148.18454098999999</v>
      </c>
      <c r="V199" s="36">
        <f>SUMIFS(СВЦЭМ!$E$39:$E$782,СВЦЭМ!$A$39:$A$782,$A199,СВЦЭМ!$B$39:$B$782,V$191)+'СЕТ СН'!$F$15</f>
        <v>147.62418936</v>
      </c>
      <c r="W199" s="36">
        <f>SUMIFS(СВЦЭМ!$E$39:$E$782,СВЦЭМ!$A$39:$A$782,$A199,СВЦЭМ!$B$39:$B$782,W$191)+'СЕТ СН'!$F$15</f>
        <v>150.78831711000001</v>
      </c>
      <c r="X199" s="36">
        <f>SUMIFS(СВЦЭМ!$E$39:$E$782,СВЦЭМ!$A$39:$A$782,$A199,СВЦЭМ!$B$39:$B$782,X$191)+'СЕТ СН'!$F$15</f>
        <v>153.63948882</v>
      </c>
      <c r="Y199" s="36">
        <f>SUMIFS(СВЦЭМ!$E$39:$E$782,СВЦЭМ!$A$39:$A$782,$A199,СВЦЭМ!$B$39:$B$782,Y$191)+'СЕТ СН'!$F$15</f>
        <v>160.13107191</v>
      </c>
    </row>
    <row r="200" spans="1:25" ht="15.75" x14ac:dyDescent="0.2">
      <c r="A200" s="35">
        <f t="shared" si="5"/>
        <v>44295</v>
      </c>
      <c r="B200" s="36">
        <f>SUMIFS(СВЦЭМ!$E$39:$E$782,СВЦЭМ!$A$39:$A$782,$A200,СВЦЭМ!$B$39:$B$782,B$191)+'СЕТ СН'!$F$15</f>
        <v>156.50580464999999</v>
      </c>
      <c r="C200" s="36">
        <f>SUMIFS(СВЦЭМ!$E$39:$E$782,СВЦЭМ!$A$39:$A$782,$A200,СВЦЭМ!$B$39:$B$782,C$191)+'СЕТ СН'!$F$15</f>
        <v>162.92744415999999</v>
      </c>
      <c r="D200" s="36">
        <f>SUMIFS(СВЦЭМ!$E$39:$E$782,СВЦЭМ!$A$39:$A$782,$A200,СВЦЭМ!$B$39:$B$782,D$191)+'СЕТ СН'!$F$15</f>
        <v>168.78559777000001</v>
      </c>
      <c r="E200" s="36">
        <f>SUMIFS(СВЦЭМ!$E$39:$E$782,СВЦЭМ!$A$39:$A$782,$A200,СВЦЭМ!$B$39:$B$782,E$191)+'СЕТ СН'!$F$15</f>
        <v>168.72604167</v>
      </c>
      <c r="F200" s="36">
        <f>SUMIFS(СВЦЭМ!$E$39:$E$782,СВЦЭМ!$A$39:$A$782,$A200,СВЦЭМ!$B$39:$B$782,F$191)+'СЕТ СН'!$F$15</f>
        <v>168.66690944000001</v>
      </c>
      <c r="G200" s="36">
        <f>SUMIFS(СВЦЭМ!$E$39:$E$782,СВЦЭМ!$A$39:$A$782,$A200,СВЦЭМ!$B$39:$B$782,G$191)+'СЕТ СН'!$F$15</f>
        <v>169.34310378999999</v>
      </c>
      <c r="H200" s="36">
        <f>SUMIFS(СВЦЭМ!$E$39:$E$782,СВЦЭМ!$A$39:$A$782,$A200,СВЦЭМ!$B$39:$B$782,H$191)+'СЕТ СН'!$F$15</f>
        <v>166.90893485000001</v>
      </c>
      <c r="I200" s="36">
        <f>SUMIFS(СВЦЭМ!$E$39:$E$782,СВЦЭМ!$A$39:$A$782,$A200,СВЦЭМ!$B$39:$B$782,I$191)+'СЕТ СН'!$F$15</f>
        <v>155.1904638</v>
      </c>
      <c r="J200" s="36">
        <f>SUMIFS(СВЦЭМ!$E$39:$E$782,СВЦЭМ!$A$39:$A$782,$A200,СВЦЭМ!$B$39:$B$782,J$191)+'СЕТ СН'!$F$15</f>
        <v>156.31462087</v>
      </c>
      <c r="K200" s="36">
        <f>SUMIFS(СВЦЭМ!$E$39:$E$782,СВЦЭМ!$A$39:$A$782,$A200,СВЦЭМ!$B$39:$B$782,K$191)+'СЕТ СН'!$F$15</f>
        <v>156.46735995</v>
      </c>
      <c r="L200" s="36">
        <f>SUMIFS(СВЦЭМ!$E$39:$E$782,СВЦЭМ!$A$39:$A$782,$A200,СВЦЭМ!$B$39:$B$782,L$191)+'СЕТ СН'!$F$15</f>
        <v>157.12368954999999</v>
      </c>
      <c r="M200" s="36">
        <f>SUMIFS(СВЦЭМ!$E$39:$E$782,СВЦЭМ!$A$39:$A$782,$A200,СВЦЭМ!$B$39:$B$782,M$191)+'СЕТ СН'!$F$15</f>
        <v>155.83030486000001</v>
      </c>
      <c r="N200" s="36">
        <f>SUMIFS(СВЦЭМ!$E$39:$E$782,СВЦЭМ!$A$39:$A$782,$A200,СВЦЭМ!$B$39:$B$782,N$191)+'СЕТ СН'!$F$15</f>
        <v>159.29926867</v>
      </c>
      <c r="O200" s="36">
        <f>SUMIFS(СВЦЭМ!$E$39:$E$782,СВЦЭМ!$A$39:$A$782,$A200,СВЦЭМ!$B$39:$B$782,O$191)+'СЕТ СН'!$F$15</f>
        <v>156.24547426000001</v>
      </c>
      <c r="P200" s="36">
        <f>SUMIFS(СВЦЭМ!$E$39:$E$782,СВЦЭМ!$A$39:$A$782,$A200,СВЦЭМ!$B$39:$B$782,P$191)+'СЕТ СН'!$F$15</f>
        <v>160.42899672999999</v>
      </c>
      <c r="Q200" s="36">
        <f>SUMIFS(СВЦЭМ!$E$39:$E$782,СВЦЭМ!$A$39:$A$782,$A200,СВЦЭМ!$B$39:$B$782,Q$191)+'СЕТ СН'!$F$15</f>
        <v>164.57650236999999</v>
      </c>
      <c r="R200" s="36">
        <f>SUMIFS(СВЦЭМ!$E$39:$E$782,СВЦЭМ!$A$39:$A$782,$A200,СВЦЭМ!$B$39:$B$782,R$191)+'СЕТ СН'!$F$15</f>
        <v>161.80501045</v>
      </c>
      <c r="S200" s="36">
        <f>SUMIFS(СВЦЭМ!$E$39:$E$782,СВЦЭМ!$A$39:$A$782,$A200,СВЦЭМ!$B$39:$B$782,S$191)+'СЕТ СН'!$F$15</f>
        <v>158.37691090999999</v>
      </c>
      <c r="T200" s="36">
        <f>SUMIFS(СВЦЭМ!$E$39:$E$782,СВЦЭМ!$A$39:$A$782,$A200,СВЦЭМ!$B$39:$B$782,T$191)+'СЕТ СН'!$F$15</f>
        <v>157.87261140000001</v>
      </c>
      <c r="U200" s="36">
        <f>SUMIFS(СВЦЭМ!$E$39:$E$782,СВЦЭМ!$A$39:$A$782,$A200,СВЦЭМ!$B$39:$B$782,U$191)+'СЕТ СН'!$F$15</f>
        <v>156.93963901999999</v>
      </c>
      <c r="V200" s="36">
        <f>SUMIFS(СВЦЭМ!$E$39:$E$782,СВЦЭМ!$A$39:$A$782,$A200,СВЦЭМ!$B$39:$B$782,V$191)+'СЕТ СН'!$F$15</f>
        <v>158.87479554999999</v>
      </c>
      <c r="W200" s="36">
        <f>SUMIFS(СВЦЭМ!$E$39:$E$782,СВЦЭМ!$A$39:$A$782,$A200,СВЦЭМ!$B$39:$B$782,W$191)+'СЕТ СН'!$F$15</f>
        <v>159.66274222999999</v>
      </c>
      <c r="X200" s="36">
        <f>SUMIFS(СВЦЭМ!$E$39:$E$782,СВЦЭМ!$A$39:$A$782,$A200,СВЦЭМ!$B$39:$B$782,X$191)+'СЕТ СН'!$F$15</f>
        <v>157.01178888000001</v>
      </c>
      <c r="Y200" s="36">
        <f>SUMIFS(СВЦЭМ!$E$39:$E$782,СВЦЭМ!$A$39:$A$782,$A200,СВЦЭМ!$B$39:$B$782,Y$191)+'СЕТ СН'!$F$15</f>
        <v>152.20819967</v>
      </c>
    </row>
    <row r="201" spans="1:25" ht="15.75" x14ac:dyDescent="0.2">
      <c r="A201" s="35">
        <f t="shared" si="5"/>
        <v>44296</v>
      </c>
      <c r="B201" s="36">
        <f>SUMIFS(СВЦЭМ!$E$39:$E$782,СВЦЭМ!$A$39:$A$782,$A201,СВЦЭМ!$B$39:$B$782,B$191)+'СЕТ СН'!$F$15</f>
        <v>164.29111688</v>
      </c>
      <c r="C201" s="36">
        <f>SUMIFS(СВЦЭМ!$E$39:$E$782,СВЦЭМ!$A$39:$A$782,$A201,СВЦЭМ!$B$39:$B$782,C$191)+'СЕТ СН'!$F$15</f>
        <v>171.43267402999999</v>
      </c>
      <c r="D201" s="36">
        <f>SUMIFS(СВЦЭМ!$E$39:$E$782,СВЦЭМ!$A$39:$A$782,$A201,СВЦЭМ!$B$39:$B$782,D$191)+'СЕТ СН'!$F$15</f>
        <v>173.10461548999999</v>
      </c>
      <c r="E201" s="36">
        <f>SUMIFS(СВЦЭМ!$E$39:$E$782,СВЦЭМ!$A$39:$A$782,$A201,СВЦЭМ!$B$39:$B$782,E$191)+'СЕТ СН'!$F$15</f>
        <v>170.26348881999999</v>
      </c>
      <c r="F201" s="36">
        <f>SUMIFS(СВЦЭМ!$E$39:$E$782,СВЦЭМ!$A$39:$A$782,$A201,СВЦЭМ!$B$39:$B$782,F$191)+'СЕТ СН'!$F$15</f>
        <v>167.73851393000001</v>
      </c>
      <c r="G201" s="36">
        <f>SUMIFS(СВЦЭМ!$E$39:$E$782,СВЦЭМ!$A$39:$A$782,$A201,СВЦЭМ!$B$39:$B$782,G$191)+'СЕТ СН'!$F$15</f>
        <v>168.2845519</v>
      </c>
      <c r="H201" s="36">
        <f>SUMIFS(СВЦЭМ!$E$39:$E$782,СВЦЭМ!$A$39:$A$782,$A201,СВЦЭМ!$B$39:$B$782,H$191)+'СЕТ СН'!$F$15</f>
        <v>166.20911745999999</v>
      </c>
      <c r="I201" s="36">
        <f>SUMIFS(СВЦЭМ!$E$39:$E$782,СВЦЭМ!$A$39:$A$782,$A201,СВЦЭМ!$B$39:$B$782,I$191)+'СЕТ СН'!$F$15</f>
        <v>160.50414860999999</v>
      </c>
      <c r="J201" s="36">
        <f>SUMIFS(СВЦЭМ!$E$39:$E$782,СВЦЭМ!$A$39:$A$782,$A201,СВЦЭМ!$B$39:$B$782,J$191)+'СЕТ СН'!$F$15</f>
        <v>153.27419479</v>
      </c>
      <c r="K201" s="36">
        <f>SUMIFS(СВЦЭМ!$E$39:$E$782,СВЦЭМ!$A$39:$A$782,$A201,СВЦЭМ!$B$39:$B$782,K$191)+'СЕТ СН'!$F$15</f>
        <v>143.44550326999999</v>
      </c>
      <c r="L201" s="36">
        <f>SUMIFS(СВЦЭМ!$E$39:$E$782,СВЦЭМ!$A$39:$A$782,$A201,СВЦЭМ!$B$39:$B$782,L$191)+'СЕТ СН'!$F$15</f>
        <v>144.9225605</v>
      </c>
      <c r="M201" s="36">
        <f>SUMIFS(СВЦЭМ!$E$39:$E$782,СВЦЭМ!$A$39:$A$782,$A201,СВЦЭМ!$B$39:$B$782,M$191)+'СЕТ СН'!$F$15</f>
        <v>148.0311169</v>
      </c>
      <c r="N201" s="36">
        <f>SUMIFS(СВЦЭМ!$E$39:$E$782,СВЦЭМ!$A$39:$A$782,$A201,СВЦЭМ!$B$39:$B$782,N$191)+'СЕТ СН'!$F$15</f>
        <v>155.6849216</v>
      </c>
      <c r="O201" s="36">
        <f>SUMIFS(СВЦЭМ!$E$39:$E$782,СВЦЭМ!$A$39:$A$782,$A201,СВЦЭМ!$B$39:$B$782,O$191)+'СЕТ СН'!$F$15</f>
        <v>159.90463711999999</v>
      </c>
      <c r="P201" s="36">
        <f>SUMIFS(СВЦЭМ!$E$39:$E$782,СВЦЭМ!$A$39:$A$782,$A201,СВЦЭМ!$B$39:$B$782,P$191)+'СЕТ СН'!$F$15</f>
        <v>167.77242742999999</v>
      </c>
      <c r="Q201" s="36">
        <f>SUMIFS(СВЦЭМ!$E$39:$E$782,СВЦЭМ!$A$39:$A$782,$A201,СВЦЭМ!$B$39:$B$782,Q$191)+'СЕТ СН'!$F$15</f>
        <v>170.08973802</v>
      </c>
      <c r="R201" s="36">
        <f>SUMIFS(СВЦЭМ!$E$39:$E$782,СВЦЭМ!$A$39:$A$782,$A201,СВЦЭМ!$B$39:$B$782,R$191)+'СЕТ СН'!$F$15</f>
        <v>168.02929072000001</v>
      </c>
      <c r="S201" s="36">
        <f>SUMIFS(СВЦЭМ!$E$39:$E$782,СВЦЭМ!$A$39:$A$782,$A201,СВЦЭМ!$B$39:$B$782,S$191)+'СЕТ СН'!$F$15</f>
        <v>159.89965333999999</v>
      </c>
      <c r="T201" s="36">
        <f>SUMIFS(СВЦЭМ!$E$39:$E$782,СВЦЭМ!$A$39:$A$782,$A201,СВЦЭМ!$B$39:$B$782,T$191)+'СЕТ СН'!$F$15</f>
        <v>142.80432338</v>
      </c>
      <c r="U201" s="36">
        <f>SUMIFS(СВЦЭМ!$E$39:$E$782,СВЦЭМ!$A$39:$A$782,$A201,СВЦЭМ!$B$39:$B$782,U$191)+'СЕТ СН'!$F$15</f>
        <v>131.45384440000001</v>
      </c>
      <c r="V201" s="36">
        <f>SUMIFS(СВЦЭМ!$E$39:$E$782,СВЦЭМ!$A$39:$A$782,$A201,СВЦЭМ!$B$39:$B$782,V$191)+'СЕТ СН'!$F$15</f>
        <v>130.75326837</v>
      </c>
      <c r="W201" s="36">
        <f>SUMIFS(СВЦЭМ!$E$39:$E$782,СВЦЭМ!$A$39:$A$782,$A201,СВЦЭМ!$B$39:$B$782,W$191)+'СЕТ СН'!$F$15</f>
        <v>132.91864373999999</v>
      </c>
      <c r="X201" s="36">
        <f>SUMIFS(СВЦЭМ!$E$39:$E$782,СВЦЭМ!$A$39:$A$782,$A201,СВЦЭМ!$B$39:$B$782,X$191)+'СЕТ СН'!$F$15</f>
        <v>133.65443956999999</v>
      </c>
      <c r="Y201" s="36">
        <f>SUMIFS(СВЦЭМ!$E$39:$E$782,СВЦЭМ!$A$39:$A$782,$A201,СВЦЭМ!$B$39:$B$782,Y$191)+'СЕТ СН'!$F$15</f>
        <v>140.67708156</v>
      </c>
    </row>
    <row r="202" spans="1:25" ht="15.75" x14ac:dyDescent="0.2">
      <c r="A202" s="35">
        <f t="shared" si="5"/>
        <v>44297</v>
      </c>
      <c r="B202" s="36">
        <f>SUMIFS(СВЦЭМ!$E$39:$E$782,СВЦЭМ!$A$39:$A$782,$A202,СВЦЭМ!$B$39:$B$782,B$191)+'СЕТ СН'!$F$15</f>
        <v>154.11016617999999</v>
      </c>
      <c r="C202" s="36">
        <f>SUMIFS(СВЦЭМ!$E$39:$E$782,СВЦЭМ!$A$39:$A$782,$A202,СВЦЭМ!$B$39:$B$782,C$191)+'СЕТ СН'!$F$15</f>
        <v>171.59057419999999</v>
      </c>
      <c r="D202" s="36">
        <f>SUMIFS(СВЦЭМ!$E$39:$E$782,СВЦЭМ!$A$39:$A$782,$A202,СВЦЭМ!$B$39:$B$782,D$191)+'СЕТ СН'!$F$15</f>
        <v>183.70193499000001</v>
      </c>
      <c r="E202" s="36">
        <f>SUMIFS(СВЦЭМ!$E$39:$E$782,СВЦЭМ!$A$39:$A$782,$A202,СВЦЭМ!$B$39:$B$782,E$191)+'СЕТ СН'!$F$15</f>
        <v>187.26944116999999</v>
      </c>
      <c r="F202" s="36">
        <f>SUMIFS(СВЦЭМ!$E$39:$E$782,СВЦЭМ!$A$39:$A$782,$A202,СВЦЭМ!$B$39:$B$782,F$191)+'СЕТ СН'!$F$15</f>
        <v>189.89004510999999</v>
      </c>
      <c r="G202" s="36">
        <f>SUMIFS(СВЦЭМ!$E$39:$E$782,СВЦЭМ!$A$39:$A$782,$A202,СВЦЭМ!$B$39:$B$782,G$191)+'СЕТ СН'!$F$15</f>
        <v>189.30612807</v>
      </c>
      <c r="H202" s="36">
        <f>SUMIFS(СВЦЭМ!$E$39:$E$782,СВЦЭМ!$A$39:$A$782,$A202,СВЦЭМ!$B$39:$B$782,H$191)+'СЕТ СН'!$F$15</f>
        <v>186.49834378</v>
      </c>
      <c r="I202" s="36">
        <f>SUMIFS(СВЦЭМ!$E$39:$E$782,СВЦЭМ!$A$39:$A$782,$A202,СВЦЭМ!$B$39:$B$782,I$191)+'СЕТ СН'!$F$15</f>
        <v>175.13702549999999</v>
      </c>
      <c r="J202" s="36">
        <f>SUMIFS(СВЦЭМ!$E$39:$E$782,СВЦЭМ!$A$39:$A$782,$A202,СВЦЭМ!$B$39:$B$782,J$191)+'СЕТ СН'!$F$15</f>
        <v>164.87663472</v>
      </c>
      <c r="K202" s="36">
        <f>SUMIFS(СВЦЭМ!$E$39:$E$782,СВЦЭМ!$A$39:$A$782,$A202,СВЦЭМ!$B$39:$B$782,K$191)+'СЕТ СН'!$F$15</f>
        <v>153.75411667</v>
      </c>
      <c r="L202" s="36">
        <f>SUMIFS(СВЦЭМ!$E$39:$E$782,СВЦЭМ!$A$39:$A$782,$A202,СВЦЭМ!$B$39:$B$782,L$191)+'СЕТ СН'!$F$15</f>
        <v>153.30687556999999</v>
      </c>
      <c r="M202" s="36">
        <f>SUMIFS(СВЦЭМ!$E$39:$E$782,СВЦЭМ!$A$39:$A$782,$A202,СВЦЭМ!$B$39:$B$782,M$191)+'СЕТ СН'!$F$15</f>
        <v>154.33184883999999</v>
      </c>
      <c r="N202" s="36">
        <f>SUMIFS(СВЦЭМ!$E$39:$E$782,СВЦЭМ!$A$39:$A$782,$A202,СВЦЭМ!$B$39:$B$782,N$191)+'СЕТ СН'!$F$15</f>
        <v>159.15549213</v>
      </c>
      <c r="O202" s="36">
        <f>SUMIFS(СВЦЭМ!$E$39:$E$782,СВЦЭМ!$A$39:$A$782,$A202,СВЦЭМ!$B$39:$B$782,O$191)+'СЕТ СН'!$F$15</f>
        <v>163.84022246000001</v>
      </c>
      <c r="P202" s="36">
        <f>SUMIFS(СВЦЭМ!$E$39:$E$782,СВЦЭМ!$A$39:$A$782,$A202,СВЦЭМ!$B$39:$B$782,P$191)+'СЕТ СН'!$F$15</f>
        <v>172.32096017000001</v>
      </c>
      <c r="Q202" s="36">
        <f>SUMIFS(СВЦЭМ!$E$39:$E$782,СВЦЭМ!$A$39:$A$782,$A202,СВЦЭМ!$B$39:$B$782,Q$191)+'СЕТ СН'!$F$15</f>
        <v>177.31275346999999</v>
      </c>
      <c r="R202" s="36">
        <f>SUMIFS(СВЦЭМ!$E$39:$E$782,СВЦЭМ!$A$39:$A$782,$A202,СВЦЭМ!$B$39:$B$782,R$191)+'СЕТ СН'!$F$15</f>
        <v>174.77179251999999</v>
      </c>
      <c r="S202" s="36">
        <f>SUMIFS(СВЦЭМ!$E$39:$E$782,СВЦЭМ!$A$39:$A$782,$A202,СВЦЭМ!$B$39:$B$782,S$191)+'СЕТ СН'!$F$15</f>
        <v>170.21116799000001</v>
      </c>
      <c r="T202" s="36">
        <f>SUMIFS(СВЦЭМ!$E$39:$E$782,СВЦЭМ!$A$39:$A$782,$A202,СВЦЭМ!$B$39:$B$782,T$191)+'СЕТ СН'!$F$15</f>
        <v>158.47094071000001</v>
      </c>
      <c r="U202" s="36">
        <f>SUMIFS(СВЦЭМ!$E$39:$E$782,СВЦЭМ!$A$39:$A$782,$A202,СВЦЭМ!$B$39:$B$782,U$191)+'СЕТ СН'!$F$15</f>
        <v>147.71170228</v>
      </c>
      <c r="V202" s="36">
        <f>SUMIFS(СВЦЭМ!$E$39:$E$782,СВЦЭМ!$A$39:$A$782,$A202,СВЦЭМ!$B$39:$B$782,V$191)+'СЕТ СН'!$F$15</f>
        <v>144.24469255</v>
      </c>
      <c r="W202" s="36">
        <f>SUMIFS(СВЦЭМ!$E$39:$E$782,СВЦЭМ!$A$39:$A$782,$A202,СВЦЭМ!$B$39:$B$782,W$191)+'СЕТ СН'!$F$15</f>
        <v>144.57824749</v>
      </c>
      <c r="X202" s="36">
        <f>SUMIFS(СВЦЭМ!$E$39:$E$782,СВЦЭМ!$A$39:$A$782,$A202,СВЦЭМ!$B$39:$B$782,X$191)+'СЕТ СН'!$F$15</f>
        <v>144.45828162999999</v>
      </c>
      <c r="Y202" s="36">
        <f>SUMIFS(СВЦЭМ!$E$39:$E$782,СВЦЭМ!$A$39:$A$782,$A202,СВЦЭМ!$B$39:$B$782,Y$191)+'СЕТ СН'!$F$15</f>
        <v>151.5703513</v>
      </c>
    </row>
    <row r="203" spans="1:25" ht="15.75" x14ac:dyDescent="0.2">
      <c r="A203" s="35">
        <f t="shared" si="5"/>
        <v>44298</v>
      </c>
      <c r="B203" s="36">
        <f>SUMIFS(СВЦЭМ!$E$39:$E$782,СВЦЭМ!$A$39:$A$782,$A203,СВЦЭМ!$B$39:$B$782,B$191)+'СЕТ СН'!$F$15</f>
        <v>159.03970924999999</v>
      </c>
      <c r="C203" s="36">
        <f>SUMIFS(СВЦЭМ!$E$39:$E$782,СВЦЭМ!$A$39:$A$782,$A203,СВЦЭМ!$B$39:$B$782,C$191)+'СЕТ СН'!$F$15</f>
        <v>169.25097432000001</v>
      </c>
      <c r="D203" s="36">
        <f>SUMIFS(СВЦЭМ!$E$39:$E$782,СВЦЭМ!$A$39:$A$782,$A203,СВЦЭМ!$B$39:$B$782,D$191)+'СЕТ СН'!$F$15</f>
        <v>178.49650625999999</v>
      </c>
      <c r="E203" s="36">
        <f>SUMIFS(СВЦЭМ!$E$39:$E$782,СВЦЭМ!$A$39:$A$782,$A203,СВЦЭМ!$B$39:$B$782,E$191)+'СЕТ СН'!$F$15</f>
        <v>188.88661153000001</v>
      </c>
      <c r="F203" s="36">
        <f>SUMIFS(СВЦЭМ!$E$39:$E$782,СВЦЭМ!$A$39:$A$782,$A203,СВЦЭМ!$B$39:$B$782,F$191)+'СЕТ СН'!$F$15</f>
        <v>191.9755576</v>
      </c>
      <c r="G203" s="36">
        <f>SUMIFS(СВЦЭМ!$E$39:$E$782,СВЦЭМ!$A$39:$A$782,$A203,СВЦЭМ!$B$39:$B$782,G$191)+'СЕТ СН'!$F$15</f>
        <v>187.85996677</v>
      </c>
      <c r="H203" s="36">
        <f>SUMIFS(СВЦЭМ!$E$39:$E$782,СВЦЭМ!$A$39:$A$782,$A203,СВЦЭМ!$B$39:$B$782,H$191)+'СЕТ СН'!$F$15</f>
        <v>182.17497926999999</v>
      </c>
      <c r="I203" s="36">
        <f>SUMIFS(СВЦЭМ!$E$39:$E$782,СВЦЭМ!$A$39:$A$782,$A203,СВЦЭМ!$B$39:$B$782,I$191)+'СЕТ СН'!$F$15</f>
        <v>170.9011399</v>
      </c>
      <c r="J203" s="36">
        <f>SUMIFS(СВЦЭМ!$E$39:$E$782,СВЦЭМ!$A$39:$A$782,$A203,СВЦЭМ!$B$39:$B$782,J$191)+'СЕТ СН'!$F$15</f>
        <v>159.95939756999999</v>
      </c>
      <c r="K203" s="36">
        <f>SUMIFS(СВЦЭМ!$E$39:$E$782,СВЦЭМ!$A$39:$A$782,$A203,СВЦЭМ!$B$39:$B$782,K$191)+'СЕТ СН'!$F$15</f>
        <v>152.60421116000001</v>
      </c>
      <c r="L203" s="36">
        <f>SUMIFS(СВЦЭМ!$E$39:$E$782,СВЦЭМ!$A$39:$A$782,$A203,СВЦЭМ!$B$39:$B$782,L$191)+'СЕТ СН'!$F$15</f>
        <v>151.52664718</v>
      </c>
      <c r="M203" s="36">
        <f>SUMIFS(СВЦЭМ!$E$39:$E$782,СВЦЭМ!$A$39:$A$782,$A203,СВЦЭМ!$B$39:$B$782,M$191)+'СЕТ СН'!$F$15</f>
        <v>153.15170427000001</v>
      </c>
      <c r="N203" s="36">
        <f>SUMIFS(СВЦЭМ!$E$39:$E$782,СВЦЭМ!$A$39:$A$782,$A203,СВЦЭМ!$B$39:$B$782,N$191)+'СЕТ СН'!$F$15</f>
        <v>156.91529675000001</v>
      </c>
      <c r="O203" s="36">
        <f>SUMIFS(СВЦЭМ!$E$39:$E$782,СВЦЭМ!$A$39:$A$782,$A203,СВЦЭМ!$B$39:$B$782,O$191)+'СЕТ СН'!$F$15</f>
        <v>163.62980259</v>
      </c>
      <c r="P203" s="36">
        <f>SUMIFS(СВЦЭМ!$E$39:$E$782,СВЦЭМ!$A$39:$A$782,$A203,СВЦЭМ!$B$39:$B$782,P$191)+'СЕТ СН'!$F$15</f>
        <v>170.19516941000001</v>
      </c>
      <c r="Q203" s="36">
        <f>SUMIFS(СВЦЭМ!$E$39:$E$782,СВЦЭМ!$A$39:$A$782,$A203,СВЦЭМ!$B$39:$B$782,Q$191)+'СЕТ СН'!$F$15</f>
        <v>173.60750232999999</v>
      </c>
      <c r="R203" s="36">
        <f>SUMIFS(СВЦЭМ!$E$39:$E$782,СВЦЭМ!$A$39:$A$782,$A203,СВЦЭМ!$B$39:$B$782,R$191)+'СЕТ СН'!$F$15</f>
        <v>172.24777326</v>
      </c>
      <c r="S203" s="36">
        <f>SUMIFS(СВЦЭМ!$E$39:$E$782,СВЦЭМ!$A$39:$A$782,$A203,СВЦЭМ!$B$39:$B$782,S$191)+'СЕТ СН'!$F$15</f>
        <v>169.15253614</v>
      </c>
      <c r="T203" s="36">
        <f>SUMIFS(СВЦЭМ!$E$39:$E$782,СВЦЭМ!$A$39:$A$782,$A203,СВЦЭМ!$B$39:$B$782,T$191)+'СЕТ СН'!$F$15</f>
        <v>156.21404025999999</v>
      </c>
      <c r="U203" s="36">
        <f>SUMIFS(СВЦЭМ!$E$39:$E$782,СВЦЭМ!$A$39:$A$782,$A203,СВЦЭМ!$B$39:$B$782,U$191)+'СЕТ СН'!$F$15</f>
        <v>147.99629103000001</v>
      </c>
      <c r="V203" s="36">
        <f>SUMIFS(СВЦЭМ!$E$39:$E$782,СВЦЭМ!$A$39:$A$782,$A203,СВЦЭМ!$B$39:$B$782,V$191)+'СЕТ СН'!$F$15</f>
        <v>145.60042437000001</v>
      </c>
      <c r="W203" s="36">
        <f>SUMIFS(СВЦЭМ!$E$39:$E$782,СВЦЭМ!$A$39:$A$782,$A203,СВЦЭМ!$B$39:$B$782,W$191)+'СЕТ СН'!$F$15</f>
        <v>144.66268324999999</v>
      </c>
      <c r="X203" s="36">
        <f>SUMIFS(СВЦЭМ!$E$39:$E$782,СВЦЭМ!$A$39:$A$782,$A203,СВЦЭМ!$B$39:$B$782,X$191)+'СЕТ СН'!$F$15</f>
        <v>147.46332747</v>
      </c>
      <c r="Y203" s="36">
        <f>SUMIFS(СВЦЭМ!$E$39:$E$782,СВЦЭМ!$A$39:$A$782,$A203,СВЦЭМ!$B$39:$B$782,Y$191)+'СЕТ СН'!$F$15</f>
        <v>154.41099048000001</v>
      </c>
    </row>
    <row r="204" spans="1:25" ht="15.75" x14ac:dyDescent="0.2">
      <c r="A204" s="35">
        <f t="shared" si="5"/>
        <v>44299</v>
      </c>
      <c r="B204" s="36">
        <f>SUMIFS(СВЦЭМ!$E$39:$E$782,СВЦЭМ!$A$39:$A$782,$A204,СВЦЭМ!$B$39:$B$782,B$191)+'СЕТ СН'!$F$15</f>
        <v>167.32058368</v>
      </c>
      <c r="C204" s="36">
        <f>SUMIFS(СВЦЭМ!$E$39:$E$782,СВЦЭМ!$A$39:$A$782,$A204,СВЦЭМ!$B$39:$B$782,C$191)+'СЕТ СН'!$F$15</f>
        <v>176.95896775</v>
      </c>
      <c r="D204" s="36">
        <f>SUMIFS(СВЦЭМ!$E$39:$E$782,СВЦЭМ!$A$39:$A$782,$A204,СВЦЭМ!$B$39:$B$782,D$191)+'СЕТ СН'!$F$15</f>
        <v>181.07771486999999</v>
      </c>
      <c r="E204" s="36">
        <f>SUMIFS(СВЦЭМ!$E$39:$E$782,СВЦЭМ!$A$39:$A$782,$A204,СВЦЭМ!$B$39:$B$782,E$191)+'СЕТ СН'!$F$15</f>
        <v>182.95031051999999</v>
      </c>
      <c r="F204" s="36">
        <f>SUMIFS(СВЦЭМ!$E$39:$E$782,СВЦЭМ!$A$39:$A$782,$A204,СВЦЭМ!$B$39:$B$782,F$191)+'СЕТ СН'!$F$15</f>
        <v>184.66000210000001</v>
      </c>
      <c r="G204" s="36">
        <f>SUMIFS(СВЦЭМ!$E$39:$E$782,СВЦЭМ!$A$39:$A$782,$A204,СВЦЭМ!$B$39:$B$782,G$191)+'СЕТ СН'!$F$15</f>
        <v>181.01595553000001</v>
      </c>
      <c r="H204" s="36">
        <f>SUMIFS(СВЦЭМ!$E$39:$E$782,СВЦЭМ!$A$39:$A$782,$A204,СВЦЭМ!$B$39:$B$782,H$191)+'СЕТ СН'!$F$15</f>
        <v>174.40626015999999</v>
      </c>
      <c r="I204" s="36">
        <f>SUMIFS(СВЦЭМ!$E$39:$E$782,СВЦЭМ!$A$39:$A$782,$A204,СВЦЭМ!$B$39:$B$782,I$191)+'СЕТ СН'!$F$15</f>
        <v>166.13783111000001</v>
      </c>
      <c r="J204" s="36">
        <f>SUMIFS(СВЦЭМ!$E$39:$E$782,СВЦЭМ!$A$39:$A$782,$A204,СВЦЭМ!$B$39:$B$782,J$191)+'СЕТ СН'!$F$15</f>
        <v>161.42197633999999</v>
      </c>
      <c r="K204" s="36">
        <f>SUMIFS(СВЦЭМ!$E$39:$E$782,СВЦЭМ!$A$39:$A$782,$A204,СВЦЭМ!$B$39:$B$782,K$191)+'СЕТ СН'!$F$15</f>
        <v>157.39245553000001</v>
      </c>
      <c r="L204" s="36">
        <f>SUMIFS(СВЦЭМ!$E$39:$E$782,СВЦЭМ!$A$39:$A$782,$A204,СВЦЭМ!$B$39:$B$782,L$191)+'СЕТ СН'!$F$15</f>
        <v>158.64438756000001</v>
      </c>
      <c r="M204" s="36">
        <f>SUMIFS(СВЦЭМ!$E$39:$E$782,СВЦЭМ!$A$39:$A$782,$A204,СВЦЭМ!$B$39:$B$782,M$191)+'СЕТ СН'!$F$15</f>
        <v>159.54431012000001</v>
      </c>
      <c r="N204" s="36">
        <f>SUMIFS(СВЦЭМ!$E$39:$E$782,СВЦЭМ!$A$39:$A$782,$A204,СВЦЭМ!$B$39:$B$782,N$191)+'СЕТ СН'!$F$15</f>
        <v>161.67358407</v>
      </c>
      <c r="O204" s="36">
        <f>SUMIFS(СВЦЭМ!$E$39:$E$782,СВЦЭМ!$A$39:$A$782,$A204,СВЦЭМ!$B$39:$B$782,O$191)+'СЕТ СН'!$F$15</f>
        <v>166.73257860000001</v>
      </c>
      <c r="P204" s="36">
        <f>SUMIFS(СВЦЭМ!$E$39:$E$782,СВЦЭМ!$A$39:$A$782,$A204,СВЦЭМ!$B$39:$B$782,P$191)+'СЕТ СН'!$F$15</f>
        <v>173.91987684</v>
      </c>
      <c r="Q204" s="36">
        <f>SUMIFS(СВЦЭМ!$E$39:$E$782,СВЦЭМ!$A$39:$A$782,$A204,СВЦЭМ!$B$39:$B$782,Q$191)+'СЕТ СН'!$F$15</f>
        <v>177.12680671000001</v>
      </c>
      <c r="R204" s="36">
        <f>SUMIFS(СВЦЭМ!$E$39:$E$782,СВЦЭМ!$A$39:$A$782,$A204,СВЦЭМ!$B$39:$B$782,R$191)+'СЕТ СН'!$F$15</f>
        <v>175.28755365999999</v>
      </c>
      <c r="S204" s="36">
        <f>SUMIFS(СВЦЭМ!$E$39:$E$782,СВЦЭМ!$A$39:$A$782,$A204,СВЦЭМ!$B$39:$B$782,S$191)+'СЕТ СН'!$F$15</f>
        <v>172.62244688000001</v>
      </c>
      <c r="T204" s="36">
        <f>SUMIFS(СВЦЭМ!$E$39:$E$782,СВЦЭМ!$A$39:$A$782,$A204,СВЦЭМ!$B$39:$B$782,T$191)+'СЕТ СН'!$F$15</f>
        <v>162.60775666999999</v>
      </c>
      <c r="U204" s="36">
        <f>SUMIFS(СВЦЭМ!$E$39:$E$782,СВЦЭМ!$A$39:$A$782,$A204,СВЦЭМ!$B$39:$B$782,U$191)+'СЕТ СН'!$F$15</f>
        <v>153.57311324</v>
      </c>
      <c r="V204" s="36">
        <f>SUMIFS(СВЦЭМ!$E$39:$E$782,СВЦЭМ!$A$39:$A$782,$A204,СВЦЭМ!$B$39:$B$782,V$191)+'СЕТ СН'!$F$15</f>
        <v>148.65888272999999</v>
      </c>
      <c r="W204" s="36">
        <f>SUMIFS(СВЦЭМ!$E$39:$E$782,СВЦЭМ!$A$39:$A$782,$A204,СВЦЭМ!$B$39:$B$782,W$191)+'СЕТ СН'!$F$15</f>
        <v>152.02499137000001</v>
      </c>
      <c r="X204" s="36">
        <f>SUMIFS(СВЦЭМ!$E$39:$E$782,СВЦЭМ!$A$39:$A$782,$A204,СВЦЭМ!$B$39:$B$782,X$191)+'СЕТ СН'!$F$15</f>
        <v>157.74776481000001</v>
      </c>
      <c r="Y204" s="36">
        <f>SUMIFS(СВЦЭМ!$E$39:$E$782,СВЦЭМ!$A$39:$A$782,$A204,СВЦЭМ!$B$39:$B$782,Y$191)+'СЕТ СН'!$F$15</f>
        <v>166.81924871999999</v>
      </c>
    </row>
    <row r="205" spans="1:25" ht="15.75" x14ac:dyDescent="0.2">
      <c r="A205" s="35">
        <f t="shared" si="5"/>
        <v>44300</v>
      </c>
      <c r="B205" s="36">
        <f>SUMIFS(СВЦЭМ!$E$39:$E$782,СВЦЭМ!$A$39:$A$782,$A205,СВЦЭМ!$B$39:$B$782,B$191)+'СЕТ СН'!$F$15</f>
        <v>171.27881020000001</v>
      </c>
      <c r="C205" s="36">
        <f>SUMIFS(СВЦЭМ!$E$39:$E$782,СВЦЭМ!$A$39:$A$782,$A205,СВЦЭМ!$B$39:$B$782,C$191)+'СЕТ СН'!$F$15</f>
        <v>183.30246566</v>
      </c>
      <c r="D205" s="36">
        <f>SUMIFS(СВЦЭМ!$E$39:$E$782,СВЦЭМ!$A$39:$A$782,$A205,СВЦЭМ!$B$39:$B$782,D$191)+'СЕТ СН'!$F$15</f>
        <v>191.41587895000001</v>
      </c>
      <c r="E205" s="36">
        <f>SUMIFS(СВЦЭМ!$E$39:$E$782,СВЦЭМ!$A$39:$A$782,$A205,СВЦЭМ!$B$39:$B$782,E$191)+'СЕТ СН'!$F$15</f>
        <v>192.4701517</v>
      </c>
      <c r="F205" s="36">
        <f>SUMIFS(СВЦЭМ!$E$39:$E$782,СВЦЭМ!$A$39:$A$782,$A205,СВЦЭМ!$B$39:$B$782,F$191)+'СЕТ СН'!$F$15</f>
        <v>194.41565589000001</v>
      </c>
      <c r="G205" s="36">
        <f>SUMIFS(СВЦЭМ!$E$39:$E$782,СВЦЭМ!$A$39:$A$782,$A205,СВЦЭМ!$B$39:$B$782,G$191)+'СЕТ СН'!$F$15</f>
        <v>192.00761886999999</v>
      </c>
      <c r="H205" s="36">
        <f>SUMIFS(СВЦЭМ!$E$39:$E$782,СВЦЭМ!$A$39:$A$782,$A205,СВЦЭМ!$B$39:$B$782,H$191)+'СЕТ СН'!$F$15</f>
        <v>185.67295301999999</v>
      </c>
      <c r="I205" s="36">
        <f>SUMIFS(СВЦЭМ!$E$39:$E$782,СВЦЭМ!$A$39:$A$782,$A205,СВЦЭМ!$B$39:$B$782,I$191)+'СЕТ СН'!$F$15</f>
        <v>176.72628316999999</v>
      </c>
      <c r="J205" s="36">
        <f>SUMIFS(СВЦЭМ!$E$39:$E$782,СВЦЭМ!$A$39:$A$782,$A205,СВЦЭМ!$B$39:$B$782,J$191)+'СЕТ СН'!$F$15</f>
        <v>166.49508596000001</v>
      </c>
      <c r="K205" s="36">
        <f>SUMIFS(СВЦЭМ!$E$39:$E$782,СВЦЭМ!$A$39:$A$782,$A205,СВЦЭМ!$B$39:$B$782,K$191)+'СЕТ СН'!$F$15</f>
        <v>156.77358068999999</v>
      </c>
      <c r="L205" s="36">
        <f>SUMIFS(СВЦЭМ!$E$39:$E$782,СВЦЭМ!$A$39:$A$782,$A205,СВЦЭМ!$B$39:$B$782,L$191)+'СЕТ СН'!$F$15</f>
        <v>155.92177656000001</v>
      </c>
      <c r="M205" s="36">
        <f>SUMIFS(СВЦЭМ!$E$39:$E$782,СВЦЭМ!$A$39:$A$782,$A205,СВЦЭМ!$B$39:$B$782,M$191)+'СЕТ СН'!$F$15</f>
        <v>157.21051297</v>
      </c>
      <c r="N205" s="36">
        <f>SUMIFS(СВЦЭМ!$E$39:$E$782,СВЦЭМ!$A$39:$A$782,$A205,СВЦЭМ!$B$39:$B$782,N$191)+'СЕТ СН'!$F$15</f>
        <v>161.93241868999999</v>
      </c>
      <c r="O205" s="36">
        <f>SUMIFS(СВЦЭМ!$E$39:$E$782,СВЦЭМ!$A$39:$A$782,$A205,СВЦЭМ!$B$39:$B$782,O$191)+'СЕТ СН'!$F$15</f>
        <v>166.85403210999999</v>
      </c>
      <c r="P205" s="36">
        <f>SUMIFS(СВЦЭМ!$E$39:$E$782,СВЦЭМ!$A$39:$A$782,$A205,СВЦЭМ!$B$39:$B$782,P$191)+'СЕТ СН'!$F$15</f>
        <v>173.84012250999999</v>
      </c>
      <c r="Q205" s="36">
        <f>SUMIFS(СВЦЭМ!$E$39:$E$782,СВЦЭМ!$A$39:$A$782,$A205,СВЦЭМ!$B$39:$B$782,Q$191)+'СЕТ СН'!$F$15</f>
        <v>178.24060990999999</v>
      </c>
      <c r="R205" s="36">
        <f>SUMIFS(СВЦЭМ!$E$39:$E$782,СВЦЭМ!$A$39:$A$782,$A205,СВЦЭМ!$B$39:$B$782,R$191)+'СЕТ СН'!$F$15</f>
        <v>175.24134221</v>
      </c>
      <c r="S205" s="36">
        <f>SUMIFS(СВЦЭМ!$E$39:$E$782,СВЦЭМ!$A$39:$A$782,$A205,СВЦЭМ!$B$39:$B$782,S$191)+'СЕТ СН'!$F$15</f>
        <v>171.64800457000001</v>
      </c>
      <c r="T205" s="36">
        <f>SUMIFS(СВЦЭМ!$E$39:$E$782,СВЦЭМ!$A$39:$A$782,$A205,СВЦЭМ!$B$39:$B$782,T$191)+'СЕТ СН'!$F$15</f>
        <v>161.67494543999999</v>
      </c>
      <c r="U205" s="36">
        <f>SUMIFS(СВЦЭМ!$E$39:$E$782,СВЦЭМ!$A$39:$A$782,$A205,СВЦЭМ!$B$39:$B$782,U$191)+'СЕТ СН'!$F$15</f>
        <v>152.96306956999999</v>
      </c>
      <c r="V205" s="36">
        <f>SUMIFS(СВЦЭМ!$E$39:$E$782,СВЦЭМ!$A$39:$A$782,$A205,СВЦЭМ!$B$39:$B$782,V$191)+'СЕТ СН'!$F$15</f>
        <v>147.68586278999999</v>
      </c>
      <c r="W205" s="36">
        <f>SUMIFS(СВЦЭМ!$E$39:$E$782,СВЦЭМ!$A$39:$A$782,$A205,СВЦЭМ!$B$39:$B$782,W$191)+'СЕТ СН'!$F$15</f>
        <v>149.58653049</v>
      </c>
      <c r="X205" s="36">
        <f>SUMIFS(СВЦЭМ!$E$39:$E$782,СВЦЭМ!$A$39:$A$782,$A205,СВЦЭМ!$B$39:$B$782,X$191)+'СЕТ СН'!$F$15</f>
        <v>154.38404747000001</v>
      </c>
      <c r="Y205" s="36">
        <f>SUMIFS(СВЦЭМ!$E$39:$E$782,СВЦЭМ!$A$39:$A$782,$A205,СВЦЭМ!$B$39:$B$782,Y$191)+'СЕТ СН'!$F$15</f>
        <v>161.81874557</v>
      </c>
    </row>
    <row r="206" spans="1:25" ht="15.75" x14ac:dyDescent="0.2">
      <c r="A206" s="35">
        <f t="shared" si="5"/>
        <v>44301</v>
      </c>
      <c r="B206" s="36">
        <f>SUMIFS(СВЦЭМ!$E$39:$E$782,СВЦЭМ!$A$39:$A$782,$A206,СВЦЭМ!$B$39:$B$782,B$191)+'СЕТ СН'!$F$15</f>
        <v>166.2437898</v>
      </c>
      <c r="C206" s="36">
        <f>SUMIFS(СВЦЭМ!$E$39:$E$782,СВЦЭМ!$A$39:$A$782,$A206,СВЦЭМ!$B$39:$B$782,C$191)+'СЕТ СН'!$F$15</f>
        <v>179.84566348999999</v>
      </c>
      <c r="D206" s="36">
        <f>SUMIFS(СВЦЭМ!$E$39:$E$782,СВЦЭМ!$A$39:$A$782,$A206,СВЦЭМ!$B$39:$B$782,D$191)+'СЕТ СН'!$F$15</f>
        <v>189.74573218</v>
      </c>
      <c r="E206" s="36">
        <f>SUMIFS(СВЦЭМ!$E$39:$E$782,СВЦЭМ!$A$39:$A$782,$A206,СВЦЭМ!$B$39:$B$782,E$191)+'СЕТ СН'!$F$15</f>
        <v>190.75138765</v>
      </c>
      <c r="F206" s="36">
        <f>SUMIFS(СВЦЭМ!$E$39:$E$782,СВЦЭМ!$A$39:$A$782,$A206,СВЦЭМ!$B$39:$B$782,F$191)+'СЕТ СН'!$F$15</f>
        <v>192.20979276</v>
      </c>
      <c r="G206" s="36">
        <f>SUMIFS(СВЦЭМ!$E$39:$E$782,СВЦЭМ!$A$39:$A$782,$A206,СВЦЭМ!$B$39:$B$782,G$191)+'СЕТ СН'!$F$15</f>
        <v>188.46725029000001</v>
      </c>
      <c r="H206" s="36">
        <f>SUMIFS(СВЦЭМ!$E$39:$E$782,СВЦЭМ!$A$39:$A$782,$A206,СВЦЭМ!$B$39:$B$782,H$191)+'СЕТ СН'!$F$15</f>
        <v>179.60699933999999</v>
      </c>
      <c r="I206" s="36">
        <f>SUMIFS(СВЦЭМ!$E$39:$E$782,СВЦЭМ!$A$39:$A$782,$A206,СВЦЭМ!$B$39:$B$782,I$191)+'СЕТ СН'!$F$15</f>
        <v>168.65269119999999</v>
      </c>
      <c r="J206" s="36">
        <f>SUMIFS(СВЦЭМ!$E$39:$E$782,СВЦЭМ!$A$39:$A$782,$A206,СВЦЭМ!$B$39:$B$782,J$191)+'СЕТ СН'!$F$15</f>
        <v>160.6078578</v>
      </c>
      <c r="K206" s="36">
        <f>SUMIFS(СВЦЭМ!$E$39:$E$782,СВЦЭМ!$A$39:$A$782,$A206,СВЦЭМ!$B$39:$B$782,K$191)+'СЕТ СН'!$F$15</f>
        <v>154.02696785000001</v>
      </c>
      <c r="L206" s="36">
        <f>SUMIFS(СВЦЭМ!$E$39:$E$782,СВЦЭМ!$A$39:$A$782,$A206,СВЦЭМ!$B$39:$B$782,L$191)+'СЕТ СН'!$F$15</f>
        <v>157.99156411999999</v>
      </c>
      <c r="M206" s="36">
        <f>SUMIFS(СВЦЭМ!$E$39:$E$782,СВЦЭМ!$A$39:$A$782,$A206,СВЦЭМ!$B$39:$B$782,M$191)+'СЕТ СН'!$F$15</f>
        <v>155.73959131999999</v>
      </c>
      <c r="N206" s="36">
        <f>SUMIFS(СВЦЭМ!$E$39:$E$782,СВЦЭМ!$A$39:$A$782,$A206,СВЦЭМ!$B$39:$B$782,N$191)+'СЕТ СН'!$F$15</f>
        <v>159.71876087999999</v>
      </c>
      <c r="O206" s="36">
        <f>SUMIFS(СВЦЭМ!$E$39:$E$782,СВЦЭМ!$A$39:$A$782,$A206,СВЦЭМ!$B$39:$B$782,O$191)+'СЕТ СН'!$F$15</f>
        <v>166.62903964</v>
      </c>
      <c r="P206" s="36">
        <f>SUMIFS(СВЦЭМ!$E$39:$E$782,СВЦЭМ!$A$39:$A$782,$A206,СВЦЭМ!$B$39:$B$782,P$191)+'СЕТ СН'!$F$15</f>
        <v>173.57112849999999</v>
      </c>
      <c r="Q206" s="36">
        <f>SUMIFS(СВЦЭМ!$E$39:$E$782,СВЦЭМ!$A$39:$A$782,$A206,СВЦЭМ!$B$39:$B$782,Q$191)+'СЕТ СН'!$F$15</f>
        <v>176.08879519999999</v>
      </c>
      <c r="R206" s="36">
        <f>SUMIFS(СВЦЭМ!$E$39:$E$782,СВЦЭМ!$A$39:$A$782,$A206,СВЦЭМ!$B$39:$B$782,R$191)+'СЕТ СН'!$F$15</f>
        <v>173.25685566999999</v>
      </c>
      <c r="S206" s="36">
        <f>SUMIFS(СВЦЭМ!$E$39:$E$782,СВЦЭМ!$A$39:$A$782,$A206,СВЦЭМ!$B$39:$B$782,S$191)+'СЕТ СН'!$F$15</f>
        <v>171.04762640000001</v>
      </c>
      <c r="T206" s="36">
        <f>SUMIFS(СВЦЭМ!$E$39:$E$782,СВЦЭМ!$A$39:$A$782,$A206,СВЦЭМ!$B$39:$B$782,T$191)+'СЕТ СН'!$F$15</f>
        <v>158.1750863</v>
      </c>
      <c r="U206" s="36">
        <f>SUMIFS(СВЦЭМ!$E$39:$E$782,СВЦЭМ!$A$39:$A$782,$A206,СВЦЭМ!$B$39:$B$782,U$191)+'СЕТ СН'!$F$15</f>
        <v>149.01973089000001</v>
      </c>
      <c r="V206" s="36">
        <f>SUMIFS(СВЦЭМ!$E$39:$E$782,СВЦЭМ!$A$39:$A$782,$A206,СВЦЭМ!$B$39:$B$782,V$191)+'СЕТ СН'!$F$15</f>
        <v>142.61507614999999</v>
      </c>
      <c r="W206" s="36">
        <f>SUMIFS(СВЦЭМ!$E$39:$E$782,СВЦЭМ!$A$39:$A$782,$A206,СВЦЭМ!$B$39:$B$782,W$191)+'СЕТ СН'!$F$15</f>
        <v>143.79275290000001</v>
      </c>
      <c r="X206" s="36">
        <f>SUMIFS(СВЦЭМ!$E$39:$E$782,СВЦЭМ!$A$39:$A$782,$A206,СВЦЭМ!$B$39:$B$782,X$191)+'СЕТ СН'!$F$15</f>
        <v>148.14814390999999</v>
      </c>
      <c r="Y206" s="36">
        <f>SUMIFS(СВЦЭМ!$E$39:$E$782,СВЦЭМ!$A$39:$A$782,$A206,СВЦЭМ!$B$39:$B$782,Y$191)+'СЕТ СН'!$F$15</f>
        <v>158.38748308000001</v>
      </c>
    </row>
    <row r="207" spans="1:25" ht="15.75" x14ac:dyDescent="0.2">
      <c r="A207" s="35">
        <f t="shared" si="5"/>
        <v>44302</v>
      </c>
      <c r="B207" s="36">
        <f>SUMIFS(СВЦЭМ!$E$39:$E$782,СВЦЭМ!$A$39:$A$782,$A207,СВЦЭМ!$B$39:$B$782,B$191)+'СЕТ СН'!$F$15</f>
        <v>170.96741462</v>
      </c>
      <c r="C207" s="36">
        <f>SUMIFS(СВЦЭМ!$E$39:$E$782,СВЦЭМ!$A$39:$A$782,$A207,СВЦЭМ!$B$39:$B$782,C$191)+'СЕТ СН'!$F$15</f>
        <v>181.45476628</v>
      </c>
      <c r="D207" s="36">
        <f>SUMIFS(СВЦЭМ!$E$39:$E$782,СВЦЭМ!$A$39:$A$782,$A207,СВЦЭМ!$B$39:$B$782,D$191)+'СЕТ СН'!$F$15</f>
        <v>189.63260586000001</v>
      </c>
      <c r="E207" s="36">
        <f>SUMIFS(СВЦЭМ!$E$39:$E$782,СВЦЭМ!$A$39:$A$782,$A207,СВЦЭМ!$B$39:$B$782,E$191)+'СЕТ СН'!$F$15</f>
        <v>191.12963640000001</v>
      </c>
      <c r="F207" s="36">
        <f>SUMIFS(СВЦЭМ!$E$39:$E$782,СВЦЭМ!$A$39:$A$782,$A207,СВЦЭМ!$B$39:$B$782,F$191)+'СЕТ СН'!$F$15</f>
        <v>193.85409437999999</v>
      </c>
      <c r="G207" s="36">
        <f>SUMIFS(СВЦЭМ!$E$39:$E$782,СВЦЭМ!$A$39:$A$782,$A207,СВЦЭМ!$B$39:$B$782,G$191)+'СЕТ СН'!$F$15</f>
        <v>190.23625774999999</v>
      </c>
      <c r="H207" s="36">
        <f>SUMIFS(СВЦЭМ!$E$39:$E$782,СВЦЭМ!$A$39:$A$782,$A207,СВЦЭМ!$B$39:$B$782,H$191)+'СЕТ СН'!$F$15</f>
        <v>183.35155275</v>
      </c>
      <c r="I207" s="36">
        <f>SUMIFS(СВЦЭМ!$E$39:$E$782,СВЦЭМ!$A$39:$A$782,$A207,СВЦЭМ!$B$39:$B$782,I$191)+'СЕТ СН'!$F$15</f>
        <v>172.47592868000001</v>
      </c>
      <c r="J207" s="36">
        <f>SUMIFS(СВЦЭМ!$E$39:$E$782,СВЦЭМ!$A$39:$A$782,$A207,СВЦЭМ!$B$39:$B$782,J$191)+'СЕТ СН'!$F$15</f>
        <v>161.37855819999999</v>
      </c>
      <c r="K207" s="36">
        <f>SUMIFS(СВЦЭМ!$E$39:$E$782,СВЦЭМ!$A$39:$A$782,$A207,СВЦЭМ!$B$39:$B$782,K$191)+'СЕТ СН'!$F$15</f>
        <v>152.6243948</v>
      </c>
      <c r="L207" s="36">
        <f>SUMIFS(СВЦЭМ!$E$39:$E$782,СВЦЭМ!$A$39:$A$782,$A207,СВЦЭМ!$B$39:$B$782,L$191)+'СЕТ СН'!$F$15</f>
        <v>153.42685445000001</v>
      </c>
      <c r="M207" s="36">
        <f>SUMIFS(СВЦЭМ!$E$39:$E$782,СВЦЭМ!$A$39:$A$782,$A207,СВЦЭМ!$B$39:$B$782,M$191)+'СЕТ СН'!$F$15</f>
        <v>154.49229607000001</v>
      </c>
      <c r="N207" s="36">
        <f>SUMIFS(СВЦЭМ!$E$39:$E$782,СВЦЭМ!$A$39:$A$782,$A207,СВЦЭМ!$B$39:$B$782,N$191)+'СЕТ СН'!$F$15</f>
        <v>158.3535315</v>
      </c>
      <c r="O207" s="36">
        <f>SUMIFS(СВЦЭМ!$E$39:$E$782,СВЦЭМ!$A$39:$A$782,$A207,СВЦЭМ!$B$39:$B$782,O$191)+'СЕТ СН'!$F$15</f>
        <v>163.68027828000001</v>
      </c>
      <c r="P207" s="36">
        <f>SUMIFS(СВЦЭМ!$E$39:$E$782,СВЦЭМ!$A$39:$A$782,$A207,СВЦЭМ!$B$39:$B$782,P$191)+'СЕТ СН'!$F$15</f>
        <v>169.73978602</v>
      </c>
      <c r="Q207" s="36">
        <f>SUMIFS(СВЦЭМ!$E$39:$E$782,СВЦЭМ!$A$39:$A$782,$A207,СВЦЭМ!$B$39:$B$782,Q$191)+'СЕТ СН'!$F$15</f>
        <v>174.21097241999999</v>
      </c>
      <c r="R207" s="36">
        <f>SUMIFS(СВЦЭМ!$E$39:$E$782,СВЦЭМ!$A$39:$A$782,$A207,СВЦЭМ!$B$39:$B$782,R$191)+'СЕТ СН'!$F$15</f>
        <v>171.44818638999999</v>
      </c>
      <c r="S207" s="36">
        <f>SUMIFS(СВЦЭМ!$E$39:$E$782,СВЦЭМ!$A$39:$A$782,$A207,СВЦЭМ!$B$39:$B$782,S$191)+'СЕТ СН'!$F$15</f>
        <v>162.65778445999999</v>
      </c>
      <c r="T207" s="36">
        <f>SUMIFS(СВЦЭМ!$E$39:$E$782,СВЦЭМ!$A$39:$A$782,$A207,СВЦЭМ!$B$39:$B$782,T$191)+'СЕТ СН'!$F$15</f>
        <v>147.64981607999999</v>
      </c>
      <c r="U207" s="36">
        <f>SUMIFS(СВЦЭМ!$E$39:$E$782,СВЦЭМ!$A$39:$A$782,$A207,СВЦЭМ!$B$39:$B$782,U$191)+'СЕТ СН'!$F$15</f>
        <v>136.04125701000001</v>
      </c>
      <c r="V207" s="36">
        <f>SUMIFS(СВЦЭМ!$E$39:$E$782,СВЦЭМ!$A$39:$A$782,$A207,СВЦЭМ!$B$39:$B$782,V$191)+'СЕТ СН'!$F$15</f>
        <v>133.42521486000001</v>
      </c>
      <c r="W207" s="36">
        <f>SUMIFS(СВЦЭМ!$E$39:$E$782,СВЦЭМ!$A$39:$A$782,$A207,СВЦЭМ!$B$39:$B$782,W$191)+'СЕТ СН'!$F$15</f>
        <v>135.40841513000001</v>
      </c>
      <c r="X207" s="36">
        <f>SUMIFS(СВЦЭМ!$E$39:$E$782,СВЦЭМ!$A$39:$A$782,$A207,СВЦЭМ!$B$39:$B$782,X$191)+'СЕТ СН'!$F$15</f>
        <v>139.28892811</v>
      </c>
      <c r="Y207" s="36">
        <f>SUMIFS(СВЦЭМ!$E$39:$E$782,СВЦЭМ!$A$39:$A$782,$A207,СВЦЭМ!$B$39:$B$782,Y$191)+'СЕТ СН'!$F$15</f>
        <v>146.81613838000001</v>
      </c>
    </row>
    <row r="208" spans="1:25" ht="15.75" x14ac:dyDescent="0.2">
      <c r="A208" s="35">
        <f t="shared" si="5"/>
        <v>44303</v>
      </c>
      <c r="B208" s="36">
        <f>SUMIFS(СВЦЭМ!$E$39:$E$782,СВЦЭМ!$A$39:$A$782,$A208,СВЦЭМ!$B$39:$B$782,B$191)+'СЕТ СН'!$F$15</f>
        <v>156.65511204000001</v>
      </c>
      <c r="C208" s="36">
        <f>SUMIFS(СВЦЭМ!$E$39:$E$782,СВЦЭМ!$A$39:$A$782,$A208,СВЦЭМ!$B$39:$B$782,C$191)+'СЕТ СН'!$F$15</f>
        <v>165.60030925000001</v>
      </c>
      <c r="D208" s="36">
        <f>SUMIFS(СВЦЭМ!$E$39:$E$782,СВЦЭМ!$A$39:$A$782,$A208,СВЦЭМ!$B$39:$B$782,D$191)+'СЕТ СН'!$F$15</f>
        <v>169.50518887000001</v>
      </c>
      <c r="E208" s="36">
        <f>SUMIFS(СВЦЭМ!$E$39:$E$782,СВЦЭМ!$A$39:$A$782,$A208,СВЦЭМ!$B$39:$B$782,E$191)+'СЕТ СН'!$F$15</f>
        <v>169.06950545999999</v>
      </c>
      <c r="F208" s="36">
        <f>SUMIFS(СВЦЭМ!$E$39:$E$782,СВЦЭМ!$A$39:$A$782,$A208,СВЦЭМ!$B$39:$B$782,F$191)+'СЕТ СН'!$F$15</f>
        <v>175.64370929</v>
      </c>
      <c r="G208" s="36">
        <f>SUMIFS(СВЦЭМ!$E$39:$E$782,СВЦЭМ!$A$39:$A$782,$A208,СВЦЭМ!$B$39:$B$782,G$191)+'СЕТ СН'!$F$15</f>
        <v>175.96799711</v>
      </c>
      <c r="H208" s="36">
        <f>SUMIFS(СВЦЭМ!$E$39:$E$782,СВЦЭМ!$A$39:$A$782,$A208,СВЦЭМ!$B$39:$B$782,H$191)+'СЕТ СН'!$F$15</f>
        <v>174.40413086999999</v>
      </c>
      <c r="I208" s="36">
        <f>SUMIFS(СВЦЭМ!$E$39:$E$782,СВЦЭМ!$A$39:$A$782,$A208,СВЦЭМ!$B$39:$B$782,I$191)+'СЕТ СН'!$F$15</f>
        <v>165.30547598000001</v>
      </c>
      <c r="J208" s="36">
        <f>SUMIFS(СВЦЭМ!$E$39:$E$782,СВЦЭМ!$A$39:$A$782,$A208,СВЦЭМ!$B$39:$B$782,J$191)+'СЕТ СН'!$F$15</f>
        <v>152.35637947999999</v>
      </c>
      <c r="K208" s="36">
        <f>SUMIFS(СВЦЭМ!$E$39:$E$782,СВЦЭМ!$A$39:$A$782,$A208,СВЦЭМ!$B$39:$B$782,K$191)+'СЕТ СН'!$F$15</f>
        <v>142.96116835999999</v>
      </c>
      <c r="L208" s="36">
        <f>SUMIFS(СВЦЭМ!$E$39:$E$782,СВЦЭМ!$A$39:$A$782,$A208,СВЦЭМ!$B$39:$B$782,L$191)+'СЕТ СН'!$F$15</f>
        <v>143.9275154</v>
      </c>
      <c r="M208" s="36">
        <f>SUMIFS(СВЦЭМ!$E$39:$E$782,СВЦЭМ!$A$39:$A$782,$A208,СВЦЭМ!$B$39:$B$782,M$191)+'СЕТ СН'!$F$15</f>
        <v>146.9876175</v>
      </c>
      <c r="N208" s="36">
        <f>SUMIFS(СВЦЭМ!$E$39:$E$782,СВЦЭМ!$A$39:$A$782,$A208,СВЦЭМ!$B$39:$B$782,N$191)+'СЕТ СН'!$F$15</f>
        <v>169.65719731999999</v>
      </c>
      <c r="O208" s="36">
        <f>SUMIFS(СВЦЭМ!$E$39:$E$782,СВЦЭМ!$A$39:$A$782,$A208,СВЦЭМ!$B$39:$B$782,O$191)+'СЕТ СН'!$F$15</f>
        <v>185.44099395999999</v>
      </c>
      <c r="P208" s="36">
        <f>SUMIFS(СВЦЭМ!$E$39:$E$782,СВЦЭМ!$A$39:$A$782,$A208,СВЦЭМ!$B$39:$B$782,P$191)+'СЕТ СН'!$F$15</f>
        <v>183.8193359</v>
      </c>
      <c r="Q208" s="36">
        <f>SUMIFS(СВЦЭМ!$E$39:$E$782,СВЦЭМ!$A$39:$A$782,$A208,СВЦЭМ!$B$39:$B$782,Q$191)+'СЕТ СН'!$F$15</f>
        <v>182.89995526000001</v>
      </c>
      <c r="R208" s="36">
        <f>SUMIFS(СВЦЭМ!$E$39:$E$782,СВЦЭМ!$A$39:$A$782,$A208,СВЦЭМ!$B$39:$B$782,R$191)+'СЕТ СН'!$F$15</f>
        <v>182.61531339000001</v>
      </c>
      <c r="S208" s="36">
        <f>SUMIFS(СВЦЭМ!$E$39:$E$782,СВЦЭМ!$A$39:$A$782,$A208,СВЦЭМ!$B$39:$B$782,S$191)+'СЕТ СН'!$F$15</f>
        <v>180.28761358</v>
      </c>
      <c r="T208" s="36">
        <f>SUMIFS(СВЦЭМ!$E$39:$E$782,СВЦЭМ!$A$39:$A$782,$A208,СВЦЭМ!$B$39:$B$782,T$191)+'СЕТ СН'!$F$15</f>
        <v>153.12616919999999</v>
      </c>
      <c r="U208" s="36">
        <f>SUMIFS(СВЦЭМ!$E$39:$E$782,СВЦЭМ!$A$39:$A$782,$A208,СВЦЭМ!$B$39:$B$782,U$191)+'СЕТ СН'!$F$15</f>
        <v>142.11248655</v>
      </c>
      <c r="V208" s="36">
        <f>SUMIFS(СВЦЭМ!$E$39:$E$782,СВЦЭМ!$A$39:$A$782,$A208,СВЦЭМ!$B$39:$B$782,V$191)+'СЕТ СН'!$F$15</f>
        <v>138.80838489000001</v>
      </c>
      <c r="W208" s="36">
        <f>SUMIFS(СВЦЭМ!$E$39:$E$782,СВЦЭМ!$A$39:$A$782,$A208,СВЦЭМ!$B$39:$B$782,W$191)+'СЕТ СН'!$F$15</f>
        <v>140.17326212</v>
      </c>
      <c r="X208" s="36">
        <f>SUMIFS(СВЦЭМ!$E$39:$E$782,СВЦЭМ!$A$39:$A$782,$A208,СВЦЭМ!$B$39:$B$782,X$191)+'СЕТ СН'!$F$15</f>
        <v>145.91928379999999</v>
      </c>
      <c r="Y208" s="36">
        <f>SUMIFS(СВЦЭМ!$E$39:$E$782,СВЦЭМ!$A$39:$A$782,$A208,СВЦЭМ!$B$39:$B$782,Y$191)+'СЕТ СН'!$F$15</f>
        <v>154.72884156999999</v>
      </c>
    </row>
    <row r="209" spans="1:25" ht="15.75" x14ac:dyDescent="0.2">
      <c r="A209" s="35">
        <f t="shared" si="5"/>
        <v>44304</v>
      </c>
      <c r="B209" s="36">
        <f>SUMIFS(СВЦЭМ!$E$39:$E$782,СВЦЭМ!$A$39:$A$782,$A209,СВЦЭМ!$B$39:$B$782,B$191)+'СЕТ СН'!$F$15</f>
        <v>158.35221088</v>
      </c>
      <c r="C209" s="36">
        <f>SUMIFS(СВЦЭМ!$E$39:$E$782,СВЦЭМ!$A$39:$A$782,$A209,СВЦЭМ!$B$39:$B$782,C$191)+'СЕТ СН'!$F$15</f>
        <v>167.83327292999999</v>
      </c>
      <c r="D209" s="36">
        <f>SUMIFS(СВЦЭМ!$E$39:$E$782,СВЦЭМ!$A$39:$A$782,$A209,СВЦЭМ!$B$39:$B$782,D$191)+'СЕТ СН'!$F$15</f>
        <v>170.42933930999999</v>
      </c>
      <c r="E209" s="36">
        <f>SUMIFS(СВЦЭМ!$E$39:$E$782,СВЦЭМ!$A$39:$A$782,$A209,СВЦЭМ!$B$39:$B$782,E$191)+'СЕТ СН'!$F$15</f>
        <v>169.13641676</v>
      </c>
      <c r="F209" s="36">
        <f>SUMIFS(СВЦЭМ!$E$39:$E$782,СВЦЭМ!$A$39:$A$782,$A209,СВЦЭМ!$B$39:$B$782,F$191)+'СЕТ СН'!$F$15</f>
        <v>172.92117300000001</v>
      </c>
      <c r="G209" s="36">
        <f>SUMIFS(СВЦЭМ!$E$39:$E$782,СВЦЭМ!$A$39:$A$782,$A209,СВЦЭМ!$B$39:$B$782,G$191)+'СЕТ СН'!$F$15</f>
        <v>173.08070495999999</v>
      </c>
      <c r="H209" s="36">
        <f>SUMIFS(СВЦЭМ!$E$39:$E$782,СВЦЭМ!$A$39:$A$782,$A209,СВЦЭМ!$B$39:$B$782,H$191)+'СЕТ СН'!$F$15</f>
        <v>172.71243422000001</v>
      </c>
      <c r="I209" s="36">
        <f>SUMIFS(СВЦЭМ!$E$39:$E$782,СВЦЭМ!$A$39:$A$782,$A209,СВЦЭМ!$B$39:$B$782,I$191)+'СЕТ СН'!$F$15</f>
        <v>164.33203187999999</v>
      </c>
      <c r="J209" s="36">
        <f>SUMIFS(СВЦЭМ!$E$39:$E$782,СВЦЭМ!$A$39:$A$782,$A209,СВЦЭМ!$B$39:$B$782,J$191)+'СЕТ СН'!$F$15</f>
        <v>154.45396435999999</v>
      </c>
      <c r="K209" s="36">
        <f>SUMIFS(СВЦЭМ!$E$39:$E$782,СВЦЭМ!$A$39:$A$782,$A209,СВЦЭМ!$B$39:$B$782,K$191)+'СЕТ СН'!$F$15</f>
        <v>143.21623733000001</v>
      </c>
      <c r="L209" s="36">
        <f>SUMIFS(СВЦЭМ!$E$39:$E$782,СВЦЭМ!$A$39:$A$782,$A209,СВЦЭМ!$B$39:$B$782,L$191)+'СЕТ СН'!$F$15</f>
        <v>141.72805478999999</v>
      </c>
      <c r="M209" s="36">
        <f>SUMIFS(СВЦЭМ!$E$39:$E$782,СВЦЭМ!$A$39:$A$782,$A209,СВЦЭМ!$B$39:$B$782,M$191)+'СЕТ СН'!$F$15</f>
        <v>144.23505947999999</v>
      </c>
      <c r="N209" s="36">
        <f>SUMIFS(СВЦЭМ!$E$39:$E$782,СВЦЭМ!$A$39:$A$782,$A209,СВЦЭМ!$B$39:$B$782,N$191)+'СЕТ СН'!$F$15</f>
        <v>161.2402529</v>
      </c>
      <c r="O209" s="36">
        <f>SUMIFS(СВЦЭМ!$E$39:$E$782,СВЦЭМ!$A$39:$A$782,$A209,СВЦЭМ!$B$39:$B$782,O$191)+'СЕТ СН'!$F$15</f>
        <v>180.25997258999999</v>
      </c>
      <c r="P209" s="36">
        <f>SUMIFS(СВЦЭМ!$E$39:$E$782,СВЦЭМ!$A$39:$A$782,$A209,СВЦЭМ!$B$39:$B$782,P$191)+'СЕТ СН'!$F$15</f>
        <v>178.01887726000001</v>
      </c>
      <c r="Q209" s="36">
        <f>SUMIFS(СВЦЭМ!$E$39:$E$782,СВЦЭМ!$A$39:$A$782,$A209,СВЦЭМ!$B$39:$B$782,Q$191)+'СЕТ СН'!$F$15</f>
        <v>176.92417046</v>
      </c>
      <c r="R209" s="36">
        <f>SUMIFS(СВЦЭМ!$E$39:$E$782,СВЦЭМ!$A$39:$A$782,$A209,СВЦЭМ!$B$39:$B$782,R$191)+'СЕТ СН'!$F$15</f>
        <v>177.11161132000001</v>
      </c>
      <c r="S209" s="36">
        <f>SUMIFS(СВЦЭМ!$E$39:$E$782,СВЦЭМ!$A$39:$A$782,$A209,СВЦЭМ!$B$39:$B$782,S$191)+'СЕТ СН'!$F$15</f>
        <v>174.3483478</v>
      </c>
      <c r="T209" s="36">
        <f>SUMIFS(СВЦЭМ!$E$39:$E$782,СВЦЭМ!$A$39:$A$782,$A209,СВЦЭМ!$B$39:$B$782,T$191)+'СЕТ СН'!$F$15</f>
        <v>145.70724684000001</v>
      </c>
      <c r="U209" s="36">
        <f>SUMIFS(СВЦЭМ!$E$39:$E$782,СВЦЭМ!$A$39:$A$782,$A209,СВЦЭМ!$B$39:$B$782,U$191)+'СЕТ СН'!$F$15</f>
        <v>131.78363321</v>
      </c>
      <c r="V209" s="36">
        <f>SUMIFS(СВЦЭМ!$E$39:$E$782,СВЦЭМ!$A$39:$A$782,$A209,СВЦЭМ!$B$39:$B$782,V$191)+'СЕТ СН'!$F$15</f>
        <v>126.60778302</v>
      </c>
      <c r="W209" s="36">
        <f>SUMIFS(СВЦЭМ!$E$39:$E$782,СВЦЭМ!$A$39:$A$782,$A209,СВЦЭМ!$B$39:$B$782,W$191)+'СЕТ СН'!$F$15</f>
        <v>127.22477705</v>
      </c>
      <c r="X209" s="36">
        <f>SUMIFS(СВЦЭМ!$E$39:$E$782,СВЦЭМ!$A$39:$A$782,$A209,СВЦЭМ!$B$39:$B$782,X$191)+'СЕТ СН'!$F$15</f>
        <v>133.72634572000001</v>
      </c>
      <c r="Y209" s="36">
        <f>SUMIFS(СВЦЭМ!$E$39:$E$782,СВЦЭМ!$A$39:$A$782,$A209,СВЦЭМ!$B$39:$B$782,Y$191)+'СЕТ СН'!$F$15</f>
        <v>139.44989702000001</v>
      </c>
    </row>
    <row r="210" spans="1:25" ht="15.75" x14ac:dyDescent="0.2">
      <c r="A210" s="35">
        <f t="shared" si="5"/>
        <v>44305</v>
      </c>
      <c r="B210" s="36">
        <f>SUMIFS(СВЦЭМ!$E$39:$E$782,СВЦЭМ!$A$39:$A$782,$A210,СВЦЭМ!$B$39:$B$782,B$191)+'СЕТ СН'!$F$15</f>
        <v>169.75742854999999</v>
      </c>
      <c r="C210" s="36">
        <f>SUMIFS(СВЦЭМ!$E$39:$E$782,СВЦЭМ!$A$39:$A$782,$A210,СВЦЭМ!$B$39:$B$782,C$191)+'СЕТ СН'!$F$15</f>
        <v>177.37080495000001</v>
      </c>
      <c r="D210" s="36">
        <f>SUMIFS(СВЦЭМ!$E$39:$E$782,СВЦЭМ!$A$39:$A$782,$A210,СВЦЭМ!$B$39:$B$782,D$191)+'СЕТ СН'!$F$15</f>
        <v>184.38093692999999</v>
      </c>
      <c r="E210" s="36">
        <f>SUMIFS(СВЦЭМ!$E$39:$E$782,СВЦЭМ!$A$39:$A$782,$A210,СВЦЭМ!$B$39:$B$782,E$191)+'СЕТ СН'!$F$15</f>
        <v>184.23435298999999</v>
      </c>
      <c r="F210" s="36">
        <f>SUMIFS(СВЦЭМ!$E$39:$E$782,СВЦЭМ!$A$39:$A$782,$A210,СВЦЭМ!$B$39:$B$782,F$191)+'СЕТ СН'!$F$15</f>
        <v>185.45312809000001</v>
      </c>
      <c r="G210" s="36">
        <f>SUMIFS(СВЦЭМ!$E$39:$E$782,СВЦЭМ!$A$39:$A$782,$A210,СВЦЭМ!$B$39:$B$782,G$191)+'СЕТ СН'!$F$15</f>
        <v>185.07757043999999</v>
      </c>
      <c r="H210" s="36">
        <f>SUMIFS(СВЦЭМ!$E$39:$E$782,СВЦЭМ!$A$39:$A$782,$A210,СВЦЭМ!$B$39:$B$782,H$191)+'СЕТ СН'!$F$15</f>
        <v>178.43111246999999</v>
      </c>
      <c r="I210" s="36">
        <f>SUMIFS(СВЦЭМ!$E$39:$E$782,СВЦЭМ!$A$39:$A$782,$A210,СВЦЭМ!$B$39:$B$782,I$191)+'СЕТ СН'!$F$15</f>
        <v>165.1206431</v>
      </c>
      <c r="J210" s="36">
        <f>SUMIFS(СВЦЭМ!$E$39:$E$782,СВЦЭМ!$A$39:$A$782,$A210,СВЦЭМ!$B$39:$B$782,J$191)+'СЕТ СН'!$F$15</f>
        <v>154.01833851000001</v>
      </c>
      <c r="K210" s="36">
        <f>SUMIFS(СВЦЭМ!$E$39:$E$782,СВЦЭМ!$A$39:$A$782,$A210,СВЦЭМ!$B$39:$B$782,K$191)+'СЕТ СН'!$F$15</f>
        <v>143.55858769</v>
      </c>
      <c r="L210" s="36">
        <f>SUMIFS(СВЦЭМ!$E$39:$E$782,СВЦЭМ!$A$39:$A$782,$A210,СВЦЭМ!$B$39:$B$782,L$191)+'СЕТ СН'!$F$15</f>
        <v>142.61851987</v>
      </c>
      <c r="M210" s="36">
        <f>SUMIFS(СВЦЭМ!$E$39:$E$782,СВЦЭМ!$A$39:$A$782,$A210,СВЦЭМ!$B$39:$B$782,M$191)+'СЕТ СН'!$F$15</f>
        <v>146.66612484999999</v>
      </c>
      <c r="N210" s="36">
        <f>SUMIFS(СВЦЭМ!$E$39:$E$782,СВЦЭМ!$A$39:$A$782,$A210,СВЦЭМ!$B$39:$B$782,N$191)+'СЕТ СН'!$F$15</f>
        <v>152.77099236000001</v>
      </c>
      <c r="O210" s="36">
        <f>SUMIFS(СВЦЭМ!$E$39:$E$782,СВЦЭМ!$A$39:$A$782,$A210,СВЦЭМ!$B$39:$B$782,O$191)+'СЕТ СН'!$F$15</f>
        <v>160.70064500999999</v>
      </c>
      <c r="P210" s="36">
        <f>SUMIFS(СВЦЭМ!$E$39:$E$782,СВЦЭМ!$A$39:$A$782,$A210,СВЦЭМ!$B$39:$B$782,P$191)+'СЕТ СН'!$F$15</f>
        <v>168.83352646</v>
      </c>
      <c r="Q210" s="36">
        <f>SUMIFS(СВЦЭМ!$E$39:$E$782,СВЦЭМ!$A$39:$A$782,$A210,СВЦЭМ!$B$39:$B$782,Q$191)+'СЕТ СН'!$F$15</f>
        <v>171.72079959000001</v>
      </c>
      <c r="R210" s="36">
        <f>SUMIFS(СВЦЭМ!$E$39:$E$782,СВЦЭМ!$A$39:$A$782,$A210,СВЦЭМ!$B$39:$B$782,R$191)+'СЕТ СН'!$F$15</f>
        <v>169.83889418999999</v>
      </c>
      <c r="S210" s="36">
        <f>SUMIFS(СВЦЭМ!$E$39:$E$782,СВЦЭМ!$A$39:$A$782,$A210,СВЦЭМ!$B$39:$B$782,S$191)+'СЕТ СН'!$F$15</f>
        <v>166.23367822</v>
      </c>
      <c r="T210" s="36">
        <f>SUMIFS(СВЦЭМ!$E$39:$E$782,СВЦЭМ!$A$39:$A$782,$A210,СВЦЭМ!$B$39:$B$782,T$191)+'СЕТ СН'!$F$15</f>
        <v>156.33030492</v>
      </c>
      <c r="U210" s="36">
        <f>SUMIFS(СВЦЭМ!$E$39:$E$782,СВЦЭМ!$A$39:$A$782,$A210,СВЦЭМ!$B$39:$B$782,U$191)+'СЕТ СН'!$F$15</f>
        <v>148.28966896</v>
      </c>
      <c r="V210" s="36">
        <f>SUMIFS(СВЦЭМ!$E$39:$E$782,СВЦЭМ!$A$39:$A$782,$A210,СВЦЭМ!$B$39:$B$782,V$191)+'СЕТ СН'!$F$15</f>
        <v>143.35178737999999</v>
      </c>
      <c r="W210" s="36">
        <f>SUMIFS(СВЦЭМ!$E$39:$E$782,СВЦЭМ!$A$39:$A$782,$A210,СВЦЭМ!$B$39:$B$782,W$191)+'СЕТ СН'!$F$15</f>
        <v>145.401804</v>
      </c>
      <c r="X210" s="36">
        <f>SUMIFS(СВЦЭМ!$E$39:$E$782,СВЦЭМ!$A$39:$A$782,$A210,СВЦЭМ!$B$39:$B$782,X$191)+'СЕТ СН'!$F$15</f>
        <v>150.87776627</v>
      </c>
      <c r="Y210" s="36">
        <f>SUMIFS(СВЦЭМ!$E$39:$E$782,СВЦЭМ!$A$39:$A$782,$A210,СВЦЭМ!$B$39:$B$782,Y$191)+'СЕТ СН'!$F$15</f>
        <v>158.35618210000001</v>
      </c>
    </row>
    <row r="211" spans="1:25" ht="15.75" x14ac:dyDescent="0.2">
      <c r="A211" s="35">
        <f t="shared" si="5"/>
        <v>44306</v>
      </c>
      <c r="B211" s="36">
        <f>SUMIFS(СВЦЭМ!$E$39:$E$782,СВЦЭМ!$A$39:$A$782,$A211,СВЦЭМ!$B$39:$B$782,B$191)+'СЕТ СН'!$F$15</f>
        <v>177.4583887</v>
      </c>
      <c r="C211" s="36">
        <f>SUMIFS(СВЦЭМ!$E$39:$E$782,СВЦЭМ!$A$39:$A$782,$A211,СВЦЭМ!$B$39:$B$782,C$191)+'СЕТ СН'!$F$15</f>
        <v>173.45015337999999</v>
      </c>
      <c r="D211" s="36">
        <f>SUMIFS(СВЦЭМ!$E$39:$E$782,СВЦЭМ!$A$39:$A$782,$A211,СВЦЭМ!$B$39:$B$782,D$191)+'СЕТ СН'!$F$15</f>
        <v>165.62992757000001</v>
      </c>
      <c r="E211" s="36">
        <f>SUMIFS(СВЦЭМ!$E$39:$E$782,СВЦЭМ!$A$39:$A$782,$A211,СВЦЭМ!$B$39:$B$782,E$191)+'СЕТ СН'!$F$15</f>
        <v>164.86380944000001</v>
      </c>
      <c r="F211" s="36">
        <f>SUMIFS(СВЦЭМ!$E$39:$E$782,СВЦЭМ!$A$39:$A$782,$A211,СВЦЭМ!$B$39:$B$782,F$191)+'СЕТ СН'!$F$15</f>
        <v>165.2180831</v>
      </c>
      <c r="G211" s="36">
        <f>SUMIFS(СВЦЭМ!$E$39:$E$782,СВЦЭМ!$A$39:$A$782,$A211,СВЦЭМ!$B$39:$B$782,G$191)+'СЕТ СН'!$F$15</f>
        <v>165.51902235</v>
      </c>
      <c r="H211" s="36">
        <f>SUMIFS(СВЦЭМ!$E$39:$E$782,СВЦЭМ!$A$39:$A$782,$A211,СВЦЭМ!$B$39:$B$782,H$191)+'СЕТ СН'!$F$15</f>
        <v>172.63322375999999</v>
      </c>
      <c r="I211" s="36">
        <f>SUMIFS(СВЦЭМ!$E$39:$E$782,СВЦЭМ!$A$39:$A$782,$A211,СВЦЭМ!$B$39:$B$782,I$191)+'СЕТ СН'!$F$15</f>
        <v>178.48591654000001</v>
      </c>
      <c r="J211" s="36">
        <f>SUMIFS(СВЦЭМ!$E$39:$E$782,СВЦЭМ!$A$39:$A$782,$A211,СВЦЭМ!$B$39:$B$782,J$191)+'СЕТ СН'!$F$15</f>
        <v>171.82242255</v>
      </c>
      <c r="K211" s="36">
        <f>SUMIFS(СВЦЭМ!$E$39:$E$782,СВЦЭМ!$A$39:$A$782,$A211,СВЦЭМ!$B$39:$B$782,K$191)+'СЕТ СН'!$F$15</f>
        <v>162.53626666</v>
      </c>
      <c r="L211" s="36">
        <f>SUMIFS(СВЦЭМ!$E$39:$E$782,СВЦЭМ!$A$39:$A$782,$A211,СВЦЭМ!$B$39:$B$782,L$191)+'СЕТ СН'!$F$15</f>
        <v>163.47817393</v>
      </c>
      <c r="M211" s="36">
        <f>SUMIFS(СВЦЭМ!$E$39:$E$782,СВЦЭМ!$A$39:$A$782,$A211,СВЦЭМ!$B$39:$B$782,M$191)+'СЕТ СН'!$F$15</f>
        <v>164.35629456000001</v>
      </c>
      <c r="N211" s="36">
        <f>SUMIFS(СВЦЭМ!$E$39:$E$782,СВЦЭМ!$A$39:$A$782,$A211,СВЦЭМ!$B$39:$B$782,N$191)+'СЕТ СН'!$F$15</f>
        <v>167.44273121000001</v>
      </c>
      <c r="O211" s="36">
        <f>SUMIFS(СВЦЭМ!$E$39:$E$782,СВЦЭМ!$A$39:$A$782,$A211,СВЦЭМ!$B$39:$B$782,O$191)+'СЕТ СН'!$F$15</f>
        <v>174.62657127</v>
      </c>
      <c r="P211" s="36">
        <f>SUMIFS(СВЦЭМ!$E$39:$E$782,СВЦЭМ!$A$39:$A$782,$A211,СВЦЭМ!$B$39:$B$782,P$191)+'СЕТ СН'!$F$15</f>
        <v>177.84567634000001</v>
      </c>
      <c r="Q211" s="36">
        <f>SUMIFS(СВЦЭМ!$E$39:$E$782,СВЦЭМ!$A$39:$A$782,$A211,СВЦЭМ!$B$39:$B$782,Q$191)+'СЕТ СН'!$F$15</f>
        <v>176.07715787000001</v>
      </c>
      <c r="R211" s="36">
        <f>SUMIFS(СВЦЭМ!$E$39:$E$782,СВЦЭМ!$A$39:$A$782,$A211,СВЦЭМ!$B$39:$B$782,R$191)+'СЕТ СН'!$F$15</f>
        <v>176.78933602999999</v>
      </c>
      <c r="S211" s="36">
        <f>SUMIFS(СВЦЭМ!$E$39:$E$782,СВЦЭМ!$A$39:$A$782,$A211,СВЦЭМ!$B$39:$B$782,S$191)+'СЕТ СН'!$F$15</f>
        <v>179.43495249</v>
      </c>
      <c r="T211" s="36">
        <f>SUMIFS(СВЦЭМ!$E$39:$E$782,СВЦЭМ!$A$39:$A$782,$A211,СВЦЭМ!$B$39:$B$782,T$191)+'СЕТ СН'!$F$15</f>
        <v>169.35800209999999</v>
      </c>
      <c r="U211" s="36">
        <f>SUMIFS(СВЦЭМ!$E$39:$E$782,СВЦЭМ!$A$39:$A$782,$A211,СВЦЭМ!$B$39:$B$782,U$191)+'СЕТ СН'!$F$15</f>
        <v>157.49857169000001</v>
      </c>
      <c r="V211" s="36">
        <f>SUMIFS(СВЦЭМ!$E$39:$E$782,СВЦЭМ!$A$39:$A$782,$A211,СВЦЭМ!$B$39:$B$782,V$191)+'СЕТ СН'!$F$15</f>
        <v>151.16597682</v>
      </c>
      <c r="W211" s="36">
        <f>SUMIFS(СВЦЭМ!$E$39:$E$782,СВЦЭМ!$A$39:$A$782,$A211,СВЦЭМ!$B$39:$B$782,W$191)+'СЕТ СН'!$F$15</f>
        <v>152.58590716</v>
      </c>
      <c r="X211" s="36">
        <f>SUMIFS(СВЦЭМ!$E$39:$E$782,СВЦЭМ!$A$39:$A$782,$A211,СВЦЭМ!$B$39:$B$782,X$191)+'СЕТ СН'!$F$15</f>
        <v>156.85695630999999</v>
      </c>
      <c r="Y211" s="36">
        <f>SUMIFS(СВЦЭМ!$E$39:$E$782,СВЦЭМ!$A$39:$A$782,$A211,СВЦЭМ!$B$39:$B$782,Y$191)+'СЕТ СН'!$F$15</f>
        <v>167.44046058999999</v>
      </c>
    </row>
    <row r="212" spans="1:25" ht="15.75" x14ac:dyDescent="0.2">
      <c r="A212" s="35">
        <f t="shared" si="5"/>
        <v>44307</v>
      </c>
      <c r="B212" s="36">
        <f>SUMIFS(СВЦЭМ!$E$39:$E$782,СВЦЭМ!$A$39:$A$782,$A212,СВЦЭМ!$B$39:$B$782,B$191)+'СЕТ СН'!$F$15</f>
        <v>170.57565600000001</v>
      </c>
      <c r="C212" s="36">
        <f>SUMIFS(СВЦЭМ!$E$39:$E$782,СВЦЭМ!$A$39:$A$782,$A212,СВЦЭМ!$B$39:$B$782,C$191)+'СЕТ СН'!$F$15</f>
        <v>173.73403253999999</v>
      </c>
      <c r="D212" s="36">
        <f>SUMIFS(СВЦЭМ!$E$39:$E$782,СВЦЭМ!$A$39:$A$782,$A212,СВЦЭМ!$B$39:$B$782,D$191)+'СЕТ СН'!$F$15</f>
        <v>164.94989878999999</v>
      </c>
      <c r="E212" s="36">
        <f>SUMIFS(СВЦЭМ!$E$39:$E$782,СВЦЭМ!$A$39:$A$782,$A212,СВЦЭМ!$B$39:$B$782,E$191)+'СЕТ СН'!$F$15</f>
        <v>166.14372016999999</v>
      </c>
      <c r="F212" s="36">
        <f>SUMIFS(СВЦЭМ!$E$39:$E$782,СВЦЭМ!$A$39:$A$782,$A212,СВЦЭМ!$B$39:$B$782,F$191)+'СЕТ СН'!$F$15</f>
        <v>166.34715277000001</v>
      </c>
      <c r="G212" s="36">
        <f>SUMIFS(СВЦЭМ!$E$39:$E$782,СВЦЭМ!$A$39:$A$782,$A212,СВЦЭМ!$B$39:$B$782,G$191)+'СЕТ СН'!$F$15</f>
        <v>165.60785233999999</v>
      </c>
      <c r="H212" s="36">
        <f>SUMIFS(СВЦЭМ!$E$39:$E$782,СВЦЭМ!$A$39:$A$782,$A212,СВЦЭМ!$B$39:$B$782,H$191)+'СЕТ СН'!$F$15</f>
        <v>170.92372220999999</v>
      </c>
      <c r="I212" s="36">
        <f>SUMIFS(СВЦЭМ!$E$39:$E$782,СВЦЭМ!$A$39:$A$782,$A212,СВЦЭМ!$B$39:$B$782,I$191)+'СЕТ СН'!$F$15</f>
        <v>170.33095964</v>
      </c>
      <c r="J212" s="36">
        <f>SUMIFS(СВЦЭМ!$E$39:$E$782,СВЦЭМ!$A$39:$A$782,$A212,СВЦЭМ!$B$39:$B$782,J$191)+'СЕТ СН'!$F$15</f>
        <v>165.0594084</v>
      </c>
      <c r="K212" s="36">
        <f>SUMIFS(СВЦЭМ!$E$39:$E$782,СВЦЭМ!$A$39:$A$782,$A212,СВЦЭМ!$B$39:$B$782,K$191)+'СЕТ СН'!$F$15</f>
        <v>157.59361511</v>
      </c>
      <c r="L212" s="36">
        <f>SUMIFS(СВЦЭМ!$E$39:$E$782,СВЦЭМ!$A$39:$A$782,$A212,СВЦЭМ!$B$39:$B$782,L$191)+'СЕТ СН'!$F$15</f>
        <v>158.10717414000001</v>
      </c>
      <c r="M212" s="36">
        <f>SUMIFS(СВЦЭМ!$E$39:$E$782,СВЦЭМ!$A$39:$A$782,$A212,СВЦЭМ!$B$39:$B$782,M$191)+'СЕТ СН'!$F$15</f>
        <v>159.46972905000001</v>
      </c>
      <c r="N212" s="36">
        <f>SUMIFS(СВЦЭМ!$E$39:$E$782,СВЦЭМ!$A$39:$A$782,$A212,СВЦЭМ!$B$39:$B$782,N$191)+'СЕТ СН'!$F$15</f>
        <v>162.73839065000001</v>
      </c>
      <c r="O212" s="36">
        <f>SUMIFS(СВЦЭМ!$E$39:$E$782,СВЦЭМ!$A$39:$A$782,$A212,СВЦЭМ!$B$39:$B$782,O$191)+'СЕТ СН'!$F$15</f>
        <v>168.70388334</v>
      </c>
      <c r="P212" s="36">
        <f>SUMIFS(СВЦЭМ!$E$39:$E$782,СВЦЭМ!$A$39:$A$782,$A212,СВЦЭМ!$B$39:$B$782,P$191)+'СЕТ СН'!$F$15</f>
        <v>171.32933885</v>
      </c>
      <c r="Q212" s="36">
        <f>SUMIFS(СВЦЭМ!$E$39:$E$782,СВЦЭМ!$A$39:$A$782,$A212,СВЦЭМ!$B$39:$B$782,Q$191)+'СЕТ СН'!$F$15</f>
        <v>171.14660732999999</v>
      </c>
      <c r="R212" s="36">
        <f>SUMIFS(СВЦЭМ!$E$39:$E$782,СВЦЭМ!$A$39:$A$782,$A212,СВЦЭМ!$B$39:$B$782,R$191)+'СЕТ СН'!$F$15</f>
        <v>168.83773184</v>
      </c>
      <c r="S212" s="36">
        <f>SUMIFS(СВЦЭМ!$E$39:$E$782,СВЦЭМ!$A$39:$A$782,$A212,СВЦЭМ!$B$39:$B$782,S$191)+'СЕТ СН'!$F$15</f>
        <v>170.61856741</v>
      </c>
      <c r="T212" s="36">
        <f>SUMIFS(СВЦЭМ!$E$39:$E$782,СВЦЭМ!$A$39:$A$782,$A212,СВЦЭМ!$B$39:$B$782,T$191)+'СЕТ СН'!$F$15</f>
        <v>162.81952229000001</v>
      </c>
      <c r="U212" s="36">
        <f>SUMIFS(СВЦЭМ!$E$39:$E$782,СВЦЭМ!$A$39:$A$782,$A212,СВЦЭМ!$B$39:$B$782,U$191)+'СЕТ СН'!$F$15</f>
        <v>151.32320025999999</v>
      </c>
      <c r="V212" s="36">
        <f>SUMIFS(СВЦЭМ!$E$39:$E$782,СВЦЭМ!$A$39:$A$782,$A212,СВЦЭМ!$B$39:$B$782,V$191)+'СЕТ СН'!$F$15</f>
        <v>145.56996323999999</v>
      </c>
      <c r="W212" s="36">
        <f>SUMIFS(СВЦЭМ!$E$39:$E$782,СВЦЭМ!$A$39:$A$782,$A212,СВЦЭМ!$B$39:$B$782,W$191)+'СЕТ СН'!$F$15</f>
        <v>147.87573986999999</v>
      </c>
      <c r="X212" s="36">
        <f>SUMIFS(СВЦЭМ!$E$39:$E$782,СВЦЭМ!$A$39:$A$782,$A212,СВЦЭМ!$B$39:$B$782,X$191)+'СЕТ СН'!$F$15</f>
        <v>151.96657067999999</v>
      </c>
      <c r="Y212" s="36">
        <f>SUMIFS(СВЦЭМ!$E$39:$E$782,СВЦЭМ!$A$39:$A$782,$A212,СВЦЭМ!$B$39:$B$782,Y$191)+'СЕТ СН'!$F$15</f>
        <v>161.04515290000001</v>
      </c>
    </row>
    <row r="213" spans="1:25" ht="15.75" x14ac:dyDescent="0.2">
      <c r="A213" s="35">
        <f t="shared" si="5"/>
        <v>44308</v>
      </c>
      <c r="B213" s="36">
        <f>SUMIFS(СВЦЭМ!$E$39:$E$782,СВЦЭМ!$A$39:$A$782,$A213,СВЦЭМ!$B$39:$B$782,B$191)+'СЕТ СН'!$F$15</f>
        <v>139.94155787</v>
      </c>
      <c r="C213" s="36">
        <f>SUMIFS(СВЦЭМ!$E$39:$E$782,СВЦЭМ!$A$39:$A$782,$A213,СВЦЭМ!$B$39:$B$782,C$191)+'СЕТ СН'!$F$15</f>
        <v>149.33561807000001</v>
      </c>
      <c r="D213" s="36">
        <f>SUMIFS(СВЦЭМ!$E$39:$E$782,СВЦЭМ!$A$39:$A$782,$A213,СВЦЭМ!$B$39:$B$782,D$191)+'СЕТ СН'!$F$15</f>
        <v>152.76037405</v>
      </c>
      <c r="E213" s="36">
        <f>SUMIFS(СВЦЭМ!$E$39:$E$782,СВЦЭМ!$A$39:$A$782,$A213,СВЦЭМ!$B$39:$B$782,E$191)+'СЕТ СН'!$F$15</f>
        <v>153.35147000000001</v>
      </c>
      <c r="F213" s="36">
        <f>SUMIFS(СВЦЭМ!$E$39:$E$782,СВЦЭМ!$A$39:$A$782,$A213,СВЦЭМ!$B$39:$B$782,F$191)+'СЕТ СН'!$F$15</f>
        <v>153.88331664</v>
      </c>
      <c r="G213" s="36">
        <f>SUMIFS(СВЦЭМ!$E$39:$E$782,СВЦЭМ!$A$39:$A$782,$A213,СВЦЭМ!$B$39:$B$782,G$191)+'СЕТ СН'!$F$15</f>
        <v>152.68901094</v>
      </c>
      <c r="H213" s="36">
        <f>SUMIFS(СВЦЭМ!$E$39:$E$782,СВЦЭМ!$A$39:$A$782,$A213,СВЦЭМ!$B$39:$B$782,H$191)+'СЕТ СН'!$F$15</f>
        <v>152.13349948000001</v>
      </c>
      <c r="I213" s="36">
        <f>SUMIFS(СВЦЭМ!$E$39:$E$782,СВЦЭМ!$A$39:$A$782,$A213,СВЦЭМ!$B$39:$B$782,I$191)+'СЕТ СН'!$F$15</f>
        <v>142.37172851</v>
      </c>
      <c r="J213" s="36">
        <f>SUMIFS(СВЦЭМ!$E$39:$E$782,СВЦЭМ!$A$39:$A$782,$A213,СВЦЭМ!$B$39:$B$782,J$191)+'СЕТ СН'!$F$15</f>
        <v>133.12960061999999</v>
      </c>
      <c r="K213" s="36">
        <f>SUMIFS(СВЦЭМ!$E$39:$E$782,СВЦЭМ!$A$39:$A$782,$A213,СВЦЭМ!$B$39:$B$782,K$191)+'СЕТ СН'!$F$15</f>
        <v>125.72793283999999</v>
      </c>
      <c r="L213" s="36">
        <f>SUMIFS(СВЦЭМ!$E$39:$E$782,СВЦЭМ!$A$39:$A$782,$A213,СВЦЭМ!$B$39:$B$782,L$191)+'СЕТ СН'!$F$15</f>
        <v>127.16885932</v>
      </c>
      <c r="M213" s="36">
        <f>SUMIFS(СВЦЭМ!$E$39:$E$782,СВЦЭМ!$A$39:$A$782,$A213,СВЦЭМ!$B$39:$B$782,M$191)+'СЕТ СН'!$F$15</f>
        <v>127.07090951000001</v>
      </c>
      <c r="N213" s="36">
        <f>SUMIFS(СВЦЭМ!$E$39:$E$782,СВЦЭМ!$A$39:$A$782,$A213,СВЦЭМ!$B$39:$B$782,N$191)+'СЕТ СН'!$F$15</f>
        <v>130.34325011000001</v>
      </c>
      <c r="O213" s="36">
        <f>SUMIFS(СВЦЭМ!$E$39:$E$782,СВЦЭМ!$A$39:$A$782,$A213,СВЦЭМ!$B$39:$B$782,O$191)+'СЕТ СН'!$F$15</f>
        <v>141.52271066</v>
      </c>
      <c r="P213" s="36">
        <f>SUMIFS(СВЦЭМ!$E$39:$E$782,СВЦЭМ!$A$39:$A$782,$A213,СВЦЭМ!$B$39:$B$782,P$191)+'СЕТ СН'!$F$15</f>
        <v>141.71580501</v>
      </c>
      <c r="Q213" s="36">
        <f>SUMIFS(СВЦЭМ!$E$39:$E$782,СВЦЭМ!$A$39:$A$782,$A213,СВЦЭМ!$B$39:$B$782,Q$191)+'СЕТ СН'!$F$15</f>
        <v>141.71169965999999</v>
      </c>
      <c r="R213" s="36">
        <f>SUMIFS(СВЦЭМ!$E$39:$E$782,СВЦЭМ!$A$39:$A$782,$A213,СВЦЭМ!$B$39:$B$782,R$191)+'СЕТ СН'!$F$15</f>
        <v>139.14509398000001</v>
      </c>
      <c r="S213" s="36">
        <f>SUMIFS(СВЦЭМ!$E$39:$E$782,СВЦЭМ!$A$39:$A$782,$A213,СВЦЭМ!$B$39:$B$782,S$191)+'СЕТ СН'!$F$15</f>
        <v>140.12311581</v>
      </c>
      <c r="T213" s="36">
        <f>SUMIFS(СВЦЭМ!$E$39:$E$782,СВЦЭМ!$A$39:$A$782,$A213,СВЦЭМ!$B$39:$B$782,T$191)+'СЕТ СН'!$F$15</f>
        <v>130.51957906000001</v>
      </c>
      <c r="U213" s="36">
        <f>SUMIFS(СВЦЭМ!$E$39:$E$782,СВЦЭМ!$A$39:$A$782,$A213,СВЦЭМ!$B$39:$B$782,U$191)+'СЕТ СН'!$F$15</f>
        <v>130.87038484999999</v>
      </c>
      <c r="V213" s="36">
        <f>SUMIFS(СВЦЭМ!$E$39:$E$782,СВЦЭМ!$A$39:$A$782,$A213,СВЦЭМ!$B$39:$B$782,V$191)+'СЕТ СН'!$F$15</f>
        <v>136.52418811999999</v>
      </c>
      <c r="W213" s="36">
        <f>SUMIFS(СВЦЭМ!$E$39:$E$782,СВЦЭМ!$A$39:$A$782,$A213,СВЦЭМ!$B$39:$B$782,W$191)+'СЕТ СН'!$F$15</f>
        <v>138.8437285</v>
      </c>
      <c r="X213" s="36">
        <f>SUMIFS(СВЦЭМ!$E$39:$E$782,СВЦЭМ!$A$39:$A$782,$A213,СВЦЭМ!$B$39:$B$782,X$191)+'СЕТ СН'!$F$15</f>
        <v>134.71276646000001</v>
      </c>
      <c r="Y213" s="36">
        <f>SUMIFS(СВЦЭМ!$E$39:$E$782,СВЦЭМ!$A$39:$A$782,$A213,СВЦЭМ!$B$39:$B$782,Y$191)+'СЕТ СН'!$F$15</f>
        <v>131.57946432</v>
      </c>
    </row>
    <row r="214" spans="1:25" ht="15.75" x14ac:dyDescent="0.2">
      <c r="A214" s="35">
        <f t="shared" si="5"/>
        <v>44309</v>
      </c>
      <c r="B214" s="36">
        <f>SUMIFS(СВЦЭМ!$E$39:$E$782,СВЦЭМ!$A$39:$A$782,$A214,СВЦЭМ!$B$39:$B$782,B$191)+'СЕТ СН'!$F$15</f>
        <v>131.37802601999999</v>
      </c>
      <c r="C214" s="36">
        <f>SUMIFS(СВЦЭМ!$E$39:$E$782,СВЦЭМ!$A$39:$A$782,$A214,СВЦЭМ!$B$39:$B$782,C$191)+'СЕТ СН'!$F$15</f>
        <v>140.59459050000001</v>
      </c>
      <c r="D214" s="36">
        <f>SUMIFS(СВЦЭМ!$E$39:$E$782,СВЦЭМ!$A$39:$A$782,$A214,СВЦЭМ!$B$39:$B$782,D$191)+'СЕТ СН'!$F$15</f>
        <v>145.12110246</v>
      </c>
      <c r="E214" s="36">
        <f>SUMIFS(СВЦЭМ!$E$39:$E$782,СВЦЭМ!$A$39:$A$782,$A214,СВЦЭМ!$B$39:$B$782,E$191)+'СЕТ СН'!$F$15</f>
        <v>145.24507940000001</v>
      </c>
      <c r="F214" s="36">
        <f>SUMIFS(СВЦЭМ!$E$39:$E$782,СВЦЭМ!$A$39:$A$782,$A214,СВЦЭМ!$B$39:$B$782,F$191)+'СЕТ СН'!$F$15</f>
        <v>145.20563831999999</v>
      </c>
      <c r="G214" s="36">
        <f>SUMIFS(СВЦЭМ!$E$39:$E$782,СВЦЭМ!$A$39:$A$782,$A214,СВЦЭМ!$B$39:$B$782,G$191)+'СЕТ СН'!$F$15</f>
        <v>142.68474112000001</v>
      </c>
      <c r="H214" s="36">
        <f>SUMIFS(СВЦЭМ!$E$39:$E$782,СВЦЭМ!$A$39:$A$782,$A214,СВЦЭМ!$B$39:$B$782,H$191)+'СЕТ СН'!$F$15</f>
        <v>139.75392646</v>
      </c>
      <c r="I214" s="36">
        <f>SUMIFS(СВЦЭМ!$E$39:$E$782,СВЦЭМ!$A$39:$A$782,$A214,СВЦЭМ!$B$39:$B$782,I$191)+'СЕТ СН'!$F$15</f>
        <v>133.21395459999999</v>
      </c>
      <c r="J214" s="36">
        <f>SUMIFS(СВЦЭМ!$E$39:$E$782,СВЦЭМ!$A$39:$A$782,$A214,СВЦЭМ!$B$39:$B$782,J$191)+'СЕТ СН'!$F$15</f>
        <v>134.45308408</v>
      </c>
      <c r="K214" s="36">
        <f>SUMIFS(СВЦЭМ!$E$39:$E$782,СВЦЭМ!$A$39:$A$782,$A214,СВЦЭМ!$B$39:$B$782,K$191)+'СЕТ СН'!$F$15</f>
        <v>128.25531436</v>
      </c>
      <c r="L214" s="36">
        <f>SUMIFS(СВЦЭМ!$E$39:$E$782,СВЦЭМ!$A$39:$A$782,$A214,СВЦЭМ!$B$39:$B$782,L$191)+'СЕТ СН'!$F$15</f>
        <v>129.03446317999999</v>
      </c>
      <c r="M214" s="36">
        <f>SUMIFS(СВЦЭМ!$E$39:$E$782,СВЦЭМ!$A$39:$A$782,$A214,СВЦЭМ!$B$39:$B$782,M$191)+'СЕТ СН'!$F$15</f>
        <v>127.50781675</v>
      </c>
      <c r="N214" s="36">
        <f>SUMIFS(СВЦЭМ!$E$39:$E$782,СВЦЭМ!$A$39:$A$782,$A214,СВЦЭМ!$B$39:$B$782,N$191)+'СЕТ СН'!$F$15</f>
        <v>129.12648368999999</v>
      </c>
      <c r="O214" s="36">
        <f>SUMIFS(СВЦЭМ!$E$39:$E$782,СВЦЭМ!$A$39:$A$782,$A214,СВЦЭМ!$B$39:$B$782,O$191)+'СЕТ СН'!$F$15</f>
        <v>135.52922359999999</v>
      </c>
      <c r="P214" s="36">
        <f>SUMIFS(СВЦЭМ!$E$39:$E$782,СВЦЭМ!$A$39:$A$782,$A214,СВЦЭМ!$B$39:$B$782,P$191)+'СЕТ СН'!$F$15</f>
        <v>132.50980935999999</v>
      </c>
      <c r="Q214" s="36">
        <f>SUMIFS(СВЦЭМ!$E$39:$E$782,СВЦЭМ!$A$39:$A$782,$A214,СВЦЭМ!$B$39:$B$782,Q$191)+'СЕТ СН'!$F$15</f>
        <v>131.50749375000001</v>
      </c>
      <c r="R214" s="36">
        <f>SUMIFS(СВЦЭМ!$E$39:$E$782,СВЦЭМ!$A$39:$A$782,$A214,СВЦЭМ!$B$39:$B$782,R$191)+'СЕТ СН'!$F$15</f>
        <v>131.18729662999999</v>
      </c>
      <c r="S214" s="36">
        <f>SUMIFS(СВЦЭМ!$E$39:$E$782,СВЦЭМ!$A$39:$A$782,$A214,СВЦЭМ!$B$39:$B$782,S$191)+'СЕТ СН'!$F$15</f>
        <v>134.06318836</v>
      </c>
      <c r="T214" s="36">
        <f>SUMIFS(СВЦЭМ!$E$39:$E$782,СВЦЭМ!$A$39:$A$782,$A214,СВЦЭМ!$B$39:$B$782,T$191)+'СЕТ СН'!$F$15</f>
        <v>130.38591382999999</v>
      </c>
      <c r="U214" s="36">
        <f>SUMIFS(СВЦЭМ!$E$39:$E$782,СВЦЭМ!$A$39:$A$782,$A214,СВЦЭМ!$B$39:$B$782,U$191)+'СЕТ СН'!$F$15</f>
        <v>124.29370298000001</v>
      </c>
      <c r="V214" s="36">
        <f>SUMIFS(СВЦЭМ!$E$39:$E$782,СВЦЭМ!$A$39:$A$782,$A214,СВЦЭМ!$B$39:$B$782,V$191)+'СЕТ СН'!$F$15</f>
        <v>127.77019860999999</v>
      </c>
      <c r="W214" s="36">
        <f>SUMIFS(СВЦЭМ!$E$39:$E$782,СВЦЭМ!$A$39:$A$782,$A214,СВЦЭМ!$B$39:$B$782,W$191)+'СЕТ СН'!$F$15</f>
        <v>131.27419996</v>
      </c>
      <c r="X214" s="36">
        <f>SUMIFS(СВЦЭМ!$E$39:$E$782,СВЦЭМ!$A$39:$A$782,$A214,СВЦЭМ!$B$39:$B$782,X$191)+'СЕТ СН'!$F$15</f>
        <v>124.36682836</v>
      </c>
      <c r="Y214" s="36">
        <f>SUMIFS(СВЦЭМ!$E$39:$E$782,СВЦЭМ!$A$39:$A$782,$A214,СВЦЭМ!$B$39:$B$782,Y$191)+'СЕТ СН'!$F$15</f>
        <v>121.86778947000001</v>
      </c>
    </row>
    <row r="215" spans="1:25" ht="15.75" x14ac:dyDescent="0.2">
      <c r="A215" s="35">
        <f t="shared" si="5"/>
        <v>44310</v>
      </c>
      <c r="B215" s="36">
        <f>SUMIFS(СВЦЭМ!$E$39:$E$782,СВЦЭМ!$A$39:$A$782,$A215,СВЦЭМ!$B$39:$B$782,B$191)+'СЕТ СН'!$F$15</f>
        <v>156.53182364</v>
      </c>
      <c r="C215" s="36">
        <f>SUMIFS(СВЦЭМ!$E$39:$E$782,СВЦЭМ!$A$39:$A$782,$A215,СВЦЭМ!$B$39:$B$782,C$191)+'СЕТ СН'!$F$15</f>
        <v>171.39934210999999</v>
      </c>
      <c r="D215" s="36">
        <f>SUMIFS(СВЦЭМ!$E$39:$E$782,СВЦЭМ!$A$39:$A$782,$A215,СВЦЭМ!$B$39:$B$782,D$191)+'СЕТ СН'!$F$15</f>
        <v>181.07623156</v>
      </c>
      <c r="E215" s="36">
        <f>SUMIFS(СВЦЭМ!$E$39:$E$782,СВЦЭМ!$A$39:$A$782,$A215,СВЦЭМ!$B$39:$B$782,E$191)+'СЕТ СН'!$F$15</f>
        <v>179.60340183</v>
      </c>
      <c r="F215" s="36">
        <f>SUMIFS(СВЦЭМ!$E$39:$E$782,СВЦЭМ!$A$39:$A$782,$A215,СВЦЭМ!$B$39:$B$782,F$191)+'СЕТ СН'!$F$15</f>
        <v>181.92071935000001</v>
      </c>
      <c r="G215" s="36">
        <f>SUMIFS(СВЦЭМ!$E$39:$E$782,СВЦЭМ!$A$39:$A$782,$A215,СВЦЭМ!$B$39:$B$782,G$191)+'СЕТ СН'!$F$15</f>
        <v>177.62641206999999</v>
      </c>
      <c r="H215" s="36">
        <f>SUMIFS(СВЦЭМ!$E$39:$E$782,СВЦЭМ!$A$39:$A$782,$A215,СВЦЭМ!$B$39:$B$782,H$191)+'СЕТ СН'!$F$15</f>
        <v>170.73162156000001</v>
      </c>
      <c r="I215" s="36">
        <f>SUMIFS(СВЦЭМ!$E$39:$E$782,СВЦЭМ!$A$39:$A$782,$A215,СВЦЭМ!$B$39:$B$782,I$191)+'СЕТ СН'!$F$15</f>
        <v>163.71111062</v>
      </c>
      <c r="J215" s="36">
        <f>SUMIFS(СВЦЭМ!$E$39:$E$782,СВЦЭМ!$A$39:$A$782,$A215,СВЦЭМ!$B$39:$B$782,J$191)+'СЕТ СН'!$F$15</f>
        <v>149.37469590000001</v>
      </c>
      <c r="K215" s="36">
        <f>SUMIFS(СВЦЭМ!$E$39:$E$782,СВЦЭМ!$A$39:$A$782,$A215,СВЦЭМ!$B$39:$B$782,K$191)+'СЕТ СН'!$F$15</f>
        <v>138.37479137</v>
      </c>
      <c r="L215" s="36">
        <f>SUMIFS(СВЦЭМ!$E$39:$E$782,СВЦЭМ!$A$39:$A$782,$A215,СВЦЭМ!$B$39:$B$782,L$191)+'СЕТ СН'!$F$15</f>
        <v>137.67507806</v>
      </c>
      <c r="M215" s="36">
        <f>SUMIFS(СВЦЭМ!$E$39:$E$782,СВЦЭМ!$A$39:$A$782,$A215,СВЦЭМ!$B$39:$B$782,M$191)+'СЕТ СН'!$F$15</f>
        <v>139.90382908000001</v>
      </c>
      <c r="N215" s="36">
        <f>SUMIFS(СВЦЭМ!$E$39:$E$782,СВЦЭМ!$A$39:$A$782,$A215,СВЦЭМ!$B$39:$B$782,N$191)+'СЕТ СН'!$F$15</f>
        <v>143.61352414999999</v>
      </c>
      <c r="O215" s="36">
        <f>SUMIFS(СВЦЭМ!$E$39:$E$782,СВЦЭМ!$A$39:$A$782,$A215,СВЦЭМ!$B$39:$B$782,O$191)+'СЕТ СН'!$F$15</f>
        <v>153.42462649000001</v>
      </c>
      <c r="P215" s="36">
        <f>SUMIFS(СВЦЭМ!$E$39:$E$782,СВЦЭМ!$A$39:$A$782,$A215,СВЦЭМ!$B$39:$B$782,P$191)+'СЕТ СН'!$F$15</f>
        <v>162.59424278</v>
      </c>
      <c r="Q215" s="36">
        <f>SUMIFS(СВЦЭМ!$E$39:$E$782,СВЦЭМ!$A$39:$A$782,$A215,СВЦЭМ!$B$39:$B$782,Q$191)+'СЕТ СН'!$F$15</f>
        <v>163.57524319999999</v>
      </c>
      <c r="R215" s="36">
        <f>SUMIFS(СВЦЭМ!$E$39:$E$782,СВЦЭМ!$A$39:$A$782,$A215,СВЦЭМ!$B$39:$B$782,R$191)+'СЕТ СН'!$F$15</f>
        <v>162.49600849000001</v>
      </c>
      <c r="S215" s="36">
        <f>SUMIFS(СВЦЭМ!$E$39:$E$782,СВЦЭМ!$A$39:$A$782,$A215,СВЦЭМ!$B$39:$B$782,S$191)+'СЕТ СН'!$F$15</f>
        <v>158.83265417999999</v>
      </c>
      <c r="T215" s="36">
        <f>SUMIFS(СВЦЭМ!$E$39:$E$782,СВЦЭМ!$A$39:$A$782,$A215,СВЦЭМ!$B$39:$B$782,T$191)+'СЕТ СН'!$F$15</f>
        <v>145.84952747</v>
      </c>
      <c r="U215" s="36">
        <f>SUMIFS(СВЦЭМ!$E$39:$E$782,СВЦЭМ!$A$39:$A$782,$A215,СВЦЭМ!$B$39:$B$782,U$191)+'СЕТ СН'!$F$15</f>
        <v>135.03614949000001</v>
      </c>
      <c r="V215" s="36">
        <f>SUMIFS(СВЦЭМ!$E$39:$E$782,СВЦЭМ!$A$39:$A$782,$A215,СВЦЭМ!$B$39:$B$782,V$191)+'СЕТ СН'!$F$15</f>
        <v>126.27180547</v>
      </c>
      <c r="W215" s="36">
        <f>SUMIFS(СВЦЭМ!$E$39:$E$782,СВЦЭМ!$A$39:$A$782,$A215,СВЦЭМ!$B$39:$B$782,W$191)+'СЕТ СН'!$F$15</f>
        <v>130.69061237</v>
      </c>
      <c r="X215" s="36">
        <f>SUMIFS(СВЦЭМ!$E$39:$E$782,СВЦЭМ!$A$39:$A$782,$A215,СВЦЭМ!$B$39:$B$782,X$191)+'СЕТ СН'!$F$15</f>
        <v>134.13411177</v>
      </c>
      <c r="Y215" s="36">
        <f>SUMIFS(СВЦЭМ!$E$39:$E$782,СВЦЭМ!$A$39:$A$782,$A215,СВЦЭМ!$B$39:$B$782,Y$191)+'СЕТ СН'!$F$15</f>
        <v>143.78520545000001</v>
      </c>
    </row>
    <row r="216" spans="1:25" ht="15.75" x14ac:dyDescent="0.2">
      <c r="A216" s="35">
        <f t="shared" si="5"/>
        <v>44311</v>
      </c>
      <c r="B216" s="36">
        <f>SUMIFS(СВЦЭМ!$E$39:$E$782,СВЦЭМ!$A$39:$A$782,$A216,СВЦЭМ!$B$39:$B$782,B$191)+'СЕТ СН'!$F$15</f>
        <v>149.36515833999999</v>
      </c>
      <c r="C216" s="36">
        <f>SUMIFS(СВЦЭМ!$E$39:$E$782,СВЦЭМ!$A$39:$A$782,$A216,СВЦЭМ!$B$39:$B$782,C$191)+'СЕТ СН'!$F$15</f>
        <v>156.93062538999999</v>
      </c>
      <c r="D216" s="36">
        <f>SUMIFS(СВЦЭМ!$E$39:$E$782,СВЦЭМ!$A$39:$A$782,$A216,СВЦЭМ!$B$39:$B$782,D$191)+'СЕТ СН'!$F$15</f>
        <v>148.6126141</v>
      </c>
      <c r="E216" s="36">
        <f>SUMIFS(СВЦЭМ!$E$39:$E$782,СВЦЭМ!$A$39:$A$782,$A216,СВЦЭМ!$B$39:$B$782,E$191)+'СЕТ СН'!$F$15</f>
        <v>146.85932556</v>
      </c>
      <c r="F216" s="36">
        <f>SUMIFS(СВЦЭМ!$E$39:$E$782,СВЦЭМ!$A$39:$A$782,$A216,СВЦЭМ!$B$39:$B$782,F$191)+'СЕТ СН'!$F$15</f>
        <v>146.66292299</v>
      </c>
      <c r="G216" s="36">
        <f>SUMIFS(СВЦЭМ!$E$39:$E$782,СВЦЭМ!$A$39:$A$782,$A216,СВЦЭМ!$B$39:$B$782,G$191)+'СЕТ СН'!$F$15</f>
        <v>147.49051531999999</v>
      </c>
      <c r="H216" s="36">
        <f>SUMIFS(СВЦЭМ!$E$39:$E$782,СВЦЭМ!$A$39:$A$782,$A216,СВЦЭМ!$B$39:$B$782,H$191)+'СЕТ СН'!$F$15</f>
        <v>148.54136360000001</v>
      </c>
      <c r="I216" s="36">
        <f>SUMIFS(СВЦЭМ!$E$39:$E$782,СВЦЭМ!$A$39:$A$782,$A216,СВЦЭМ!$B$39:$B$782,I$191)+'СЕТ СН'!$F$15</f>
        <v>151.81627545000001</v>
      </c>
      <c r="J216" s="36">
        <f>SUMIFS(СВЦЭМ!$E$39:$E$782,СВЦЭМ!$A$39:$A$782,$A216,СВЦЭМ!$B$39:$B$782,J$191)+'СЕТ СН'!$F$15</f>
        <v>142.69870477000001</v>
      </c>
      <c r="K216" s="36">
        <f>SUMIFS(СВЦЭМ!$E$39:$E$782,СВЦЭМ!$A$39:$A$782,$A216,СВЦЭМ!$B$39:$B$782,K$191)+'СЕТ СН'!$F$15</f>
        <v>131.59381153000001</v>
      </c>
      <c r="L216" s="36">
        <f>SUMIFS(СВЦЭМ!$E$39:$E$782,СВЦЭМ!$A$39:$A$782,$A216,СВЦЭМ!$B$39:$B$782,L$191)+'СЕТ СН'!$F$15</f>
        <v>132.61002461000001</v>
      </c>
      <c r="M216" s="36">
        <f>SUMIFS(СВЦЭМ!$E$39:$E$782,СВЦЭМ!$A$39:$A$782,$A216,СВЦЭМ!$B$39:$B$782,M$191)+'СЕТ СН'!$F$15</f>
        <v>132.22220992999999</v>
      </c>
      <c r="N216" s="36">
        <f>SUMIFS(СВЦЭМ!$E$39:$E$782,СВЦЭМ!$A$39:$A$782,$A216,СВЦЭМ!$B$39:$B$782,N$191)+'СЕТ СН'!$F$15</f>
        <v>136.26663445</v>
      </c>
      <c r="O216" s="36">
        <f>SUMIFS(СВЦЭМ!$E$39:$E$782,СВЦЭМ!$A$39:$A$782,$A216,СВЦЭМ!$B$39:$B$782,O$191)+'СЕТ СН'!$F$15</f>
        <v>147.00009624</v>
      </c>
      <c r="P216" s="36">
        <f>SUMIFS(СВЦЭМ!$E$39:$E$782,СВЦЭМ!$A$39:$A$782,$A216,СВЦЭМ!$B$39:$B$782,P$191)+'СЕТ СН'!$F$15</f>
        <v>144.82344886999999</v>
      </c>
      <c r="Q216" s="36">
        <f>SUMIFS(СВЦЭМ!$E$39:$E$782,СВЦЭМ!$A$39:$A$782,$A216,СВЦЭМ!$B$39:$B$782,Q$191)+'СЕТ СН'!$F$15</f>
        <v>140.40167579999999</v>
      </c>
      <c r="R216" s="36">
        <f>SUMIFS(СВЦЭМ!$E$39:$E$782,СВЦЭМ!$A$39:$A$782,$A216,СВЦЭМ!$B$39:$B$782,R$191)+'СЕТ СН'!$F$15</f>
        <v>141.19069392</v>
      </c>
      <c r="S216" s="36">
        <f>SUMIFS(СВЦЭМ!$E$39:$E$782,СВЦЭМ!$A$39:$A$782,$A216,СВЦЭМ!$B$39:$B$782,S$191)+'СЕТ СН'!$F$15</f>
        <v>145.47041675</v>
      </c>
      <c r="T216" s="36">
        <f>SUMIFS(СВЦЭМ!$E$39:$E$782,СВЦЭМ!$A$39:$A$782,$A216,СВЦЭМ!$B$39:$B$782,T$191)+'СЕТ СН'!$F$15</f>
        <v>134.38868252</v>
      </c>
      <c r="U216" s="36">
        <f>SUMIFS(СВЦЭМ!$E$39:$E$782,СВЦЭМ!$A$39:$A$782,$A216,СВЦЭМ!$B$39:$B$782,U$191)+'СЕТ СН'!$F$15</f>
        <v>123.46330814</v>
      </c>
      <c r="V216" s="36">
        <f>SUMIFS(СВЦЭМ!$E$39:$E$782,СВЦЭМ!$A$39:$A$782,$A216,СВЦЭМ!$B$39:$B$782,V$191)+'СЕТ СН'!$F$15</f>
        <v>120.69503546999999</v>
      </c>
      <c r="W216" s="36">
        <f>SUMIFS(СВЦЭМ!$E$39:$E$782,СВЦЭМ!$A$39:$A$782,$A216,СВЦЭМ!$B$39:$B$782,W$191)+'СЕТ СН'!$F$15</f>
        <v>123.58735041</v>
      </c>
      <c r="X216" s="36">
        <f>SUMIFS(СВЦЭМ!$E$39:$E$782,СВЦЭМ!$A$39:$A$782,$A216,СВЦЭМ!$B$39:$B$782,X$191)+'СЕТ СН'!$F$15</f>
        <v>119.85442403</v>
      </c>
      <c r="Y216" s="36">
        <f>SUMIFS(СВЦЭМ!$E$39:$E$782,СВЦЭМ!$A$39:$A$782,$A216,СВЦЭМ!$B$39:$B$782,Y$191)+'СЕТ СН'!$F$15</f>
        <v>123.18814715000001</v>
      </c>
    </row>
    <row r="217" spans="1:25" ht="15.75" x14ac:dyDescent="0.2">
      <c r="A217" s="35">
        <f t="shared" si="5"/>
        <v>44312</v>
      </c>
      <c r="B217" s="36">
        <f>SUMIFS(СВЦЭМ!$E$39:$E$782,СВЦЭМ!$A$39:$A$782,$A217,СВЦЭМ!$B$39:$B$782,B$191)+'СЕТ СН'!$F$15</f>
        <v>139.32348962</v>
      </c>
      <c r="C217" s="36">
        <f>SUMIFS(СВЦЭМ!$E$39:$E$782,СВЦЭМ!$A$39:$A$782,$A217,СВЦЭМ!$B$39:$B$782,C$191)+'СЕТ СН'!$F$15</f>
        <v>140.5530771</v>
      </c>
      <c r="D217" s="36">
        <f>SUMIFS(СВЦЭМ!$E$39:$E$782,СВЦЭМ!$A$39:$A$782,$A217,СВЦЭМ!$B$39:$B$782,D$191)+'СЕТ СН'!$F$15</f>
        <v>146.63427960999999</v>
      </c>
      <c r="E217" s="36">
        <f>SUMIFS(СВЦЭМ!$E$39:$E$782,СВЦЭМ!$A$39:$A$782,$A217,СВЦЭМ!$B$39:$B$782,E$191)+'СЕТ СН'!$F$15</f>
        <v>146.22819386</v>
      </c>
      <c r="F217" s="36">
        <f>SUMIFS(СВЦЭМ!$E$39:$E$782,СВЦЭМ!$A$39:$A$782,$A217,СВЦЭМ!$B$39:$B$782,F$191)+'СЕТ СН'!$F$15</f>
        <v>148.32620281999999</v>
      </c>
      <c r="G217" s="36">
        <f>SUMIFS(СВЦЭМ!$E$39:$E$782,СВЦЭМ!$A$39:$A$782,$A217,СВЦЭМ!$B$39:$B$782,G$191)+'СЕТ СН'!$F$15</f>
        <v>150.48240423999999</v>
      </c>
      <c r="H217" s="36">
        <f>SUMIFS(СВЦЭМ!$E$39:$E$782,СВЦЭМ!$A$39:$A$782,$A217,СВЦЭМ!$B$39:$B$782,H$191)+'СЕТ СН'!$F$15</f>
        <v>156.21731614000001</v>
      </c>
      <c r="I217" s="36">
        <f>SUMIFS(СВЦЭМ!$E$39:$E$782,СВЦЭМ!$A$39:$A$782,$A217,СВЦЭМ!$B$39:$B$782,I$191)+'СЕТ СН'!$F$15</f>
        <v>147.1196272</v>
      </c>
      <c r="J217" s="36">
        <f>SUMIFS(СВЦЭМ!$E$39:$E$782,СВЦЭМ!$A$39:$A$782,$A217,СВЦЭМ!$B$39:$B$782,J$191)+'СЕТ СН'!$F$15</f>
        <v>142.56120005</v>
      </c>
      <c r="K217" s="36">
        <f>SUMIFS(СВЦЭМ!$E$39:$E$782,СВЦЭМ!$A$39:$A$782,$A217,СВЦЭМ!$B$39:$B$782,K$191)+'СЕТ СН'!$F$15</f>
        <v>132.74248546999999</v>
      </c>
      <c r="L217" s="36">
        <f>SUMIFS(СВЦЭМ!$E$39:$E$782,СВЦЭМ!$A$39:$A$782,$A217,СВЦЭМ!$B$39:$B$782,L$191)+'СЕТ СН'!$F$15</f>
        <v>132.97216313999999</v>
      </c>
      <c r="M217" s="36">
        <f>SUMIFS(СВЦЭМ!$E$39:$E$782,СВЦЭМ!$A$39:$A$782,$A217,СВЦЭМ!$B$39:$B$782,M$191)+'СЕТ СН'!$F$15</f>
        <v>133.13357909999999</v>
      </c>
      <c r="N217" s="36">
        <f>SUMIFS(СВЦЭМ!$E$39:$E$782,СВЦЭМ!$A$39:$A$782,$A217,СВЦЭМ!$B$39:$B$782,N$191)+'СЕТ СН'!$F$15</f>
        <v>137.51299742</v>
      </c>
      <c r="O217" s="36">
        <f>SUMIFS(СВЦЭМ!$E$39:$E$782,СВЦЭМ!$A$39:$A$782,$A217,СВЦЭМ!$B$39:$B$782,O$191)+'СЕТ СН'!$F$15</f>
        <v>145.65714821</v>
      </c>
      <c r="P217" s="36">
        <f>SUMIFS(СВЦЭМ!$E$39:$E$782,СВЦЭМ!$A$39:$A$782,$A217,СВЦЭМ!$B$39:$B$782,P$191)+'СЕТ СН'!$F$15</f>
        <v>153.69675050999999</v>
      </c>
      <c r="Q217" s="36">
        <f>SUMIFS(СВЦЭМ!$E$39:$E$782,СВЦЭМ!$A$39:$A$782,$A217,СВЦЭМ!$B$39:$B$782,Q$191)+'СЕТ СН'!$F$15</f>
        <v>155.09454274999999</v>
      </c>
      <c r="R217" s="36">
        <f>SUMIFS(СВЦЭМ!$E$39:$E$782,СВЦЭМ!$A$39:$A$782,$A217,СВЦЭМ!$B$39:$B$782,R$191)+'СЕТ СН'!$F$15</f>
        <v>151.83392215999999</v>
      </c>
      <c r="S217" s="36">
        <f>SUMIFS(СВЦЭМ!$E$39:$E$782,СВЦЭМ!$A$39:$A$782,$A217,СВЦЭМ!$B$39:$B$782,S$191)+'СЕТ СН'!$F$15</f>
        <v>148.20938863000001</v>
      </c>
      <c r="T217" s="36">
        <f>SUMIFS(СВЦЭМ!$E$39:$E$782,СВЦЭМ!$A$39:$A$782,$A217,СВЦЭМ!$B$39:$B$782,T$191)+'СЕТ СН'!$F$15</f>
        <v>138.46790404999999</v>
      </c>
      <c r="U217" s="36">
        <f>SUMIFS(СВЦЭМ!$E$39:$E$782,СВЦЭМ!$A$39:$A$782,$A217,СВЦЭМ!$B$39:$B$782,U$191)+'СЕТ СН'!$F$15</f>
        <v>129.7214764</v>
      </c>
      <c r="V217" s="36">
        <f>SUMIFS(СВЦЭМ!$E$39:$E$782,СВЦЭМ!$A$39:$A$782,$A217,СВЦЭМ!$B$39:$B$782,V$191)+'СЕТ СН'!$F$15</f>
        <v>129.29426004000001</v>
      </c>
      <c r="W217" s="36">
        <f>SUMIFS(СВЦЭМ!$E$39:$E$782,СВЦЭМ!$A$39:$A$782,$A217,СВЦЭМ!$B$39:$B$782,W$191)+'СЕТ СН'!$F$15</f>
        <v>131.54298750000001</v>
      </c>
      <c r="X217" s="36">
        <f>SUMIFS(СВЦЭМ!$E$39:$E$782,СВЦЭМ!$A$39:$A$782,$A217,СВЦЭМ!$B$39:$B$782,X$191)+'СЕТ СН'!$F$15</f>
        <v>131.05955968999999</v>
      </c>
      <c r="Y217" s="36">
        <f>SUMIFS(СВЦЭМ!$E$39:$E$782,СВЦЭМ!$A$39:$A$782,$A217,СВЦЭМ!$B$39:$B$782,Y$191)+'СЕТ СН'!$F$15</f>
        <v>138.24447178</v>
      </c>
    </row>
    <row r="218" spans="1:25" ht="15.75" x14ac:dyDescent="0.2">
      <c r="A218" s="35">
        <f t="shared" si="5"/>
        <v>44313</v>
      </c>
      <c r="B218" s="36">
        <f>SUMIFS(СВЦЭМ!$E$39:$E$782,СВЦЭМ!$A$39:$A$782,$A218,СВЦЭМ!$B$39:$B$782,B$191)+'СЕТ СН'!$F$15</f>
        <v>174.42954786999999</v>
      </c>
      <c r="C218" s="36">
        <f>SUMIFS(СВЦЭМ!$E$39:$E$782,СВЦЭМ!$A$39:$A$782,$A218,СВЦЭМ!$B$39:$B$782,C$191)+'СЕТ СН'!$F$15</f>
        <v>187.41072073000001</v>
      </c>
      <c r="D218" s="36">
        <f>SUMIFS(СВЦЭМ!$E$39:$E$782,СВЦЭМ!$A$39:$A$782,$A218,СВЦЭМ!$B$39:$B$782,D$191)+'СЕТ СН'!$F$15</f>
        <v>183.44893689</v>
      </c>
      <c r="E218" s="36">
        <f>SUMIFS(СВЦЭМ!$E$39:$E$782,СВЦЭМ!$A$39:$A$782,$A218,СВЦЭМ!$B$39:$B$782,E$191)+'СЕТ СН'!$F$15</f>
        <v>182.90752549999999</v>
      </c>
      <c r="F218" s="36">
        <f>SUMIFS(СВЦЭМ!$E$39:$E$782,СВЦЭМ!$A$39:$A$782,$A218,СВЦЭМ!$B$39:$B$782,F$191)+'СЕТ СН'!$F$15</f>
        <v>182.92940296</v>
      </c>
      <c r="G218" s="36">
        <f>SUMIFS(СВЦЭМ!$E$39:$E$782,СВЦЭМ!$A$39:$A$782,$A218,СВЦЭМ!$B$39:$B$782,G$191)+'СЕТ СН'!$F$15</f>
        <v>184.57159000999999</v>
      </c>
      <c r="H218" s="36">
        <f>SUMIFS(СВЦЭМ!$E$39:$E$782,СВЦЭМ!$A$39:$A$782,$A218,СВЦЭМ!$B$39:$B$782,H$191)+'СЕТ СН'!$F$15</f>
        <v>186.58875266000001</v>
      </c>
      <c r="I218" s="36">
        <f>SUMIFS(СВЦЭМ!$E$39:$E$782,СВЦЭМ!$A$39:$A$782,$A218,СВЦЭМ!$B$39:$B$782,I$191)+'СЕТ СН'!$F$15</f>
        <v>175.78943577999999</v>
      </c>
      <c r="J218" s="36">
        <f>SUMIFS(СВЦЭМ!$E$39:$E$782,СВЦЭМ!$A$39:$A$782,$A218,СВЦЭМ!$B$39:$B$782,J$191)+'СЕТ СН'!$F$15</f>
        <v>163.43142259999999</v>
      </c>
      <c r="K218" s="36">
        <f>SUMIFS(СВЦЭМ!$E$39:$E$782,СВЦЭМ!$A$39:$A$782,$A218,СВЦЭМ!$B$39:$B$782,K$191)+'СЕТ СН'!$F$15</f>
        <v>155.53760328000001</v>
      </c>
      <c r="L218" s="36">
        <f>SUMIFS(СВЦЭМ!$E$39:$E$782,СВЦЭМ!$A$39:$A$782,$A218,СВЦЭМ!$B$39:$B$782,L$191)+'СЕТ СН'!$F$15</f>
        <v>156.56503205999999</v>
      </c>
      <c r="M218" s="36">
        <f>SUMIFS(СВЦЭМ!$E$39:$E$782,СВЦЭМ!$A$39:$A$782,$A218,СВЦЭМ!$B$39:$B$782,M$191)+'СЕТ СН'!$F$15</f>
        <v>158.35666988</v>
      </c>
      <c r="N218" s="36">
        <f>SUMIFS(СВЦЭМ!$E$39:$E$782,СВЦЭМ!$A$39:$A$782,$A218,СВЦЭМ!$B$39:$B$782,N$191)+'СЕТ СН'!$F$15</f>
        <v>162.91623190999999</v>
      </c>
      <c r="O218" s="36">
        <f>SUMIFS(СВЦЭМ!$E$39:$E$782,СВЦЭМ!$A$39:$A$782,$A218,СВЦЭМ!$B$39:$B$782,O$191)+'СЕТ СН'!$F$15</f>
        <v>171.19791548000001</v>
      </c>
      <c r="P218" s="36">
        <f>SUMIFS(СВЦЭМ!$E$39:$E$782,СВЦЭМ!$A$39:$A$782,$A218,СВЦЭМ!$B$39:$B$782,P$191)+'СЕТ СН'!$F$15</f>
        <v>173.73165492000001</v>
      </c>
      <c r="Q218" s="36">
        <f>SUMIFS(СВЦЭМ!$E$39:$E$782,СВЦЭМ!$A$39:$A$782,$A218,СВЦЭМ!$B$39:$B$782,Q$191)+'СЕТ СН'!$F$15</f>
        <v>171.19138447</v>
      </c>
      <c r="R218" s="36">
        <f>SUMIFS(СВЦЭМ!$E$39:$E$782,СВЦЭМ!$A$39:$A$782,$A218,СВЦЭМ!$B$39:$B$782,R$191)+'СЕТ СН'!$F$15</f>
        <v>171.27467100999999</v>
      </c>
      <c r="S218" s="36">
        <f>SUMIFS(СВЦЭМ!$E$39:$E$782,СВЦЭМ!$A$39:$A$782,$A218,СВЦЭМ!$B$39:$B$782,S$191)+'СЕТ СН'!$F$15</f>
        <v>174.73726636999999</v>
      </c>
      <c r="T218" s="36">
        <f>SUMIFS(СВЦЭМ!$E$39:$E$782,СВЦЭМ!$A$39:$A$782,$A218,СВЦЭМ!$B$39:$B$782,T$191)+'СЕТ СН'!$F$15</f>
        <v>162.24359654</v>
      </c>
      <c r="U218" s="36">
        <f>SUMIFS(СВЦЭМ!$E$39:$E$782,СВЦЭМ!$A$39:$A$782,$A218,СВЦЭМ!$B$39:$B$782,U$191)+'СЕТ СН'!$F$15</f>
        <v>149.43868474000001</v>
      </c>
      <c r="V218" s="36">
        <f>SUMIFS(СВЦЭМ!$E$39:$E$782,СВЦЭМ!$A$39:$A$782,$A218,СВЦЭМ!$B$39:$B$782,V$191)+'СЕТ СН'!$F$15</f>
        <v>146.68980427</v>
      </c>
      <c r="W218" s="36">
        <f>SUMIFS(СВЦЭМ!$E$39:$E$782,СВЦЭМ!$A$39:$A$782,$A218,СВЦЭМ!$B$39:$B$782,W$191)+'СЕТ СН'!$F$15</f>
        <v>148.04266602000001</v>
      </c>
      <c r="X218" s="36">
        <f>SUMIFS(СВЦЭМ!$E$39:$E$782,СВЦЭМ!$A$39:$A$782,$A218,СВЦЭМ!$B$39:$B$782,X$191)+'СЕТ СН'!$F$15</f>
        <v>147.61440886</v>
      </c>
      <c r="Y218" s="36">
        <f>SUMIFS(СВЦЭМ!$E$39:$E$782,СВЦЭМ!$A$39:$A$782,$A218,СВЦЭМ!$B$39:$B$782,Y$191)+'СЕТ СН'!$F$15</f>
        <v>153.84601710000001</v>
      </c>
    </row>
    <row r="219" spans="1:25" ht="15.75" x14ac:dyDescent="0.2">
      <c r="A219" s="35">
        <f t="shared" si="5"/>
        <v>44314</v>
      </c>
      <c r="B219" s="36">
        <f>SUMIFS(СВЦЭМ!$E$39:$E$782,СВЦЭМ!$A$39:$A$782,$A219,СВЦЭМ!$B$39:$B$782,B$191)+'СЕТ СН'!$F$15</f>
        <v>174.32074037000001</v>
      </c>
      <c r="C219" s="36">
        <f>SUMIFS(СВЦЭМ!$E$39:$E$782,СВЦЭМ!$A$39:$A$782,$A219,СВЦЭМ!$B$39:$B$782,C$191)+'СЕТ СН'!$F$15</f>
        <v>187.58526344000001</v>
      </c>
      <c r="D219" s="36">
        <f>SUMIFS(СВЦЭМ!$E$39:$E$782,СВЦЭМ!$A$39:$A$782,$A219,СВЦЭМ!$B$39:$B$782,D$191)+'СЕТ СН'!$F$15</f>
        <v>191.26590518</v>
      </c>
      <c r="E219" s="36">
        <f>SUMIFS(СВЦЭМ!$E$39:$E$782,СВЦЭМ!$A$39:$A$782,$A219,СВЦЭМ!$B$39:$B$782,E$191)+'СЕТ СН'!$F$15</f>
        <v>191.24845529999999</v>
      </c>
      <c r="F219" s="36">
        <f>SUMIFS(СВЦЭМ!$E$39:$E$782,СВЦЭМ!$A$39:$A$782,$A219,СВЦЭМ!$B$39:$B$782,F$191)+'СЕТ СН'!$F$15</f>
        <v>192.81616797999999</v>
      </c>
      <c r="G219" s="36">
        <f>SUMIFS(СВЦЭМ!$E$39:$E$782,СВЦЭМ!$A$39:$A$782,$A219,СВЦЭМ!$B$39:$B$782,G$191)+'СЕТ СН'!$F$15</f>
        <v>193.94907090999999</v>
      </c>
      <c r="H219" s="36">
        <f>SUMIFS(СВЦЭМ!$E$39:$E$782,СВЦЭМ!$A$39:$A$782,$A219,СВЦЭМ!$B$39:$B$782,H$191)+'СЕТ СН'!$F$15</f>
        <v>192.33792833000001</v>
      </c>
      <c r="I219" s="36">
        <f>SUMIFS(СВЦЭМ!$E$39:$E$782,СВЦЭМ!$A$39:$A$782,$A219,СВЦЭМ!$B$39:$B$782,I$191)+'СЕТ СН'!$F$15</f>
        <v>179.4389741</v>
      </c>
      <c r="J219" s="36">
        <f>SUMIFS(СВЦЭМ!$E$39:$E$782,СВЦЭМ!$A$39:$A$782,$A219,СВЦЭМ!$B$39:$B$782,J$191)+'СЕТ СН'!$F$15</f>
        <v>166.95508759000001</v>
      </c>
      <c r="K219" s="36">
        <f>SUMIFS(СВЦЭМ!$E$39:$E$782,СВЦЭМ!$A$39:$A$782,$A219,СВЦЭМ!$B$39:$B$782,K$191)+'СЕТ СН'!$F$15</f>
        <v>157.20708852000001</v>
      </c>
      <c r="L219" s="36">
        <f>SUMIFS(СВЦЭМ!$E$39:$E$782,СВЦЭМ!$A$39:$A$782,$A219,СВЦЭМ!$B$39:$B$782,L$191)+'СЕТ СН'!$F$15</f>
        <v>156.61650044000001</v>
      </c>
      <c r="M219" s="36">
        <f>SUMIFS(СВЦЭМ!$E$39:$E$782,СВЦЭМ!$A$39:$A$782,$A219,СВЦЭМ!$B$39:$B$782,M$191)+'СЕТ СН'!$F$15</f>
        <v>158.95882735999999</v>
      </c>
      <c r="N219" s="36">
        <f>SUMIFS(СВЦЭМ!$E$39:$E$782,СВЦЭМ!$A$39:$A$782,$A219,СВЦЭМ!$B$39:$B$782,N$191)+'СЕТ СН'!$F$15</f>
        <v>165.25909573000001</v>
      </c>
      <c r="O219" s="36">
        <f>SUMIFS(СВЦЭМ!$E$39:$E$782,СВЦЭМ!$A$39:$A$782,$A219,СВЦЭМ!$B$39:$B$782,O$191)+'СЕТ СН'!$F$15</f>
        <v>171.81722325000001</v>
      </c>
      <c r="P219" s="36">
        <f>SUMIFS(СВЦЭМ!$E$39:$E$782,СВЦЭМ!$A$39:$A$782,$A219,СВЦЭМ!$B$39:$B$782,P$191)+'СЕТ СН'!$F$15</f>
        <v>179.26779354999999</v>
      </c>
      <c r="Q219" s="36">
        <f>SUMIFS(СВЦЭМ!$E$39:$E$782,СВЦЭМ!$A$39:$A$782,$A219,СВЦЭМ!$B$39:$B$782,Q$191)+'СЕТ СН'!$F$15</f>
        <v>179.50994883000001</v>
      </c>
      <c r="R219" s="36">
        <f>SUMIFS(СВЦЭМ!$E$39:$E$782,СВЦЭМ!$A$39:$A$782,$A219,СВЦЭМ!$B$39:$B$782,R$191)+'СЕТ СН'!$F$15</f>
        <v>179.13052253999999</v>
      </c>
      <c r="S219" s="36">
        <f>SUMIFS(СВЦЭМ!$E$39:$E$782,СВЦЭМ!$A$39:$A$782,$A219,СВЦЭМ!$B$39:$B$782,S$191)+'СЕТ СН'!$F$15</f>
        <v>180.17399574000001</v>
      </c>
      <c r="T219" s="36">
        <f>SUMIFS(СВЦЭМ!$E$39:$E$782,СВЦЭМ!$A$39:$A$782,$A219,СВЦЭМ!$B$39:$B$782,T$191)+'СЕТ СН'!$F$15</f>
        <v>166.91090165</v>
      </c>
      <c r="U219" s="36">
        <f>SUMIFS(СВЦЭМ!$E$39:$E$782,СВЦЭМ!$A$39:$A$782,$A219,СВЦЭМ!$B$39:$B$782,U$191)+'СЕТ СН'!$F$15</f>
        <v>155.48619858999999</v>
      </c>
      <c r="V219" s="36">
        <f>SUMIFS(СВЦЭМ!$E$39:$E$782,СВЦЭМ!$A$39:$A$782,$A219,СВЦЭМ!$B$39:$B$782,V$191)+'СЕТ СН'!$F$15</f>
        <v>151.01859053000001</v>
      </c>
      <c r="W219" s="36">
        <f>SUMIFS(СВЦЭМ!$E$39:$E$782,СВЦЭМ!$A$39:$A$782,$A219,СВЦЭМ!$B$39:$B$782,W$191)+'СЕТ СН'!$F$15</f>
        <v>153.90027696000001</v>
      </c>
      <c r="X219" s="36">
        <f>SUMIFS(СВЦЭМ!$E$39:$E$782,СВЦЭМ!$A$39:$A$782,$A219,СВЦЭМ!$B$39:$B$782,X$191)+'СЕТ СН'!$F$15</f>
        <v>159.36775399000001</v>
      </c>
      <c r="Y219" s="36">
        <f>SUMIFS(СВЦЭМ!$E$39:$E$782,СВЦЭМ!$A$39:$A$782,$A219,СВЦЭМ!$B$39:$B$782,Y$191)+'СЕТ СН'!$F$15</f>
        <v>169.45295826</v>
      </c>
    </row>
    <row r="220" spans="1:25" ht="15.75" x14ac:dyDescent="0.2">
      <c r="A220" s="35">
        <f t="shared" si="5"/>
        <v>44315</v>
      </c>
      <c r="B220" s="36">
        <f>SUMIFS(СВЦЭМ!$E$39:$E$782,СВЦЭМ!$A$39:$A$782,$A220,СВЦЭМ!$B$39:$B$782,B$191)+'СЕТ СН'!$F$15</f>
        <v>175.49475493</v>
      </c>
      <c r="C220" s="36">
        <f>SUMIFS(СВЦЭМ!$E$39:$E$782,СВЦЭМ!$A$39:$A$782,$A220,СВЦЭМ!$B$39:$B$782,C$191)+'СЕТ СН'!$F$15</f>
        <v>190.31792218000001</v>
      </c>
      <c r="D220" s="36">
        <f>SUMIFS(СВЦЭМ!$E$39:$E$782,СВЦЭМ!$A$39:$A$782,$A220,СВЦЭМ!$B$39:$B$782,D$191)+'СЕТ СН'!$F$15</f>
        <v>190.79157819</v>
      </c>
      <c r="E220" s="36">
        <f>SUMIFS(СВЦЭМ!$E$39:$E$782,СВЦЭМ!$A$39:$A$782,$A220,СВЦЭМ!$B$39:$B$782,E$191)+'СЕТ СН'!$F$15</f>
        <v>190.19628535000001</v>
      </c>
      <c r="F220" s="36">
        <f>SUMIFS(СВЦЭМ!$E$39:$E$782,СВЦЭМ!$A$39:$A$782,$A220,СВЦЭМ!$B$39:$B$782,F$191)+'СЕТ СН'!$F$15</f>
        <v>192.15483947000001</v>
      </c>
      <c r="G220" s="36">
        <f>SUMIFS(СВЦЭМ!$E$39:$E$782,СВЦЭМ!$A$39:$A$782,$A220,СВЦЭМ!$B$39:$B$782,G$191)+'СЕТ СН'!$F$15</f>
        <v>193.44302103999999</v>
      </c>
      <c r="H220" s="36">
        <f>SUMIFS(СВЦЭМ!$E$39:$E$782,СВЦЭМ!$A$39:$A$782,$A220,СВЦЭМ!$B$39:$B$782,H$191)+'СЕТ СН'!$F$15</f>
        <v>193.47168148</v>
      </c>
      <c r="I220" s="36">
        <f>SUMIFS(СВЦЭМ!$E$39:$E$782,СВЦЭМ!$A$39:$A$782,$A220,СВЦЭМ!$B$39:$B$782,I$191)+'СЕТ СН'!$F$15</f>
        <v>178.08775195000001</v>
      </c>
      <c r="J220" s="36">
        <f>SUMIFS(СВЦЭМ!$E$39:$E$782,СВЦЭМ!$A$39:$A$782,$A220,СВЦЭМ!$B$39:$B$782,J$191)+'СЕТ СН'!$F$15</f>
        <v>167.87909124000001</v>
      </c>
      <c r="K220" s="36">
        <f>SUMIFS(СВЦЭМ!$E$39:$E$782,СВЦЭМ!$A$39:$A$782,$A220,СВЦЭМ!$B$39:$B$782,K$191)+'СЕТ СН'!$F$15</f>
        <v>157.86367451999999</v>
      </c>
      <c r="L220" s="36">
        <f>SUMIFS(СВЦЭМ!$E$39:$E$782,СВЦЭМ!$A$39:$A$782,$A220,СВЦЭМ!$B$39:$B$782,L$191)+'СЕТ СН'!$F$15</f>
        <v>158.59758826999999</v>
      </c>
      <c r="M220" s="36">
        <f>SUMIFS(СВЦЭМ!$E$39:$E$782,СВЦЭМ!$A$39:$A$782,$A220,СВЦЭМ!$B$39:$B$782,M$191)+'СЕТ СН'!$F$15</f>
        <v>160.07862592000001</v>
      </c>
      <c r="N220" s="36">
        <f>SUMIFS(СВЦЭМ!$E$39:$E$782,СВЦЭМ!$A$39:$A$782,$A220,СВЦЭМ!$B$39:$B$782,N$191)+'СЕТ СН'!$F$15</f>
        <v>164.96900224000001</v>
      </c>
      <c r="O220" s="36">
        <f>SUMIFS(СВЦЭМ!$E$39:$E$782,СВЦЭМ!$A$39:$A$782,$A220,СВЦЭМ!$B$39:$B$782,O$191)+'СЕТ СН'!$F$15</f>
        <v>172.95771751999999</v>
      </c>
      <c r="P220" s="36">
        <f>SUMIFS(СВЦЭМ!$E$39:$E$782,СВЦЭМ!$A$39:$A$782,$A220,СВЦЭМ!$B$39:$B$782,P$191)+'СЕТ СН'!$F$15</f>
        <v>179.01725202</v>
      </c>
      <c r="Q220" s="36">
        <f>SUMIFS(СВЦЭМ!$E$39:$E$782,СВЦЭМ!$A$39:$A$782,$A220,СВЦЭМ!$B$39:$B$782,Q$191)+'СЕТ СН'!$F$15</f>
        <v>178.06680957</v>
      </c>
      <c r="R220" s="36">
        <f>SUMIFS(СВЦЭМ!$E$39:$E$782,СВЦЭМ!$A$39:$A$782,$A220,СВЦЭМ!$B$39:$B$782,R$191)+'СЕТ СН'!$F$15</f>
        <v>178.48620015</v>
      </c>
      <c r="S220" s="36">
        <f>SUMIFS(СВЦЭМ!$E$39:$E$782,СВЦЭМ!$A$39:$A$782,$A220,СВЦЭМ!$B$39:$B$782,S$191)+'СЕТ СН'!$F$15</f>
        <v>181.68930394</v>
      </c>
      <c r="T220" s="36">
        <f>SUMIFS(СВЦЭМ!$E$39:$E$782,СВЦЭМ!$A$39:$A$782,$A220,СВЦЭМ!$B$39:$B$782,T$191)+'СЕТ СН'!$F$15</f>
        <v>167.47711487999999</v>
      </c>
      <c r="U220" s="36">
        <f>SUMIFS(СВЦЭМ!$E$39:$E$782,СВЦЭМ!$A$39:$A$782,$A220,СВЦЭМ!$B$39:$B$782,U$191)+'СЕТ СН'!$F$15</f>
        <v>154.00325246</v>
      </c>
      <c r="V220" s="36">
        <f>SUMIFS(СВЦЭМ!$E$39:$E$782,СВЦЭМ!$A$39:$A$782,$A220,СВЦЭМ!$B$39:$B$782,V$191)+'СЕТ СН'!$F$15</f>
        <v>149.11780135000001</v>
      </c>
      <c r="W220" s="36">
        <f>SUMIFS(СВЦЭМ!$E$39:$E$782,СВЦЭМ!$A$39:$A$782,$A220,СВЦЭМ!$B$39:$B$782,W$191)+'СЕТ СН'!$F$15</f>
        <v>150.26838739999999</v>
      </c>
      <c r="X220" s="36">
        <f>SUMIFS(СВЦЭМ!$E$39:$E$782,СВЦЭМ!$A$39:$A$782,$A220,СВЦЭМ!$B$39:$B$782,X$191)+'СЕТ СН'!$F$15</f>
        <v>154.03203368999999</v>
      </c>
      <c r="Y220" s="36">
        <f>SUMIFS(СВЦЭМ!$E$39:$E$782,СВЦЭМ!$A$39:$A$782,$A220,СВЦЭМ!$B$39:$B$782,Y$191)+'СЕТ СН'!$F$15</f>
        <v>164.26189267000001</v>
      </c>
    </row>
    <row r="221" spans="1:25" ht="15.75" x14ac:dyDescent="0.2">
      <c r="A221" s="35">
        <f t="shared" si="5"/>
        <v>44316</v>
      </c>
      <c r="B221" s="36">
        <f>SUMIFS(СВЦЭМ!$E$39:$E$782,СВЦЭМ!$A$39:$A$782,$A221,СВЦЭМ!$B$39:$B$782,B$191)+'СЕТ СН'!$F$15</f>
        <v>173.12437388999999</v>
      </c>
      <c r="C221" s="36">
        <f>SUMIFS(СВЦЭМ!$E$39:$E$782,СВЦЭМ!$A$39:$A$782,$A221,СВЦЭМ!$B$39:$B$782,C$191)+'СЕТ СН'!$F$15</f>
        <v>186.02917561999999</v>
      </c>
      <c r="D221" s="36">
        <f>SUMIFS(СВЦЭМ!$E$39:$E$782,СВЦЭМ!$A$39:$A$782,$A221,СВЦЭМ!$B$39:$B$782,D$191)+'СЕТ СН'!$F$15</f>
        <v>189.52149575999999</v>
      </c>
      <c r="E221" s="36">
        <f>SUMIFS(СВЦЭМ!$E$39:$E$782,СВЦЭМ!$A$39:$A$782,$A221,СВЦЭМ!$B$39:$B$782,E$191)+'СЕТ СН'!$F$15</f>
        <v>188.80308052999999</v>
      </c>
      <c r="F221" s="36">
        <f>SUMIFS(СВЦЭМ!$E$39:$E$782,СВЦЭМ!$A$39:$A$782,$A221,СВЦЭМ!$B$39:$B$782,F$191)+'СЕТ СН'!$F$15</f>
        <v>190.71072387999999</v>
      </c>
      <c r="G221" s="36">
        <f>SUMIFS(СВЦЭМ!$E$39:$E$782,СВЦЭМ!$A$39:$A$782,$A221,СВЦЭМ!$B$39:$B$782,G$191)+'СЕТ СН'!$F$15</f>
        <v>193.37243380000001</v>
      </c>
      <c r="H221" s="36">
        <f>SUMIFS(СВЦЭМ!$E$39:$E$782,СВЦЭМ!$A$39:$A$782,$A221,СВЦЭМ!$B$39:$B$782,H$191)+'СЕТ СН'!$F$15</f>
        <v>193.89148531999999</v>
      </c>
      <c r="I221" s="36">
        <f>SUMIFS(СВЦЭМ!$E$39:$E$782,СВЦЭМ!$A$39:$A$782,$A221,СВЦЭМ!$B$39:$B$782,I$191)+'СЕТ СН'!$F$15</f>
        <v>181.70072743</v>
      </c>
      <c r="J221" s="36">
        <f>SUMIFS(СВЦЭМ!$E$39:$E$782,СВЦЭМ!$A$39:$A$782,$A221,СВЦЭМ!$B$39:$B$782,J$191)+'СЕТ СН'!$F$15</f>
        <v>171.00127527000001</v>
      </c>
      <c r="K221" s="36">
        <f>SUMIFS(СВЦЭМ!$E$39:$E$782,СВЦЭМ!$A$39:$A$782,$A221,СВЦЭМ!$B$39:$B$782,K$191)+'СЕТ СН'!$F$15</f>
        <v>165.56044224999999</v>
      </c>
      <c r="L221" s="36">
        <f>SUMIFS(СВЦЭМ!$E$39:$E$782,СВЦЭМ!$A$39:$A$782,$A221,СВЦЭМ!$B$39:$B$782,L$191)+'СЕТ СН'!$F$15</f>
        <v>161.66983787000001</v>
      </c>
      <c r="M221" s="36">
        <f>SUMIFS(СВЦЭМ!$E$39:$E$782,СВЦЭМ!$A$39:$A$782,$A221,СВЦЭМ!$B$39:$B$782,M$191)+'СЕТ СН'!$F$15</f>
        <v>162.92608140999999</v>
      </c>
      <c r="N221" s="36">
        <f>SUMIFS(СВЦЭМ!$E$39:$E$782,СВЦЭМ!$A$39:$A$782,$A221,СВЦЭМ!$B$39:$B$782,N$191)+'СЕТ СН'!$F$15</f>
        <v>172.81715761999999</v>
      </c>
      <c r="O221" s="36">
        <f>SUMIFS(СВЦЭМ!$E$39:$E$782,СВЦЭМ!$A$39:$A$782,$A221,СВЦЭМ!$B$39:$B$782,O$191)+'СЕТ СН'!$F$15</f>
        <v>179.04625102</v>
      </c>
      <c r="P221" s="36">
        <f>SUMIFS(СВЦЭМ!$E$39:$E$782,СВЦЭМ!$A$39:$A$782,$A221,СВЦЭМ!$B$39:$B$782,P$191)+'СЕТ СН'!$F$15</f>
        <v>183.11637865</v>
      </c>
      <c r="Q221" s="36">
        <f>SUMIFS(СВЦЭМ!$E$39:$E$782,СВЦЭМ!$A$39:$A$782,$A221,СВЦЭМ!$B$39:$B$782,Q$191)+'СЕТ СН'!$F$15</f>
        <v>182.25254457</v>
      </c>
      <c r="R221" s="36">
        <f>SUMIFS(СВЦЭМ!$E$39:$E$782,СВЦЭМ!$A$39:$A$782,$A221,СВЦЭМ!$B$39:$B$782,R$191)+'СЕТ СН'!$F$15</f>
        <v>180.78223647999999</v>
      </c>
      <c r="S221" s="36">
        <f>SUMIFS(СВЦЭМ!$E$39:$E$782,СВЦЭМ!$A$39:$A$782,$A221,СВЦЭМ!$B$39:$B$782,S$191)+'СЕТ СН'!$F$15</f>
        <v>179.32582285999999</v>
      </c>
      <c r="T221" s="36">
        <f>SUMIFS(СВЦЭМ!$E$39:$E$782,СВЦЭМ!$A$39:$A$782,$A221,СВЦЭМ!$B$39:$B$782,T$191)+'СЕТ СН'!$F$15</f>
        <v>164.90359502000001</v>
      </c>
      <c r="U221" s="36">
        <f>SUMIFS(СВЦЭМ!$E$39:$E$782,СВЦЭМ!$A$39:$A$782,$A221,СВЦЭМ!$B$39:$B$782,U$191)+'СЕТ СН'!$F$15</f>
        <v>152.23984453</v>
      </c>
      <c r="V221" s="36">
        <f>SUMIFS(СВЦЭМ!$E$39:$E$782,СВЦЭМ!$A$39:$A$782,$A221,СВЦЭМ!$B$39:$B$782,V$191)+'СЕТ СН'!$F$15</f>
        <v>147.46907743</v>
      </c>
      <c r="W221" s="36">
        <f>SUMIFS(СВЦЭМ!$E$39:$E$782,СВЦЭМ!$A$39:$A$782,$A221,СВЦЭМ!$B$39:$B$782,W$191)+'СЕТ СН'!$F$15</f>
        <v>148.50402360999999</v>
      </c>
      <c r="X221" s="36">
        <f>SUMIFS(СВЦЭМ!$E$39:$E$782,СВЦЭМ!$A$39:$A$782,$A221,СВЦЭМ!$B$39:$B$782,X$191)+'СЕТ СН'!$F$15</f>
        <v>154.77004364000001</v>
      </c>
      <c r="Y221" s="36">
        <f>SUMIFS(СВЦЭМ!$E$39:$E$782,СВЦЭМ!$A$39:$A$782,$A221,СВЦЭМ!$B$39:$B$782,Y$191)+'СЕТ СН'!$F$15</f>
        <v>167.23806453</v>
      </c>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01.04.2021</v>
      </c>
      <c r="B227" s="36">
        <f>SUMIFS(СВЦЭМ!$F$39:$F$782,СВЦЭМ!$A$39:$A$782,$A227,СВЦЭМ!$B$39:$B$782,B$226)+'СЕТ СН'!$F$15</f>
        <v>165.56834513000001</v>
      </c>
      <c r="C227" s="36">
        <f>SUMIFS(СВЦЭМ!$F$39:$F$782,СВЦЭМ!$A$39:$A$782,$A227,СВЦЭМ!$B$39:$B$782,C$226)+'СЕТ СН'!$F$15</f>
        <v>177.93052961000001</v>
      </c>
      <c r="D227" s="36">
        <f>SUMIFS(СВЦЭМ!$F$39:$F$782,СВЦЭМ!$A$39:$A$782,$A227,СВЦЭМ!$B$39:$B$782,D$226)+'СЕТ СН'!$F$15</f>
        <v>184.68878910999999</v>
      </c>
      <c r="E227" s="36">
        <f>SUMIFS(СВЦЭМ!$F$39:$F$782,СВЦЭМ!$A$39:$A$782,$A227,СВЦЭМ!$B$39:$B$782,E$226)+'СЕТ СН'!$F$15</f>
        <v>184.66579494000001</v>
      </c>
      <c r="F227" s="36">
        <f>SUMIFS(СВЦЭМ!$F$39:$F$782,СВЦЭМ!$A$39:$A$782,$A227,СВЦЭМ!$B$39:$B$782,F$226)+'СЕТ СН'!$F$15</f>
        <v>183.95210954999999</v>
      </c>
      <c r="G227" s="36">
        <f>SUMIFS(СВЦЭМ!$F$39:$F$782,СВЦЭМ!$A$39:$A$782,$A227,СВЦЭМ!$B$39:$B$782,G$226)+'СЕТ СН'!$F$15</f>
        <v>182.56481375000001</v>
      </c>
      <c r="H227" s="36">
        <f>SUMIFS(СВЦЭМ!$F$39:$F$782,СВЦЭМ!$A$39:$A$782,$A227,СВЦЭМ!$B$39:$B$782,H$226)+'СЕТ СН'!$F$15</f>
        <v>173.23774205999999</v>
      </c>
      <c r="I227" s="36">
        <f>SUMIFS(СВЦЭМ!$F$39:$F$782,СВЦЭМ!$A$39:$A$782,$A227,СВЦЭМ!$B$39:$B$782,I$226)+'СЕТ СН'!$F$15</f>
        <v>168.29065395999999</v>
      </c>
      <c r="J227" s="36">
        <f>SUMIFS(СВЦЭМ!$F$39:$F$782,СВЦЭМ!$A$39:$A$782,$A227,СВЦЭМ!$B$39:$B$782,J$226)+'СЕТ СН'!$F$15</f>
        <v>161.49911176000001</v>
      </c>
      <c r="K227" s="36">
        <f>SUMIFS(СВЦЭМ!$F$39:$F$782,СВЦЭМ!$A$39:$A$782,$A227,СВЦЭМ!$B$39:$B$782,K$226)+'СЕТ СН'!$F$15</f>
        <v>150.63657947999999</v>
      </c>
      <c r="L227" s="36">
        <f>SUMIFS(СВЦЭМ!$F$39:$F$782,СВЦЭМ!$A$39:$A$782,$A227,СВЦЭМ!$B$39:$B$782,L$226)+'СЕТ СН'!$F$15</f>
        <v>150.58947800000001</v>
      </c>
      <c r="M227" s="36">
        <f>SUMIFS(СВЦЭМ!$F$39:$F$782,СВЦЭМ!$A$39:$A$782,$A227,СВЦЭМ!$B$39:$B$782,M$226)+'СЕТ СН'!$F$15</f>
        <v>151.16278337</v>
      </c>
      <c r="N227" s="36">
        <f>SUMIFS(СВЦЭМ!$F$39:$F$782,СВЦЭМ!$A$39:$A$782,$A227,СВЦЭМ!$B$39:$B$782,N$226)+'СЕТ СН'!$F$15</f>
        <v>155.47213027000001</v>
      </c>
      <c r="O227" s="36">
        <f>SUMIFS(СВЦЭМ!$F$39:$F$782,СВЦЭМ!$A$39:$A$782,$A227,СВЦЭМ!$B$39:$B$782,O$226)+'СЕТ СН'!$F$15</f>
        <v>161.47612167</v>
      </c>
      <c r="P227" s="36">
        <f>SUMIFS(СВЦЭМ!$F$39:$F$782,СВЦЭМ!$A$39:$A$782,$A227,СВЦЭМ!$B$39:$B$782,P$226)+'СЕТ СН'!$F$15</f>
        <v>168.42241164000001</v>
      </c>
      <c r="Q227" s="36">
        <f>SUMIFS(СВЦЭМ!$F$39:$F$782,СВЦЭМ!$A$39:$A$782,$A227,СВЦЭМ!$B$39:$B$782,Q$226)+'СЕТ СН'!$F$15</f>
        <v>172.42521658999999</v>
      </c>
      <c r="R227" s="36">
        <f>SUMIFS(СВЦЭМ!$F$39:$F$782,СВЦЭМ!$A$39:$A$782,$A227,СВЦЭМ!$B$39:$B$782,R$226)+'СЕТ СН'!$F$15</f>
        <v>170.33733139</v>
      </c>
      <c r="S227" s="36">
        <f>SUMIFS(СВЦЭМ!$F$39:$F$782,СВЦЭМ!$A$39:$A$782,$A227,СВЦЭМ!$B$39:$B$782,S$226)+'СЕТ СН'!$F$15</f>
        <v>167.45213910999999</v>
      </c>
      <c r="T227" s="36">
        <f>SUMIFS(СВЦЭМ!$F$39:$F$782,СВЦЭМ!$A$39:$A$782,$A227,СВЦЭМ!$B$39:$B$782,T$226)+'СЕТ СН'!$F$15</f>
        <v>161.92737675999999</v>
      </c>
      <c r="U227" s="36">
        <f>SUMIFS(СВЦЭМ!$F$39:$F$782,СВЦЭМ!$A$39:$A$782,$A227,СВЦЭМ!$B$39:$B$782,U$226)+'СЕТ СН'!$F$15</f>
        <v>151.28569010999999</v>
      </c>
      <c r="V227" s="36">
        <f>SUMIFS(СВЦЭМ!$F$39:$F$782,СВЦЭМ!$A$39:$A$782,$A227,СВЦЭМ!$B$39:$B$782,V$226)+'СЕТ СН'!$F$15</f>
        <v>145.84056207</v>
      </c>
      <c r="W227" s="36">
        <f>SUMIFS(СВЦЭМ!$F$39:$F$782,СВЦЭМ!$A$39:$A$782,$A227,СВЦЭМ!$B$39:$B$782,W$226)+'СЕТ СН'!$F$15</f>
        <v>144.22696626999999</v>
      </c>
      <c r="X227" s="36">
        <f>SUMIFS(СВЦЭМ!$F$39:$F$782,СВЦЭМ!$A$39:$A$782,$A227,СВЦЭМ!$B$39:$B$782,X$226)+'СЕТ СН'!$F$15</f>
        <v>147.15887892000001</v>
      </c>
      <c r="Y227" s="36">
        <f>SUMIFS(СВЦЭМ!$F$39:$F$782,СВЦЭМ!$A$39:$A$782,$A227,СВЦЭМ!$B$39:$B$782,Y$226)+'СЕТ СН'!$F$15</f>
        <v>150.25067489</v>
      </c>
      <c r="AA227" s="45"/>
    </row>
    <row r="228" spans="1:27" ht="15.75" x14ac:dyDescent="0.2">
      <c r="A228" s="35">
        <f>A227+1</f>
        <v>44288</v>
      </c>
      <c r="B228" s="36">
        <f>SUMIFS(СВЦЭМ!$F$39:$F$782,СВЦЭМ!$A$39:$A$782,$A228,СВЦЭМ!$B$39:$B$782,B$226)+'СЕТ СН'!$F$15</f>
        <v>160.31749844999999</v>
      </c>
      <c r="C228" s="36">
        <f>SUMIFS(СВЦЭМ!$F$39:$F$782,СВЦЭМ!$A$39:$A$782,$A228,СВЦЭМ!$B$39:$B$782,C$226)+'СЕТ СН'!$F$15</f>
        <v>168.74719754</v>
      </c>
      <c r="D228" s="36">
        <f>SUMIFS(СВЦЭМ!$F$39:$F$782,СВЦЭМ!$A$39:$A$782,$A228,СВЦЭМ!$B$39:$B$782,D$226)+'СЕТ СН'!$F$15</f>
        <v>176.05541496000001</v>
      </c>
      <c r="E228" s="36">
        <f>SUMIFS(СВЦЭМ!$F$39:$F$782,СВЦЭМ!$A$39:$A$782,$A228,СВЦЭМ!$B$39:$B$782,E$226)+'СЕТ СН'!$F$15</f>
        <v>177.96012153999999</v>
      </c>
      <c r="F228" s="36">
        <f>SUMIFS(СВЦЭМ!$F$39:$F$782,СВЦЭМ!$A$39:$A$782,$A228,СВЦЭМ!$B$39:$B$782,F$226)+'СЕТ СН'!$F$15</f>
        <v>176.83245911</v>
      </c>
      <c r="G228" s="36">
        <f>SUMIFS(СВЦЭМ!$F$39:$F$782,СВЦЭМ!$A$39:$A$782,$A228,СВЦЭМ!$B$39:$B$782,G$226)+'СЕТ СН'!$F$15</f>
        <v>172.35619369</v>
      </c>
      <c r="H228" s="36">
        <f>SUMIFS(СВЦЭМ!$F$39:$F$782,СВЦЭМ!$A$39:$A$782,$A228,СВЦЭМ!$B$39:$B$782,H$226)+'СЕТ СН'!$F$15</f>
        <v>167.18874635</v>
      </c>
      <c r="I228" s="36">
        <f>SUMIFS(СВЦЭМ!$F$39:$F$782,СВЦЭМ!$A$39:$A$782,$A228,СВЦЭМ!$B$39:$B$782,I$226)+'СЕТ СН'!$F$15</f>
        <v>162.84700956</v>
      </c>
      <c r="J228" s="36">
        <f>SUMIFS(СВЦЭМ!$F$39:$F$782,СВЦЭМ!$A$39:$A$782,$A228,СВЦЭМ!$B$39:$B$782,J$226)+'СЕТ СН'!$F$15</f>
        <v>156.93777542000001</v>
      </c>
      <c r="K228" s="36">
        <f>SUMIFS(СВЦЭМ!$F$39:$F$782,СВЦЭМ!$A$39:$A$782,$A228,СВЦЭМ!$B$39:$B$782,K$226)+'СЕТ СН'!$F$15</f>
        <v>152.74914129000001</v>
      </c>
      <c r="L228" s="36">
        <f>SUMIFS(СВЦЭМ!$F$39:$F$782,СВЦЭМ!$A$39:$A$782,$A228,СВЦЭМ!$B$39:$B$782,L$226)+'СЕТ СН'!$F$15</f>
        <v>155.52699858</v>
      </c>
      <c r="M228" s="36">
        <f>SUMIFS(СВЦЭМ!$F$39:$F$782,СВЦЭМ!$A$39:$A$782,$A228,СВЦЭМ!$B$39:$B$782,M$226)+'СЕТ СН'!$F$15</f>
        <v>153.57954276000001</v>
      </c>
      <c r="N228" s="36">
        <f>SUMIFS(СВЦЭМ!$F$39:$F$782,СВЦЭМ!$A$39:$A$782,$A228,СВЦЭМ!$B$39:$B$782,N$226)+'СЕТ СН'!$F$15</f>
        <v>158.13449183</v>
      </c>
      <c r="O228" s="36">
        <f>SUMIFS(СВЦЭМ!$F$39:$F$782,СВЦЭМ!$A$39:$A$782,$A228,СВЦЭМ!$B$39:$B$782,O$226)+'СЕТ СН'!$F$15</f>
        <v>163.53984610000001</v>
      </c>
      <c r="P228" s="36">
        <f>SUMIFS(СВЦЭМ!$F$39:$F$782,СВЦЭМ!$A$39:$A$782,$A228,СВЦЭМ!$B$39:$B$782,P$226)+'СЕТ СН'!$F$15</f>
        <v>170.572067</v>
      </c>
      <c r="Q228" s="36">
        <f>SUMIFS(СВЦЭМ!$F$39:$F$782,СВЦЭМ!$A$39:$A$782,$A228,СВЦЭМ!$B$39:$B$782,Q$226)+'СЕТ СН'!$F$15</f>
        <v>173.21219812999999</v>
      </c>
      <c r="R228" s="36">
        <f>SUMIFS(СВЦЭМ!$F$39:$F$782,СВЦЭМ!$A$39:$A$782,$A228,СВЦЭМ!$B$39:$B$782,R$226)+'СЕТ СН'!$F$15</f>
        <v>173.55372</v>
      </c>
      <c r="S228" s="36">
        <f>SUMIFS(СВЦЭМ!$F$39:$F$782,СВЦЭМ!$A$39:$A$782,$A228,СВЦЭМ!$B$39:$B$782,S$226)+'СЕТ СН'!$F$15</f>
        <v>172.64929746999999</v>
      </c>
      <c r="T228" s="36">
        <f>SUMIFS(СВЦЭМ!$F$39:$F$782,СВЦЭМ!$A$39:$A$782,$A228,СВЦЭМ!$B$39:$B$782,T$226)+'СЕТ СН'!$F$15</f>
        <v>163.07386726999999</v>
      </c>
      <c r="U228" s="36">
        <f>SUMIFS(СВЦЭМ!$F$39:$F$782,СВЦЭМ!$A$39:$A$782,$A228,СВЦЭМ!$B$39:$B$782,U$226)+'СЕТ СН'!$F$15</f>
        <v>151.90883735</v>
      </c>
      <c r="V228" s="36">
        <f>SUMIFS(СВЦЭМ!$F$39:$F$782,СВЦЭМ!$A$39:$A$782,$A228,СВЦЭМ!$B$39:$B$782,V$226)+'СЕТ СН'!$F$15</f>
        <v>146.40898344999999</v>
      </c>
      <c r="W228" s="36">
        <f>SUMIFS(СВЦЭМ!$F$39:$F$782,СВЦЭМ!$A$39:$A$782,$A228,СВЦЭМ!$B$39:$B$782,W$226)+'СЕТ СН'!$F$15</f>
        <v>146.20348016</v>
      </c>
      <c r="X228" s="36">
        <f>SUMIFS(СВЦЭМ!$F$39:$F$782,СВЦЭМ!$A$39:$A$782,$A228,СВЦЭМ!$B$39:$B$782,X$226)+'СЕТ СН'!$F$15</f>
        <v>150.37268784</v>
      </c>
      <c r="Y228" s="36">
        <f>SUMIFS(СВЦЭМ!$F$39:$F$782,СВЦЭМ!$A$39:$A$782,$A228,СВЦЭМ!$B$39:$B$782,Y$226)+'СЕТ СН'!$F$15</f>
        <v>157.39186096</v>
      </c>
    </row>
    <row r="229" spans="1:27" ht="15.75" x14ac:dyDescent="0.2">
      <c r="A229" s="35">
        <f t="shared" ref="A229:A256" si="6">A228+1</f>
        <v>44289</v>
      </c>
      <c r="B229" s="36">
        <f>SUMIFS(СВЦЭМ!$F$39:$F$782,СВЦЭМ!$A$39:$A$782,$A229,СВЦЭМ!$B$39:$B$782,B$226)+'СЕТ СН'!$F$15</f>
        <v>171.54331769000001</v>
      </c>
      <c r="C229" s="36">
        <f>SUMIFS(СВЦЭМ!$F$39:$F$782,СВЦЭМ!$A$39:$A$782,$A229,СВЦЭМ!$B$39:$B$782,C$226)+'СЕТ СН'!$F$15</f>
        <v>179.89292258</v>
      </c>
      <c r="D229" s="36">
        <f>SUMIFS(СВЦЭМ!$F$39:$F$782,СВЦЭМ!$A$39:$A$782,$A229,СВЦЭМ!$B$39:$B$782,D$226)+'СЕТ СН'!$F$15</f>
        <v>185.27949068000001</v>
      </c>
      <c r="E229" s="36">
        <f>SUMIFS(СВЦЭМ!$F$39:$F$782,СВЦЭМ!$A$39:$A$782,$A229,СВЦЭМ!$B$39:$B$782,E$226)+'СЕТ СН'!$F$15</f>
        <v>183.17189703</v>
      </c>
      <c r="F229" s="36">
        <f>SUMIFS(СВЦЭМ!$F$39:$F$782,СВЦЭМ!$A$39:$A$782,$A229,СВЦЭМ!$B$39:$B$782,F$226)+'СЕТ СН'!$F$15</f>
        <v>185.51991949999999</v>
      </c>
      <c r="G229" s="36">
        <f>SUMIFS(СВЦЭМ!$F$39:$F$782,СВЦЭМ!$A$39:$A$782,$A229,СВЦЭМ!$B$39:$B$782,G$226)+'СЕТ СН'!$F$15</f>
        <v>183.5205684</v>
      </c>
      <c r="H229" s="36">
        <f>SUMIFS(СВЦЭМ!$F$39:$F$782,СВЦЭМ!$A$39:$A$782,$A229,СВЦЭМ!$B$39:$B$782,H$226)+'СЕТ СН'!$F$15</f>
        <v>170.51818478000001</v>
      </c>
      <c r="I229" s="36">
        <f>SUMIFS(СВЦЭМ!$F$39:$F$782,СВЦЭМ!$A$39:$A$782,$A229,СВЦЭМ!$B$39:$B$782,I$226)+'СЕТ СН'!$F$15</f>
        <v>165.22010599999999</v>
      </c>
      <c r="J229" s="36">
        <f>SUMIFS(СВЦЭМ!$F$39:$F$782,СВЦЭМ!$A$39:$A$782,$A229,СВЦЭМ!$B$39:$B$782,J$226)+'СЕТ СН'!$F$15</f>
        <v>155.93407563</v>
      </c>
      <c r="K229" s="36">
        <f>SUMIFS(СВЦЭМ!$F$39:$F$782,СВЦЭМ!$A$39:$A$782,$A229,СВЦЭМ!$B$39:$B$782,K$226)+'СЕТ СН'!$F$15</f>
        <v>147.01679999999999</v>
      </c>
      <c r="L229" s="36">
        <f>SUMIFS(СВЦЭМ!$F$39:$F$782,СВЦЭМ!$A$39:$A$782,$A229,СВЦЭМ!$B$39:$B$782,L$226)+'СЕТ СН'!$F$15</f>
        <v>148.30882387</v>
      </c>
      <c r="M229" s="36">
        <f>SUMIFS(СВЦЭМ!$F$39:$F$782,СВЦЭМ!$A$39:$A$782,$A229,СВЦЭМ!$B$39:$B$782,M$226)+'СЕТ СН'!$F$15</f>
        <v>150.01977244</v>
      </c>
      <c r="N229" s="36">
        <f>SUMIFS(СВЦЭМ!$F$39:$F$782,СВЦЭМ!$A$39:$A$782,$A229,СВЦЭМ!$B$39:$B$782,N$226)+'СЕТ СН'!$F$15</f>
        <v>155.31181604</v>
      </c>
      <c r="O229" s="36">
        <f>SUMIFS(СВЦЭМ!$F$39:$F$782,СВЦЭМ!$A$39:$A$782,$A229,СВЦЭМ!$B$39:$B$782,O$226)+'СЕТ СН'!$F$15</f>
        <v>161.90976139</v>
      </c>
      <c r="P229" s="36">
        <f>SUMIFS(СВЦЭМ!$F$39:$F$782,СВЦЭМ!$A$39:$A$782,$A229,СВЦЭМ!$B$39:$B$782,P$226)+'СЕТ СН'!$F$15</f>
        <v>170.18548835999999</v>
      </c>
      <c r="Q229" s="36">
        <f>SUMIFS(СВЦЭМ!$F$39:$F$782,СВЦЭМ!$A$39:$A$782,$A229,СВЦЭМ!$B$39:$B$782,Q$226)+'СЕТ СН'!$F$15</f>
        <v>173.76161425999999</v>
      </c>
      <c r="R229" s="36">
        <f>SUMIFS(СВЦЭМ!$F$39:$F$782,СВЦЭМ!$A$39:$A$782,$A229,СВЦЭМ!$B$39:$B$782,R$226)+'СЕТ СН'!$F$15</f>
        <v>172.17437878999999</v>
      </c>
      <c r="S229" s="36">
        <f>SUMIFS(СВЦЭМ!$F$39:$F$782,СВЦЭМ!$A$39:$A$782,$A229,СВЦЭМ!$B$39:$B$782,S$226)+'СЕТ СН'!$F$15</f>
        <v>169.26307120999999</v>
      </c>
      <c r="T229" s="36">
        <f>SUMIFS(СВЦЭМ!$F$39:$F$782,СВЦЭМ!$A$39:$A$782,$A229,СВЦЭМ!$B$39:$B$782,T$226)+'СЕТ СН'!$F$15</f>
        <v>156.93528430000001</v>
      </c>
      <c r="U229" s="36">
        <f>SUMIFS(СВЦЭМ!$F$39:$F$782,СВЦЭМ!$A$39:$A$782,$A229,СВЦЭМ!$B$39:$B$782,U$226)+'СЕТ СН'!$F$15</f>
        <v>144.61598445000001</v>
      </c>
      <c r="V229" s="36">
        <f>SUMIFS(СВЦЭМ!$F$39:$F$782,СВЦЭМ!$A$39:$A$782,$A229,СВЦЭМ!$B$39:$B$782,V$226)+'СЕТ СН'!$F$15</f>
        <v>140.79705712000001</v>
      </c>
      <c r="W229" s="36">
        <f>SUMIFS(СВЦЭМ!$F$39:$F$782,СВЦЭМ!$A$39:$A$782,$A229,СВЦЭМ!$B$39:$B$782,W$226)+'СЕТ СН'!$F$15</f>
        <v>140.18650238000001</v>
      </c>
      <c r="X229" s="36">
        <f>SUMIFS(СВЦЭМ!$F$39:$F$782,СВЦЭМ!$A$39:$A$782,$A229,СВЦЭМ!$B$39:$B$782,X$226)+'СЕТ СН'!$F$15</f>
        <v>143.94310786</v>
      </c>
      <c r="Y229" s="36">
        <f>SUMIFS(СВЦЭМ!$F$39:$F$782,СВЦЭМ!$A$39:$A$782,$A229,СВЦЭМ!$B$39:$B$782,Y$226)+'СЕТ СН'!$F$15</f>
        <v>152.08392825999999</v>
      </c>
    </row>
    <row r="230" spans="1:27" ht="15.75" x14ac:dyDescent="0.2">
      <c r="A230" s="35">
        <f t="shared" si="6"/>
        <v>44290</v>
      </c>
      <c r="B230" s="36">
        <f>SUMIFS(СВЦЭМ!$F$39:$F$782,СВЦЭМ!$A$39:$A$782,$A230,СВЦЭМ!$B$39:$B$782,B$226)+'СЕТ СН'!$F$15</f>
        <v>163.53861545000001</v>
      </c>
      <c r="C230" s="36">
        <f>SUMIFS(СВЦЭМ!$F$39:$F$782,СВЦЭМ!$A$39:$A$782,$A230,СВЦЭМ!$B$39:$B$782,C$226)+'СЕТ СН'!$F$15</f>
        <v>175.86987794999999</v>
      </c>
      <c r="D230" s="36">
        <f>SUMIFS(СВЦЭМ!$F$39:$F$782,СВЦЭМ!$A$39:$A$782,$A230,СВЦЭМ!$B$39:$B$782,D$226)+'СЕТ СН'!$F$15</f>
        <v>182.65259472</v>
      </c>
      <c r="E230" s="36">
        <f>SUMIFS(СВЦЭМ!$F$39:$F$782,СВЦЭМ!$A$39:$A$782,$A230,СВЦЭМ!$B$39:$B$782,E$226)+'СЕТ СН'!$F$15</f>
        <v>183.73891592000001</v>
      </c>
      <c r="F230" s="36">
        <f>SUMIFS(СВЦЭМ!$F$39:$F$782,СВЦЭМ!$A$39:$A$782,$A230,СВЦЭМ!$B$39:$B$782,F$226)+'СЕТ СН'!$F$15</f>
        <v>185.55317459</v>
      </c>
      <c r="G230" s="36">
        <f>SUMIFS(СВЦЭМ!$F$39:$F$782,СВЦЭМ!$A$39:$A$782,$A230,СВЦЭМ!$B$39:$B$782,G$226)+'СЕТ СН'!$F$15</f>
        <v>184.16850331000001</v>
      </c>
      <c r="H230" s="36">
        <f>SUMIFS(СВЦЭМ!$F$39:$F$782,СВЦЭМ!$A$39:$A$782,$A230,СВЦЭМ!$B$39:$B$782,H$226)+'СЕТ СН'!$F$15</f>
        <v>181.24277794</v>
      </c>
      <c r="I230" s="36">
        <f>SUMIFS(СВЦЭМ!$F$39:$F$782,СВЦЭМ!$A$39:$A$782,$A230,СВЦЭМ!$B$39:$B$782,I$226)+'СЕТ СН'!$F$15</f>
        <v>172.13299903999999</v>
      </c>
      <c r="J230" s="36">
        <f>SUMIFS(СВЦЭМ!$F$39:$F$782,СВЦЭМ!$A$39:$A$782,$A230,СВЦЭМ!$B$39:$B$782,J$226)+'СЕТ СН'!$F$15</f>
        <v>160.41975049999999</v>
      </c>
      <c r="K230" s="36">
        <f>SUMIFS(СВЦЭМ!$F$39:$F$782,СВЦЭМ!$A$39:$A$782,$A230,СВЦЭМ!$B$39:$B$782,K$226)+'СЕТ СН'!$F$15</f>
        <v>149.66706693</v>
      </c>
      <c r="L230" s="36">
        <f>SUMIFS(СВЦЭМ!$F$39:$F$782,СВЦЭМ!$A$39:$A$782,$A230,СВЦЭМ!$B$39:$B$782,L$226)+'СЕТ СН'!$F$15</f>
        <v>146.84426325000001</v>
      </c>
      <c r="M230" s="36">
        <f>SUMIFS(СВЦЭМ!$F$39:$F$782,СВЦЭМ!$A$39:$A$782,$A230,СВЦЭМ!$B$39:$B$782,M$226)+'СЕТ СН'!$F$15</f>
        <v>147.71788369999999</v>
      </c>
      <c r="N230" s="36">
        <f>SUMIFS(СВЦЭМ!$F$39:$F$782,СВЦЭМ!$A$39:$A$782,$A230,СВЦЭМ!$B$39:$B$782,N$226)+'СЕТ СН'!$F$15</f>
        <v>151.00824754000001</v>
      </c>
      <c r="O230" s="36">
        <f>SUMIFS(СВЦЭМ!$F$39:$F$782,СВЦЭМ!$A$39:$A$782,$A230,СВЦЭМ!$B$39:$B$782,O$226)+'СЕТ СН'!$F$15</f>
        <v>156.30747242999999</v>
      </c>
      <c r="P230" s="36">
        <f>SUMIFS(СВЦЭМ!$F$39:$F$782,СВЦЭМ!$A$39:$A$782,$A230,СВЦЭМ!$B$39:$B$782,P$226)+'СЕТ СН'!$F$15</f>
        <v>164.42176745</v>
      </c>
      <c r="Q230" s="36">
        <f>SUMIFS(СВЦЭМ!$F$39:$F$782,СВЦЭМ!$A$39:$A$782,$A230,СВЦЭМ!$B$39:$B$782,Q$226)+'СЕТ СН'!$F$15</f>
        <v>169.06221729000001</v>
      </c>
      <c r="R230" s="36">
        <f>SUMIFS(СВЦЭМ!$F$39:$F$782,СВЦЭМ!$A$39:$A$782,$A230,СВЦЭМ!$B$39:$B$782,R$226)+'СЕТ СН'!$F$15</f>
        <v>167.92980602</v>
      </c>
      <c r="S230" s="36">
        <f>SUMIFS(СВЦЭМ!$F$39:$F$782,СВЦЭМ!$A$39:$A$782,$A230,СВЦЭМ!$B$39:$B$782,S$226)+'СЕТ СН'!$F$15</f>
        <v>162.85652930000001</v>
      </c>
      <c r="T230" s="36">
        <f>SUMIFS(СВЦЭМ!$F$39:$F$782,СВЦЭМ!$A$39:$A$782,$A230,СВЦЭМ!$B$39:$B$782,T$226)+'СЕТ СН'!$F$15</f>
        <v>148.42249294999999</v>
      </c>
      <c r="U230" s="36">
        <f>SUMIFS(СВЦЭМ!$F$39:$F$782,СВЦЭМ!$A$39:$A$782,$A230,СВЦЭМ!$B$39:$B$782,U$226)+'СЕТ СН'!$F$15</f>
        <v>137.09299257000001</v>
      </c>
      <c r="V230" s="36">
        <f>SUMIFS(СВЦЭМ!$F$39:$F$782,СВЦЭМ!$A$39:$A$782,$A230,СВЦЭМ!$B$39:$B$782,V$226)+'СЕТ СН'!$F$15</f>
        <v>136.32347335</v>
      </c>
      <c r="W230" s="36">
        <f>SUMIFS(СВЦЭМ!$F$39:$F$782,СВЦЭМ!$A$39:$A$782,$A230,СВЦЭМ!$B$39:$B$782,W$226)+'СЕТ СН'!$F$15</f>
        <v>138.41656748</v>
      </c>
      <c r="X230" s="36">
        <f>SUMIFS(СВЦЭМ!$F$39:$F$782,СВЦЭМ!$A$39:$A$782,$A230,СВЦЭМ!$B$39:$B$782,X$226)+'СЕТ СН'!$F$15</f>
        <v>142.21465018999999</v>
      </c>
      <c r="Y230" s="36">
        <f>SUMIFS(СВЦЭМ!$F$39:$F$782,СВЦЭМ!$A$39:$A$782,$A230,СВЦЭМ!$B$39:$B$782,Y$226)+'СЕТ СН'!$F$15</f>
        <v>149.66747885000001</v>
      </c>
    </row>
    <row r="231" spans="1:27" ht="15.75" x14ac:dyDescent="0.2">
      <c r="A231" s="35">
        <f t="shared" si="6"/>
        <v>44291</v>
      </c>
      <c r="B231" s="36">
        <f>SUMIFS(СВЦЭМ!$F$39:$F$782,СВЦЭМ!$A$39:$A$782,$A231,СВЦЭМ!$B$39:$B$782,B$226)+'СЕТ СН'!$F$15</f>
        <v>162.18878024</v>
      </c>
      <c r="C231" s="36">
        <f>SUMIFS(СВЦЭМ!$F$39:$F$782,СВЦЭМ!$A$39:$A$782,$A231,СВЦЭМ!$B$39:$B$782,C$226)+'СЕТ СН'!$F$15</f>
        <v>175.67398395000001</v>
      </c>
      <c r="D231" s="36">
        <f>SUMIFS(СВЦЭМ!$F$39:$F$782,СВЦЭМ!$A$39:$A$782,$A231,СВЦЭМ!$B$39:$B$782,D$226)+'СЕТ СН'!$F$15</f>
        <v>183.99317848999999</v>
      </c>
      <c r="E231" s="36">
        <f>SUMIFS(СВЦЭМ!$F$39:$F$782,СВЦЭМ!$A$39:$A$782,$A231,СВЦЭМ!$B$39:$B$782,E$226)+'СЕТ СН'!$F$15</f>
        <v>185.11983144000001</v>
      </c>
      <c r="F231" s="36">
        <f>SUMIFS(СВЦЭМ!$F$39:$F$782,СВЦЭМ!$A$39:$A$782,$A231,СВЦЭМ!$B$39:$B$782,F$226)+'СЕТ СН'!$F$15</f>
        <v>185.65858517000001</v>
      </c>
      <c r="G231" s="36">
        <f>SUMIFS(СВЦЭМ!$F$39:$F$782,СВЦЭМ!$A$39:$A$782,$A231,СВЦЭМ!$B$39:$B$782,G$226)+'СЕТ СН'!$F$15</f>
        <v>185.31542956000001</v>
      </c>
      <c r="H231" s="36">
        <f>SUMIFS(СВЦЭМ!$F$39:$F$782,СВЦЭМ!$A$39:$A$782,$A231,СВЦЭМ!$B$39:$B$782,H$226)+'СЕТ СН'!$F$15</f>
        <v>177.33737031000001</v>
      </c>
      <c r="I231" s="36">
        <f>SUMIFS(СВЦЭМ!$F$39:$F$782,СВЦЭМ!$A$39:$A$782,$A231,СВЦЭМ!$B$39:$B$782,I$226)+'СЕТ СН'!$F$15</f>
        <v>166.15300773999999</v>
      </c>
      <c r="J231" s="36">
        <f>SUMIFS(СВЦЭМ!$F$39:$F$782,СВЦЭМ!$A$39:$A$782,$A231,СВЦЭМ!$B$39:$B$782,J$226)+'СЕТ СН'!$F$15</f>
        <v>160.18231513999999</v>
      </c>
      <c r="K231" s="36">
        <f>SUMIFS(СВЦЭМ!$F$39:$F$782,СВЦЭМ!$A$39:$A$782,$A231,СВЦЭМ!$B$39:$B$782,K$226)+'СЕТ СН'!$F$15</f>
        <v>153.86804841</v>
      </c>
      <c r="L231" s="36">
        <f>SUMIFS(СВЦЭМ!$F$39:$F$782,СВЦЭМ!$A$39:$A$782,$A231,СВЦЭМ!$B$39:$B$782,L$226)+'СЕТ СН'!$F$15</f>
        <v>156.34050210000001</v>
      </c>
      <c r="M231" s="36">
        <f>SUMIFS(СВЦЭМ!$F$39:$F$782,СВЦЭМ!$A$39:$A$782,$A231,СВЦЭМ!$B$39:$B$782,M$226)+'СЕТ СН'!$F$15</f>
        <v>155.32293375</v>
      </c>
      <c r="N231" s="36">
        <f>SUMIFS(СВЦЭМ!$F$39:$F$782,СВЦЭМ!$A$39:$A$782,$A231,СВЦЭМ!$B$39:$B$782,N$226)+'СЕТ СН'!$F$15</f>
        <v>155.51074023000001</v>
      </c>
      <c r="O231" s="36">
        <f>SUMIFS(СВЦЭМ!$F$39:$F$782,СВЦЭМ!$A$39:$A$782,$A231,СВЦЭМ!$B$39:$B$782,O$226)+'СЕТ СН'!$F$15</f>
        <v>161.44138709999999</v>
      </c>
      <c r="P231" s="36">
        <f>SUMIFS(СВЦЭМ!$F$39:$F$782,СВЦЭМ!$A$39:$A$782,$A231,СВЦЭМ!$B$39:$B$782,P$226)+'СЕТ СН'!$F$15</f>
        <v>169.39985386000001</v>
      </c>
      <c r="Q231" s="36">
        <f>SUMIFS(СВЦЭМ!$F$39:$F$782,СВЦЭМ!$A$39:$A$782,$A231,СВЦЭМ!$B$39:$B$782,Q$226)+'СЕТ СН'!$F$15</f>
        <v>172.77289869000001</v>
      </c>
      <c r="R231" s="36">
        <f>SUMIFS(СВЦЭМ!$F$39:$F$782,СВЦЭМ!$A$39:$A$782,$A231,СВЦЭМ!$B$39:$B$782,R$226)+'СЕТ СН'!$F$15</f>
        <v>171.05839445000001</v>
      </c>
      <c r="S231" s="36">
        <f>SUMIFS(СВЦЭМ!$F$39:$F$782,СВЦЭМ!$A$39:$A$782,$A231,СВЦЭМ!$B$39:$B$782,S$226)+'СЕТ СН'!$F$15</f>
        <v>167.26957354000001</v>
      </c>
      <c r="T231" s="36">
        <f>SUMIFS(СВЦЭМ!$F$39:$F$782,СВЦЭМ!$A$39:$A$782,$A231,СВЦЭМ!$B$39:$B$782,T$226)+'СЕТ СН'!$F$15</f>
        <v>157.08090798999999</v>
      </c>
      <c r="U231" s="36">
        <f>SUMIFS(СВЦЭМ!$F$39:$F$782,СВЦЭМ!$A$39:$A$782,$A231,СВЦЭМ!$B$39:$B$782,U$226)+'СЕТ СН'!$F$15</f>
        <v>148.89735145</v>
      </c>
      <c r="V231" s="36">
        <f>SUMIFS(СВЦЭМ!$F$39:$F$782,СВЦЭМ!$A$39:$A$782,$A231,СВЦЭМ!$B$39:$B$782,V$226)+'СЕТ СН'!$F$15</f>
        <v>148.26534544</v>
      </c>
      <c r="W231" s="36">
        <f>SUMIFS(СВЦЭМ!$F$39:$F$782,СВЦЭМ!$A$39:$A$782,$A231,СВЦЭМ!$B$39:$B$782,W$226)+'СЕТ СН'!$F$15</f>
        <v>151.11682747</v>
      </c>
      <c r="X231" s="36">
        <f>SUMIFS(СВЦЭМ!$F$39:$F$782,СВЦЭМ!$A$39:$A$782,$A231,СВЦЭМ!$B$39:$B$782,X$226)+'СЕТ СН'!$F$15</f>
        <v>148.25730482</v>
      </c>
      <c r="Y231" s="36">
        <f>SUMIFS(СВЦЭМ!$F$39:$F$782,СВЦЭМ!$A$39:$A$782,$A231,СВЦЭМ!$B$39:$B$782,Y$226)+'СЕТ СН'!$F$15</f>
        <v>151.89354026999999</v>
      </c>
    </row>
    <row r="232" spans="1:27" ht="15.75" x14ac:dyDescent="0.2">
      <c r="A232" s="35">
        <f t="shared" si="6"/>
        <v>44292</v>
      </c>
      <c r="B232" s="36">
        <f>SUMIFS(СВЦЭМ!$F$39:$F$782,СВЦЭМ!$A$39:$A$782,$A232,СВЦЭМ!$B$39:$B$782,B$226)+'СЕТ СН'!$F$15</f>
        <v>153.38047327000001</v>
      </c>
      <c r="C232" s="36">
        <f>SUMIFS(СВЦЭМ!$F$39:$F$782,СВЦЭМ!$A$39:$A$782,$A232,СВЦЭМ!$B$39:$B$782,C$226)+'СЕТ СН'!$F$15</f>
        <v>164.35919612000001</v>
      </c>
      <c r="D232" s="36">
        <f>SUMIFS(СВЦЭМ!$F$39:$F$782,СВЦЭМ!$A$39:$A$782,$A232,СВЦЭМ!$B$39:$B$782,D$226)+'СЕТ СН'!$F$15</f>
        <v>174.60213651999999</v>
      </c>
      <c r="E232" s="36">
        <f>SUMIFS(СВЦЭМ!$F$39:$F$782,СВЦЭМ!$A$39:$A$782,$A232,СВЦЭМ!$B$39:$B$782,E$226)+'СЕТ СН'!$F$15</f>
        <v>175.91008285000001</v>
      </c>
      <c r="F232" s="36">
        <f>SUMIFS(СВЦЭМ!$F$39:$F$782,СВЦЭМ!$A$39:$A$782,$A232,СВЦЭМ!$B$39:$B$782,F$226)+'СЕТ СН'!$F$15</f>
        <v>176.20136896</v>
      </c>
      <c r="G232" s="36">
        <f>SUMIFS(СВЦЭМ!$F$39:$F$782,СВЦЭМ!$A$39:$A$782,$A232,СВЦЭМ!$B$39:$B$782,G$226)+'СЕТ СН'!$F$15</f>
        <v>174.97191466000001</v>
      </c>
      <c r="H232" s="36">
        <f>SUMIFS(СВЦЭМ!$F$39:$F$782,СВЦЭМ!$A$39:$A$782,$A232,СВЦЭМ!$B$39:$B$782,H$226)+'СЕТ СН'!$F$15</f>
        <v>170.19003251000001</v>
      </c>
      <c r="I232" s="36">
        <f>SUMIFS(СВЦЭМ!$F$39:$F$782,СВЦЭМ!$A$39:$A$782,$A232,СВЦЭМ!$B$39:$B$782,I$226)+'СЕТ СН'!$F$15</f>
        <v>160.86282091000001</v>
      </c>
      <c r="J232" s="36">
        <f>SUMIFS(СВЦЭМ!$F$39:$F$782,СВЦЭМ!$A$39:$A$782,$A232,СВЦЭМ!$B$39:$B$782,J$226)+'СЕТ СН'!$F$15</f>
        <v>153.10348248</v>
      </c>
      <c r="K232" s="36">
        <f>SUMIFS(СВЦЭМ!$F$39:$F$782,СВЦЭМ!$A$39:$A$782,$A232,СВЦЭМ!$B$39:$B$782,K$226)+'СЕТ СН'!$F$15</f>
        <v>147.11127367</v>
      </c>
      <c r="L232" s="36">
        <f>SUMIFS(СВЦЭМ!$F$39:$F$782,СВЦЭМ!$A$39:$A$782,$A232,СВЦЭМ!$B$39:$B$782,L$226)+'СЕТ СН'!$F$15</f>
        <v>149.98962101000001</v>
      </c>
      <c r="M232" s="36">
        <f>SUMIFS(СВЦЭМ!$F$39:$F$782,СВЦЭМ!$A$39:$A$782,$A232,СВЦЭМ!$B$39:$B$782,M$226)+'СЕТ СН'!$F$15</f>
        <v>152.41042091</v>
      </c>
      <c r="N232" s="36">
        <f>SUMIFS(СВЦЭМ!$F$39:$F$782,СВЦЭМ!$A$39:$A$782,$A232,СВЦЭМ!$B$39:$B$782,N$226)+'СЕТ СН'!$F$15</f>
        <v>157.39405765000001</v>
      </c>
      <c r="O232" s="36">
        <f>SUMIFS(СВЦЭМ!$F$39:$F$782,СВЦЭМ!$A$39:$A$782,$A232,СВЦЭМ!$B$39:$B$782,O$226)+'СЕТ СН'!$F$15</f>
        <v>164.24650808999999</v>
      </c>
      <c r="P232" s="36">
        <f>SUMIFS(СВЦЭМ!$F$39:$F$782,СВЦЭМ!$A$39:$A$782,$A232,СВЦЭМ!$B$39:$B$782,P$226)+'СЕТ СН'!$F$15</f>
        <v>172.11506924</v>
      </c>
      <c r="Q232" s="36">
        <f>SUMIFS(СВЦЭМ!$F$39:$F$782,СВЦЭМ!$A$39:$A$782,$A232,СВЦЭМ!$B$39:$B$782,Q$226)+'СЕТ СН'!$F$15</f>
        <v>173.68227483000001</v>
      </c>
      <c r="R232" s="36">
        <f>SUMIFS(СВЦЭМ!$F$39:$F$782,СВЦЭМ!$A$39:$A$782,$A232,СВЦЭМ!$B$39:$B$782,R$226)+'СЕТ СН'!$F$15</f>
        <v>172.17044858</v>
      </c>
      <c r="S232" s="36">
        <f>SUMIFS(СВЦЭМ!$F$39:$F$782,СВЦЭМ!$A$39:$A$782,$A232,СВЦЭМ!$B$39:$B$782,S$226)+'СЕТ СН'!$F$15</f>
        <v>169.09184087</v>
      </c>
      <c r="T232" s="36">
        <f>SUMIFS(СВЦЭМ!$F$39:$F$782,СВЦЭМ!$A$39:$A$782,$A232,СВЦЭМ!$B$39:$B$782,T$226)+'СЕТ СН'!$F$15</f>
        <v>159.08407847000001</v>
      </c>
      <c r="U232" s="36">
        <f>SUMIFS(СВЦЭМ!$F$39:$F$782,СВЦЭМ!$A$39:$A$782,$A232,СВЦЭМ!$B$39:$B$782,U$226)+'СЕТ СН'!$F$15</f>
        <v>145.80933880000001</v>
      </c>
      <c r="V232" s="36">
        <f>SUMIFS(СВЦЭМ!$F$39:$F$782,СВЦЭМ!$A$39:$A$782,$A232,СВЦЭМ!$B$39:$B$782,V$226)+'СЕТ СН'!$F$15</f>
        <v>138.46240736999999</v>
      </c>
      <c r="W232" s="36">
        <f>SUMIFS(СВЦЭМ!$F$39:$F$782,СВЦЭМ!$A$39:$A$782,$A232,СВЦЭМ!$B$39:$B$782,W$226)+'СЕТ СН'!$F$15</f>
        <v>140.95118761000001</v>
      </c>
      <c r="X232" s="36">
        <f>SUMIFS(СВЦЭМ!$F$39:$F$782,СВЦЭМ!$A$39:$A$782,$A232,СВЦЭМ!$B$39:$B$782,X$226)+'СЕТ СН'!$F$15</f>
        <v>144.77645679</v>
      </c>
      <c r="Y232" s="36">
        <f>SUMIFS(СВЦЭМ!$F$39:$F$782,СВЦЭМ!$A$39:$A$782,$A232,СВЦЭМ!$B$39:$B$782,Y$226)+'СЕТ СН'!$F$15</f>
        <v>154.19984027000001</v>
      </c>
    </row>
    <row r="233" spans="1:27" ht="15.75" x14ac:dyDescent="0.2">
      <c r="A233" s="35">
        <f t="shared" si="6"/>
        <v>44293</v>
      </c>
      <c r="B233" s="36">
        <f>SUMIFS(СВЦЭМ!$F$39:$F$782,СВЦЭМ!$A$39:$A$782,$A233,СВЦЭМ!$B$39:$B$782,B$226)+'СЕТ СН'!$F$15</f>
        <v>167.64381043</v>
      </c>
      <c r="C233" s="36">
        <f>SUMIFS(СВЦЭМ!$F$39:$F$782,СВЦЭМ!$A$39:$A$782,$A233,СВЦЭМ!$B$39:$B$782,C$226)+'СЕТ СН'!$F$15</f>
        <v>173.79121873</v>
      </c>
      <c r="D233" s="36">
        <f>SUMIFS(СВЦЭМ!$F$39:$F$782,СВЦЭМ!$A$39:$A$782,$A233,СВЦЭМ!$B$39:$B$782,D$226)+'СЕТ СН'!$F$15</f>
        <v>167.47954429000001</v>
      </c>
      <c r="E233" s="36">
        <f>SUMIFS(СВЦЭМ!$F$39:$F$782,СВЦЭМ!$A$39:$A$782,$A233,СВЦЭМ!$B$39:$B$782,E$226)+'СЕТ СН'!$F$15</f>
        <v>166.76414627</v>
      </c>
      <c r="F233" s="36">
        <f>SUMIFS(СВЦЭМ!$F$39:$F$782,СВЦЭМ!$A$39:$A$782,$A233,СВЦЭМ!$B$39:$B$782,F$226)+'СЕТ СН'!$F$15</f>
        <v>167.37318329999999</v>
      </c>
      <c r="G233" s="36">
        <f>SUMIFS(СВЦЭМ!$F$39:$F$782,СВЦЭМ!$A$39:$A$782,$A233,СВЦЭМ!$B$39:$B$782,G$226)+'СЕТ СН'!$F$15</f>
        <v>168.67830695999999</v>
      </c>
      <c r="H233" s="36">
        <f>SUMIFS(СВЦЭМ!$F$39:$F$782,СВЦЭМ!$A$39:$A$782,$A233,СВЦЭМ!$B$39:$B$782,H$226)+'СЕТ СН'!$F$15</f>
        <v>174.86278759999999</v>
      </c>
      <c r="I233" s="36">
        <f>SUMIFS(СВЦЭМ!$F$39:$F$782,СВЦЭМ!$A$39:$A$782,$A233,СВЦЭМ!$B$39:$B$782,I$226)+'СЕТ СН'!$F$15</f>
        <v>169.46449844</v>
      </c>
      <c r="J233" s="36">
        <f>SUMIFS(СВЦЭМ!$F$39:$F$782,СВЦЭМ!$A$39:$A$782,$A233,СВЦЭМ!$B$39:$B$782,J$226)+'СЕТ СН'!$F$15</f>
        <v>161.33934603</v>
      </c>
      <c r="K233" s="36">
        <f>SUMIFS(СВЦЭМ!$F$39:$F$782,СВЦЭМ!$A$39:$A$782,$A233,СВЦЭМ!$B$39:$B$782,K$226)+'СЕТ СН'!$F$15</f>
        <v>153.82907806</v>
      </c>
      <c r="L233" s="36">
        <f>SUMIFS(СВЦЭМ!$F$39:$F$782,СВЦЭМ!$A$39:$A$782,$A233,СВЦЭМ!$B$39:$B$782,L$226)+'СЕТ СН'!$F$15</f>
        <v>154.87176794999999</v>
      </c>
      <c r="M233" s="36">
        <f>SUMIFS(СВЦЭМ!$F$39:$F$782,СВЦЭМ!$A$39:$A$782,$A233,СВЦЭМ!$B$39:$B$782,M$226)+'СЕТ СН'!$F$15</f>
        <v>152.74736755000001</v>
      </c>
      <c r="N233" s="36">
        <f>SUMIFS(СВЦЭМ!$F$39:$F$782,СВЦЭМ!$A$39:$A$782,$A233,СВЦЭМ!$B$39:$B$782,N$226)+'СЕТ СН'!$F$15</f>
        <v>157.21942995000001</v>
      </c>
      <c r="O233" s="36">
        <f>SUMIFS(СВЦЭМ!$F$39:$F$782,СВЦЭМ!$A$39:$A$782,$A233,СВЦЭМ!$B$39:$B$782,O$226)+'СЕТ СН'!$F$15</f>
        <v>161.48322941999999</v>
      </c>
      <c r="P233" s="36">
        <f>SUMIFS(СВЦЭМ!$F$39:$F$782,СВЦЭМ!$A$39:$A$782,$A233,СВЦЭМ!$B$39:$B$782,P$226)+'СЕТ СН'!$F$15</f>
        <v>168.24595972</v>
      </c>
      <c r="Q233" s="36">
        <f>SUMIFS(СВЦЭМ!$F$39:$F$782,СВЦЭМ!$A$39:$A$782,$A233,СВЦЭМ!$B$39:$B$782,Q$226)+'СЕТ СН'!$F$15</f>
        <v>174.58844513</v>
      </c>
      <c r="R233" s="36">
        <f>SUMIFS(СВЦЭМ!$F$39:$F$782,СВЦЭМ!$A$39:$A$782,$A233,СВЦЭМ!$B$39:$B$782,R$226)+'СЕТ СН'!$F$15</f>
        <v>174.65553609</v>
      </c>
      <c r="S233" s="36">
        <f>SUMIFS(СВЦЭМ!$F$39:$F$782,СВЦЭМ!$A$39:$A$782,$A233,СВЦЭМ!$B$39:$B$782,S$226)+'СЕТ СН'!$F$15</f>
        <v>169.13862634</v>
      </c>
      <c r="T233" s="36">
        <f>SUMIFS(СВЦЭМ!$F$39:$F$782,СВЦЭМ!$A$39:$A$782,$A233,СВЦЭМ!$B$39:$B$782,T$226)+'СЕТ СН'!$F$15</f>
        <v>156.22041150000001</v>
      </c>
      <c r="U233" s="36">
        <f>SUMIFS(СВЦЭМ!$F$39:$F$782,СВЦЭМ!$A$39:$A$782,$A233,СВЦЭМ!$B$39:$B$782,U$226)+'СЕТ СН'!$F$15</f>
        <v>148.03179657000001</v>
      </c>
      <c r="V233" s="36">
        <f>SUMIFS(СВЦЭМ!$F$39:$F$782,СВЦЭМ!$A$39:$A$782,$A233,СВЦЭМ!$B$39:$B$782,V$226)+'СЕТ СН'!$F$15</f>
        <v>145.29587036000001</v>
      </c>
      <c r="W233" s="36">
        <f>SUMIFS(СВЦЭМ!$F$39:$F$782,СВЦЭМ!$A$39:$A$782,$A233,СВЦЭМ!$B$39:$B$782,W$226)+'СЕТ СН'!$F$15</f>
        <v>145.37945766000001</v>
      </c>
      <c r="X233" s="36">
        <f>SUMIFS(СВЦЭМ!$F$39:$F$782,СВЦЭМ!$A$39:$A$782,$A233,СВЦЭМ!$B$39:$B$782,X$226)+'СЕТ СН'!$F$15</f>
        <v>147.70654574</v>
      </c>
      <c r="Y233" s="36">
        <f>SUMIFS(СВЦЭМ!$F$39:$F$782,СВЦЭМ!$A$39:$A$782,$A233,СВЦЭМ!$B$39:$B$782,Y$226)+'СЕТ СН'!$F$15</f>
        <v>155.71522150999999</v>
      </c>
    </row>
    <row r="234" spans="1:27" ht="15.75" x14ac:dyDescent="0.2">
      <c r="A234" s="35">
        <f t="shared" si="6"/>
        <v>44294</v>
      </c>
      <c r="B234" s="36">
        <f>SUMIFS(СВЦЭМ!$F$39:$F$782,СВЦЭМ!$A$39:$A$782,$A234,СВЦЭМ!$B$39:$B$782,B$226)+'СЕТ СН'!$F$15</f>
        <v>160.98797318999999</v>
      </c>
      <c r="C234" s="36">
        <f>SUMIFS(СВЦЭМ!$F$39:$F$782,СВЦЭМ!$A$39:$A$782,$A234,СВЦЭМ!$B$39:$B$782,C$226)+'СЕТ СН'!$F$15</f>
        <v>172.49592332</v>
      </c>
      <c r="D234" s="36">
        <f>SUMIFS(СВЦЭМ!$F$39:$F$782,СВЦЭМ!$A$39:$A$782,$A234,СВЦЭМ!$B$39:$B$782,D$226)+'СЕТ СН'!$F$15</f>
        <v>169.85623280999999</v>
      </c>
      <c r="E234" s="36">
        <f>SUMIFS(СВЦЭМ!$F$39:$F$782,СВЦЭМ!$A$39:$A$782,$A234,СВЦЭМ!$B$39:$B$782,E$226)+'СЕТ СН'!$F$15</f>
        <v>168.95533947999999</v>
      </c>
      <c r="F234" s="36">
        <f>SUMIFS(СВЦЭМ!$F$39:$F$782,СВЦЭМ!$A$39:$A$782,$A234,СВЦЭМ!$B$39:$B$782,F$226)+'СЕТ СН'!$F$15</f>
        <v>168.91135703</v>
      </c>
      <c r="G234" s="36">
        <f>SUMIFS(СВЦЭМ!$F$39:$F$782,СВЦЭМ!$A$39:$A$782,$A234,СВЦЭМ!$B$39:$B$782,G$226)+'СЕТ СН'!$F$15</f>
        <v>171.04351703</v>
      </c>
      <c r="H234" s="36">
        <f>SUMIFS(СВЦЭМ!$F$39:$F$782,СВЦЭМ!$A$39:$A$782,$A234,СВЦЭМ!$B$39:$B$782,H$226)+'СЕТ СН'!$F$15</f>
        <v>168.68821438000001</v>
      </c>
      <c r="I234" s="36">
        <f>SUMIFS(СВЦЭМ!$F$39:$F$782,СВЦЭМ!$A$39:$A$782,$A234,СВЦЭМ!$B$39:$B$782,I$226)+'СЕТ СН'!$F$15</f>
        <v>160.77717068999999</v>
      </c>
      <c r="J234" s="36">
        <f>SUMIFS(СВЦЭМ!$F$39:$F$782,СВЦЭМ!$A$39:$A$782,$A234,СВЦЭМ!$B$39:$B$782,J$226)+'СЕТ СН'!$F$15</f>
        <v>160.00930435000001</v>
      </c>
      <c r="K234" s="36">
        <f>SUMIFS(СВЦЭМ!$F$39:$F$782,СВЦЭМ!$A$39:$A$782,$A234,СВЦЭМ!$B$39:$B$782,K$226)+'СЕТ СН'!$F$15</f>
        <v>156.83144314</v>
      </c>
      <c r="L234" s="36">
        <f>SUMIFS(СВЦЭМ!$F$39:$F$782,СВЦЭМ!$A$39:$A$782,$A234,СВЦЭМ!$B$39:$B$782,L$226)+'СЕТ СН'!$F$15</f>
        <v>157.51624551</v>
      </c>
      <c r="M234" s="36">
        <f>SUMIFS(СВЦЭМ!$F$39:$F$782,СВЦЭМ!$A$39:$A$782,$A234,СВЦЭМ!$B$39:$B$782,M$226)+'СЕТ СН'!$F$15</f>
        <v>158.8794609</v>
      </c>
      <c r="N234" s="36">
        <f>SUMIFS(СВЦЭМ!$F$39:$F$782,СВЦЭМ!$A$39:$A$782,$A234,СВЦЭМ!$B$39:$B$782,N$226)+'СЕТ СН'!$F$15</f>
        <v>162.06480238</v>
      </c>
      <c r="O234" s="36">
        <f>SUMIFS(СВЦЭМ!$F$39:$F$782,СВЦЭМ!$A$39:$A$782,$A234,СВЦЭМ!$B$39:$B$782,O$226)+'СЕТ СН'!$F$15</f>
        <v>162.89429519000001</v>
      </c>
      <c r="P234" s="36">
        <f>SUMIFS(СВЦЭМ!$F$39:$F$782,СВЦЭМ!$A$39:$A$782,$A234,СВЦЭМ!$B$39:$B$782,P$226)+'СЕТ СН'!$F$15</f>
        <v>163.30289112</v>
      </c>
      <c r="Q234" s="36">
        <f>SUMIFS(СВЦЭМ!$F$39:$F$782,СВЦЭМ!$A$39:$A$782,$A234,СВЦЭМ!$B$39:$B$782,Q$226)+'СЕТ СН'!$F$15</f>
        <v>166.98119492999999</v>
      </c>
      <c r="R234" s="36">
        <f>SUMIFS(СВЦЭМ!$F$39:$F$782,СВЦЭМ!$A$39:$A$782,$A234,СВЦЭМ!$B$39:$B$782,R$226)+'СЕТ СН'!$F$15</f>
        <v>165.32637176</v>
      </c>
      <c r="S234" s="36">
        <f>SUMIFS(СВЦЭМ!$F$39:$F$782,СВЦЭМ!$A$39:$A$782,$A234,СВЦЭМ!$B$39:$B$782,S$226)+'СЕТ СН'!$F$15</f>
        <v>162.85538306000001</v>
      </c>
      <c r="T234" s="36">
        <f>SUMIFS(СВЦЭМ!$F$39:$F$782,СВЦЭМ!$A$39:$A$782,$A234,СВЦЭМ!$B$39:$B$782,T$226)+'СЕТ СН'!$F$15</f>
        <v>159.26397059999999</v>
      </c>
      <c r="U234" s="36">
        <f>SUMIFS(СВЦЭМ!$F$39:$F$782,СВЦЭМ!$A$39:$A$782,$A234,СВЦЭМ!$B$39:$B$782,U$226)+'СЕТ СН'!$F$15</f>
        <v>148.18454098999999</v>
      </c>
      <c r="V234" s="36">
        <f>SUMIFS(СВЦЭМ!$F$39:$F$782,СВЦЭМ!$A$39:$A$782,$A234,СВЦЭМ!$B$39:$B$782,V$226)+'СЕТ СН'!$F$15</f>
        <v>147.62418936</v>
      </c>
      <c r="W234" s="36">
        <f>SUMIFS(СВЦЭМ!$F$39:$F$782,СВЦЭМ!$A$39:$A$782,$A234,СВЦЭМ!$B$39:$B$782,W$226)+'СЕТ СН'!$F$15</f>
        <v>150.78831711000001</v>
      </c>
      <c r="X234" s="36">
        <f>SUMIFS(СВЦЭМ!$F$39:$F$782,СВЦЭМ!$A$39:$A$782,$A234,СВЦЭМ!$B$39:$B$782,X$226)+'СЕТ СН'!$F$15</f>
        <v>153.63948882</v>
      </c>
      <c r="Y234" s="36">
        <f>SUMIFS(СВЦЭМ!$F$39:$F$782,СВЦЭМ!$A$39:$A$782,$A234,СВЦЭМ!$B$39:$B$782,Y$226)+'СЕТ СН'!$F$15</f>
        <v>160.13107191</v>
      </c>
    </row>
    <row r="235" spans="1:27" ht="15.75" x14ac:dyDescent="0.2">
      <c r="A235" s="35">
        <f t="shared" si="6"/>
        <v>44295</v>
      </c>
      <c r="B235" s="36">
        <f>SUMIFS(СВЦЭМ!$F$39:$F$782,СВЦЭМ!$A$39:$A$782,$A235,СВЦЭМ!$B$39:$B$782,B$226)+'СЕТ СН'!$F$15</f>
        <v>156.50580464999999</v>
      </c>
      <c r="C235" s="36">
        <f>SUMIFS(СВЦЭМ!$F$39:$F$782,СВЦЭМ!$A$39:$A$782,$A235,СВЦЭМ!$B$39:$B$782,C$226)+'СЕТ СН'!$F$15</f>
        <v>162.92744415999999</v>
      </c>
      <c r="D235" s="36">
        <f>SUMIFS(СВЦЭМ!$F$39:$F$782,СВЦЭМ!$A$39:$A$782,$A235,СВЦЭМ!$B$39:$B$782,D$226)+'СЕТ СН'!$F$15</f>
        <v>168.78559777000001</v>
      </c>
      <c r="E235" s="36">
        <f>SUMIFS(СВЦЭМ!$F$39:$F$782,СВЦЭМ!$A$39:$A$782,$A235,СВЦЭМ!$B$39:$B$782,E$226)+'СЕТ СН'!$F$15</f>
        <v>168.72604167</v>
      </c>
      <c r="F235" s="36">
        <f>SUMIFS(СВЦЭМ!$F$39:$F$782,СВЦЭМ!$A$39:$A$782,$A235,СВЦЭМ!$B$39:$B$782,F$226)+'СЕТ СН'!$F$15</f>
        <v>168.66690944000001</v>
      </c>
      <c r="G235" s="36">
        <f>SUMIFS(СВЦЭМ!$F$39:$F$782,СВЦЭМ!$A$39:$A$782,$A235,СВЦЭМ!$B$39:$B$782,G$226)+'СЕТ СН'!$F$15</f>
        <v>169.34310378999999</v>
      </c>
      <c r="H235" s="36">
        <f>SUMIFS(СВЦЭМ!$F$39:$F$782,СВЦЭМ!$A$39:$A$782,$A235,СВЦЭМ!$B$39:$B$782,H$226)+'СЕТ СН'!$F$15</f>
        <v>166.90893485000001</v>
      </c>
      <c r="I235" s="36">
        <f>SUMIFS(СВЦЭМ!$F$39:$F$782,СВЦЭМ!$A$39:$A$782,$A235,СВЦЭМ!$B$39:$B$782,I$226)+'СЕТ СН'!$F$15</f>
        <v>155.1904638</v>
      </c>
      <c r="J235" s="36">
        <f>SUMIFS(СВЦЭМ!$F$39:$F$782,СВЦЭМ!$A$39:$A$782,$A235,СВЦЭМ!$B$39:$B$782,J$226)+'СЕТ СН'!$F$15</f>
        <v>156.31462087</v>
      </c>
      <c r="K235" s="36">
        <f>SUMIFS(СВЦЭМ!$F$39:$F$782,СВЦЭМ!$A$39:$A$782,$A235,СВЦЭМ!$B$39:$B$782,K$226)+'СЕТ СН'!$F$15</f>
        <v>156.46735995</v>
      </c>
      <c r="L235" s="36">
        <f>SUMIFS(СВЦЭМ!$F$39:$F$782,СВЦЭМ!$A$39:$A$782,$A235,СВЦЭМ!$B$39:$B$782,L$226)+'СЕТ СН'!$F$15</f>
        <v>157.12368954999999</v>
      </c>
      <c r="M235" s="36">
        <f>SUMIFS(СВЦЭМ!$F$39:$F$782,СВЦЭМ!$A$39:$A$782,$A235,СВЦЭМ!$B$39:$B$782,M$226)+'СЕТ СН'!$F$15</f>
        <v>155.83030486000001</v>
      </c>
      <c r="N235" s="36">
        <f>SUMIFS(СВЦЭМ!$F$39:$F$782,СВЦЭМ!$A$39:$A$782,$A235,СВЦЭМ!$B$39:$B$782,N$226)+'СЕТ СН'!$F$15</f>
        <v>159.29926867</v>
      </c>
      <c r="O235" s="36">
        <f>SUMIFS(СВЦЭМ!$F$39:$F$782,СВЦЭМ!$A$39:$A$782,$A235,СВЦЭМ!$B$39:$B$782,O$226)+'СЕТ СН'!$F$15</f>
        <v>156.24547426000001</v>
      </c>
      <c r="P235" s="36">
        <f>SUMIFS(СВЦЭМ!$F$39:$F$782,СВЦЭМ!$A$39:$A$782,$A235,СВЦЭМ!$B$39:$B$782,P$226)+'СЕТ СН'!$F$15</f>
        <v>160.42899672999999</v>
      </c>
      <c r="Q235" s="36">
        <f>SUMIFS(СВЦЭМ!$F$39:$F$782,СВЦЭМ!$A$39:$A$782,$A235,СВЦЭМ!$B$39:$B$782,Q$226)+'СЕТ СН'!$F$15</f>
        <v>164.57650236999999</v>
      </c>
      <c r="R235" s="36">
        <f>SUMIFS(СВЦЭМ!$F$39:$F$782,СВЦЭМ!$A$39:$A$782,$A235,СВЦЭМ!$B$39:$B$782,R$226)+'СЕТ СН'!$F$15</f>
        <v>161.80501045</v>
      </c>
      <c r="S235" s="36">
        <f>SUMIFS(СВЦЭМ!$F$39:$F$782,СВЦЭМ!$A$39:$A$782,$A235,СВЦЭМ!$B$39:$B$782,S$226)+'СЕТ СН'!$F$15</f>
        <v>158.37691090999999</v>
      </c>
      <c r="T235" s="36">
        <f>SUMIFS(СВЦЭМ!$F$39:$F$782,СВЦЭМ!$A$39:$A$782,$A235,СВЦЭМ!$B$39:$B$782,T$226)+'СЕТ СН'!$F$15</f>
        <v>157.87261140000001</v>
      </c>
      <c r="U235" s="36">
        <f>SUMIFS(СВЦЭМ!$F$39:$F$782,СВЦЭМ!$A$39:$A$782,$A235,СВЦЭМ!$B$39:$B$782,U$226)+'СЕТ СН'!$F$15</f>
        <v>156.93963901999999</v>
      </c>
      <c r="V235" s="36">
        <f>SUMIFS(СВЦЭМ!$F$39:$F$782,СВЦЭМ!$A$39:$A$782,$A235,СВЦЭМ!$B$39:$B$782,V$226)+'СЕТ СН'!$F$15</f>
        <v>158.87479554999999</v>
      </c>
      <c r="W235" s="36">
        <f>SUMIFS(СВЦЭМ!$F$39:$F$782,СВЦЭМ!$A$39:$A$782,$A235,СВЦЭМ!$B$39:$B$782,W$226)+'СЕТ СН'!$F$15</f>
        <v>159.66274222999999</v>
      </c>
      <c r="X235" s="36">
        <f>SUMIFS(СВЦЭМ!$F$39:$F$782,СВЦЭМ!$A$39:$A$782,$A235,СВЦЭМ!$B$39:$B$782,X$226)+'СЕТ СН'!$F$15</f>
        <v>157.01178888000001</v>
      </c>
      <c r="Y235" s="36">
        <f>SUMIFS(СВЦЭМ!$F$39:$F$782,СВЦЭМ!$A$39:$A$782,$A235,СВЦЭМ!$B$39:$B$782,Y$226)+'СЕТ СН'!$F$15</f>
        <v>152.20819967</v>
      </c>
    </row>
    <row r="236" spans="1:27" ht="15.75" x14ac:dyDescent="0.2">
      <c r="A236" s="35">
        <f t="shared" si="6"/>
        <v>44296</v>
      </c>
      <c r="B236" s="36">
        <f>SUMIFS(СВЦЭМ!$F$39:$F$782,СВЦЭМ!$A$39:$A$782,$A236,СВЦЭМ!$B$39:$B$782,B$226)+'СЕТ СН'!$F$15</f>
        <v>164.29111688</v>
      </c>
      <c r="C236" s="36">
        <f>SUMIFS(СВЦЭМ!$F$39:$F$782,СВЦЭМ!$A$39:$A$782,$A236,СВЦЭМ!$B$39:$B$782,C$226)+'СЕТ СН'!$F$15</f>
        <v>171.43267402999999</v>
      </c>
      <c r="D236" s="36">
        <f>SUMIFS(СВЦЭМ!$F$39:$F$782,СВЦЭМ!$A$39:$A$782,$A236,СВЦЭМ!$B$39:$B$782,D$226)+'СЕТ СН'!$F$15</f>
        <v>173.10461548999999</v>
      </c>
      <c r="E236" s="36">
        <f>SUMIFS(СВЦЭМ!$F$39:$F$782,СВЦЭМ!$A$39:$A$782,$A236,СВЦЭМ!$B$39:$B$782,E$226)+'СЕТ СН'!$F$15</f>
        <v>170.26348881999999</v>
      </c>
      <c r="F236" s="36">
        <f>SUMIFS(СВЦЭМ!$F$39:$F$782,СВЦЭМ!$A$39:$A$782,$A236,СВЦЭМ!$B$39:$B$782,F$226)+'СЕТ СН'!$F$15</f>
        <v>167.73851393000001</v>
      </c>
      <c r="G236" s="36">
        <f>SUMIFS(СВЦЭМ!$F$39:$F$782,СВЦЭМ!$A$39:$A$782,$A236,СВЦЭМ!$B$39:$B$782,G$226)+'СЕТ СН'!$F$15</f>
        <v>168.2845519</v>
      </c>
      <c r="H236" s="36">
        <f>SUMIFS(СВЦЭМ!$F$39:$F$782,СВЦЭМ!$A$39:$A$782,$A236,СВЦЭМ!$B$39:$B$782,H$226)+'СЕТ СН'!$F$15</f>
        <v>166.20911745999999</v>
      </c>
      <c r="I236" s="36">
        <f>SUMIFS(СВЦЭМ!$F$39:$F$782,СВЦЭМ!$A$39:$A$782,$A236,СВЦЭМ!$B$39:$B$782,I$226)+'СЕТ СН'!$F$15</f>
        <v>160.50414860999999</v>
      </c>
      <c r="J236" s="36">
        <f>SUMIFS(СВЦЭМ!$F$39:$F$782,СВЦЭМ!$A$39:$A$782,$A236,СВЦЭМ!$B$39:$B$782,J$226)+'СЕТ СН'!$F$15</f>
        <v>153.27419479</v>
      </c>
      <c r="K236" s="36">
        <f>SUMIFS(СВЦЭМ!$F$39:$F$782,СВЦЭМ!$A$39:$A$782,$A236,СВЦЭМ!$B$39:$B$782,K$226)+'СЕТ СН'!$F$15</f>
        <v>143.44550326999999</v>
      </c>
      <c r="L236" s="36">
        <f>SUMIFS(СВЦЭМ!$F$39:$F$782,СВЦЭМ!$A$39:$A$782,$A236,СВЦЭМ!$B$39:$B$782,L$226)+'СЕТ СН'!$F$15</f>
        <v>144.9225605</v>
      </c>
      <c r="M236" s="36">
        <f>SUMIFS(СВЦЭМ!$F$39:$F$782,СВЦЭМ!$A$39:$A$782,$A236,СВЦЭМ!$B$39:$B$782,M$226)+'СЕТ СН'!$F$15</f>
        <v>148.0311169</v>
      </c>
      <c r="N236" s="36">
        <f>SUMIFS(СВЦЭМ!$F$39:$F$782,СВЦЭМ!$A$39:$A$782,$A236,СВЦЭМ!$B$39:$B$782,N$226)+'СЕТ СН'!$F$15</f>
        <v>155.6849216</v>
      </c>
      <c r="O236" s="36">
        <f>SUMIFS(СВЦЭМ!$F$39:$F$782,СВЦЭМ!$A$39:$A$782,$A236,СВЦЭМ!$B$39:$B$782,O$226)+'СЕТ СН'!$F$15</f>
        <v>159.90463711999999</v>
      </c>
      <c r="P236" s="36">
        <f>SUMIFS(СВЦЭМ!$F$39:$F$782,СВЦЭМ!$A$39:$A$782,$A236,СВЦЭМ!$B$39:$B$782,P$226)+'СЕТ СН'!$F$15</f>
        <v>167.77242742999999</v>
      </c>
      <c r="Q236" s="36">
        <f>SUMIFS(СВЦЭМ!$F$39:$F$782,СВЦЭМ!$A$39:$A$782,$A236,СВЦЭМ!$B$39:$B$782,Q$226)+'СЕТ СН'!$F$15</f>
        <v>170.08973802</v>
      </c>
      <c r="R236" s="36">
        <f>SUMIFS(СВЦЭМ!$F$39:$F$782,СВЦЭМ!$A$39:$A$782,$A236,СВЦЭМ!$B$39:$B$782,R$226)+'СЕТ СН'!$F$15</f>
        <v>168.02929072000001</v>
      </c>
      <c r="S236" s="36">
        <f>SUMIFS(СВЦЭМ!$F$39:$F$782,СВЦЭМ!$A$39:$A$782,$A236,СВЦЭМ!$B$39:$B$782,S$226)+'СЕТ СН'!$F$15</f>
        <v>159.89965333999999</v>
      </c>
      <c r="T236" s="36">
        <f>SUMIFS(СВЦЭМ!$F$39:$F$782,СВЦЭМ!$A$39:$A$782,$A236,СВЦЭМ!$B$39:$B$782,T$226)+'СЕТ СН'!$F$15</f>
        <v>142.80432338</v>
      </c>
      <c r="U236" s="36">
        <f>SUMIFS(СВЦЭМ!$F$39:$F$782,СВЦЭМ!$A$39:$A$782,$A236,СВЦЭМ!$B$39:$B$782,U$226)+'СЕТ СН'!$F$15</f>
        <v>131.45384440000001</v>
      </c>
      <c r="V236" s="36">
        <f>SUMIFS(СВЦЭМ!$F$39:$F$782,СВЦЭМ!$A$39:$A$782,$A236,СВЦЭМ!$B$39:$B$782,V$226)+'СЕТ СН'!$F$15</f>
        <v>130.75326837</v>
      </c>
      <c r="W236" s="36">
        <f>SUMIFS(СВЦЭМ!$F$39:$F$782,СВЦЭМ!$A$39:$A$782,$A236,СВЦЭМ!$B$39:$B$782,W$226)+'СЕТ СН'!$F$15</f>
        <v>132.91864373999999</v>
      </c>
      <c r="X236" s="36">
        <f>SUMIFS(СВЦЭМ!$F$39:$F$782,СВЦЭМ!$A$39:$A$782,$A236,СВЦЭМ!$B$39:$B$782,X$226)+'СЕТ СН'!$F$15</f>
        <v>133.65443956999999</v>
      </c>
      <c r="Y236" s="36">
        <f>SUMIFS(СВЦЭМ!$F$39:$F$782,СВЦЭМ!$A$39:$A$782,$A236,СВЦЭМ!$B$39:$B$782,Y$226)+'СЕТ СН'!$F$15</f>
        <v>140.67708156</v>
      </c>
    </row>
    <row r="237" spans="1:27" ht="15.75" x14ac:dyDescent="0.2">
      <c r="A237" s="35">
        <f t="shared" si="6"/>
        <v>44297</v>
      </c>
      <c r="B237" s="36">
        <f>SUMIFS(СВЦЭМ!$F$39:$F$782,СВЦЭМ!$A$39:$A$782,$A237,СВЦЭМ!$B$39:$B$782,B$226)+'СЕТ СН'!$F$15</f>
        <v>154.11016617999999</v>
      </c>
      <c r="C237" s="36">
        <f>SUMIFS(СВЦЭМ!$F$39:$F$782,СВЦЭМ!$A$39:$A$782,$A237,СВЦЭМ!$B$39:$B$782,C$226)+'СЕТ СН'!$F$15</f>
        <v>171.59057419999999</v>
      </c>
      <c r="D237" s="36">
        <f>SUMIFS(СВЦЭМ!$F$39:$F$782,СВЦЭМ!$A$39:$A$782,$A237,СВЦЭМ!$B$39:$B$782,D$226)+'СЕТ СН'!$F$15</f>
        <v>183.70193499000001</v>
      </c>
      <c r="E237" s="36">
        <f>SUMIFS(СВЦЭМ!$F$39:$F$782,СВЦЭМ!$A$39:$A$782,$A237,СВЦЭМ!$B$39:$B$782,E$226)+'СЕТ СН'!$F$15</f>
        <v>187.26944116999999</v>
      </c>
      <c r="F237" s="36">
        <f>SUMIFS(СВЦЭМ!$F$39:$F$782,СВЦЭМ!$A$39:$A$782,$A237,СВЦЭМ!$B$39:$B$782,F$226)+'СЕТ СН'!$F$15</f>
        <v>189.89004510999999</v>
      </c>
      <c r="G237" s="36">
        <f>SUMIFS(СВЦЭМ!$F$39:$F$782,СВЦЭМ!$A$39:$A$782,$A237,СВЦЭМ!$B$39:$B$782,G$226)+'СЕТ СН'!$F$15</f>
        <v>189.30612807</v>
      </c>
      <c r="H237" s="36">
        <f>SUMIFS(СВЦЭМ!$F$39:$F$782,СВЦЭМ!$A$39:$A$782,$A237,СВЦЭМ!$B$39:$B$782,H$226)+'СЕТ СН'!$F$15</f>
        <v>186.49834378</v>
      </c>
      <c r="I237" s="36">
        <f>SUMIFS(СВЦЭМ!$F$39:$F$782,СВЦЭМ!$A$39:$A$782,$A237,СВЦЭМ!$B$39:$B$782,I$226)+'СЕТ СН'!$F$15</f>
        <v>175.13702549999999</v>
      </c>
      <c r="J237" s="36">
        <f>SUMIFS(СВЦЭМ!$F$39:$F$782,СВЦЭМ!$A$39:$A$782,$A237,СВЦЭМ!$B$39:$B$782,J$226)+'СЕТ СН'!$F$15</f>
        <v>164.87663472</v>
      </c>
      <c r="K237" s="36">
        <f>SUMIFS(СВЦЭМ!$F$39:$F$782,СВЦЭМ!$A$39:$A$782,$A237,СВЦЭМ!$B$39:$B$782,K$226)+'СЕТ СН'!$F$15</f>
        <v>153.75411667</v>
      </c>
      <c r="L237" s="36">
        <f>SUMIFS(СВЦЭМ!$F$39:$F$782,СВЦЭМ!$A$39:$A$782,$A237,СВЦЭМ!$B$39:$B$782,L$226)+'СЕТ СН'!$F$15</f>
        <v>153.30687556999999</v>
      </c>
      <c r="M237" s="36">
        <f>SUMIFS(СВЦЭМ!$F$39:$F$782,СВЦЭМ!$A$39:$A$782,$A237,СВЦЭМ!$B$39:$B$782,M$226)+'СЕТ СН'!$F$15</f>
        <v>154.33184883999999</v>
      </c>
      <c r="N237" s="36">
        <f>SUMIFS(СВЦЭМ!$F$39:$F$782,СВЦЭМ!$A$39:$A$782,$A237,СВЦЭМ!$B$39:$B$782,N$226)+'СЕТ СН'!$F$15</f>
        <v>159.15549213</v>
      </c>
      <c r="O237" s="36">
        <f>SUMIFS(СВЦЭМ!$F$39:$F$782,СВЦЭМ!$A$39:$A$782,$A237,СВЦЭМ!$B$39:$B$782,O$226)+'СЕТ СН'!$F$15</f>
        <v>163.84022246000001</v>
      </c>
      <c r="P237" s="36">
        <f>SUMIFS(СВЦЭМ!$F$39:$F$782,СВЦЭМ!$A$39:$A$782,$A237,СВЦЭМ!$B$39:$B$782,P$226)+'СЕТ СН'!$F$15</f>
        <v>172.32096017000001</v>
      </c>
      <c r="Q237" s="36">
        <f>SUMIFS(СВЦЭМ!$F$39:$F$782,СВЦЭМ!$A$39:$A$782,$A237,СВЦЭМ!$B$39:$B$782,Q$226)+'СЕТ СН'!$F$15</f>
        <v>177.31275346999999</v>
      </c>
      <c r="R237" s="36">
        <f>SUMIFS(СВЦЭМ!$F$39:$F$782,СВЦЭМ!$A$39:$A$782,$A237,СВЦЭМ!$B$39:$B$782,R$226)+'СЕТ СН'!$F$15</f>
        <v>174.77179251999999</v>
      </c>
      <c r="S237" s="36">
        <f>SUMIFS(СВЦЭМ!$F$39:$F$782,СВЦЭМ!$A$39:$A$782,$A237,СВЦЭМ!$B$39:$B$782,S$226)+'СЕТ СН'!$F$15</f>
        <v>170.21116799000001</v>
      </c>
      <c r="T237" s="36">
        <f>SUMIFS(СВЦЭМ!$F$39:$F$782,СВЦЭМ!$A$39:$A$782,$A237,СВЦЭМ!$B$39:$B$782,T$226)+'СЕТ СН'!$F$15</f>
        <v>158.47094071000001</v>
      </c>
      <c r="U237" s="36">
        <f>SUMIFS(СВЦЭМ!$F$39:$F$782,СВЦЭМ!$A$39:$A$782,$A237,СВЦЭМ!$B$39:$B$782,U$226)+'СЕТ СН'!$F$15</f>
        <v>147.71170228</v>
      </c>
      <c r="V237" s="36">
        <f>SUMIFS(СВЦЭМ!$F$39:$F$782,СВЦЭМ!$A$39:$A$782,$A237,СВЦЭМ!$B$39:$B$782,V$226)+'СЕТ СН'!$F$15</f>
        <v>144.24469255</v>
      </c>
      <c r="W237" s="36">
        <f>SUMIFS(СВЦЭМ!$F$39:$F$782,СВЦЭМ!$A$39:$A$782,$A237,СВЦЭМ!$B$39:$B$782,W$226)+'СЕТ СН'!$F$15</f>
        <v>144.57824749</v>
      </c>
      <c r="X237" s="36">
        <f>SUMIFS(СВЦЭМ!$F$39:$F$782,СВЦЭМ!$A$39:$A$782,$A237,СВЦЭМ!$B$39:$B$782,X$226)+'СЕТ СН'!$F$15</f>
        <v>144.45828162999999</v>
      </c>
      <c r="Y237" s="36">
        <f>SUMIFS(СВЦЭМ!$F$39:$F$782,СВЦЭМ!$A$39:$A$782,$A237,СВЦЭМ!$B$39:$B$782,Y$226)+'СЕТ СН'!$F$15</f>
        <v>151.5703513</v>
      </c>
    </row>
    <row r="238" spans="1:27" ht="15.75" x14ac:dyDescent="0.2">
      <c r="A238" s="35">
        <f t="shared" si="6"/>
        <v>44298</v>
      </c>
      <c r="B238" s="36">
        <f>SUMIFS(СВЦЭМ!$F$39:$F$782,СВЦЭМ!$A$39:$A$782,$A238,СВЦЭМ!$B$39:$B$782,B$226)+'СЕТ СН'!$F$15</f>
        <v>159.03970924999999</v>
      </c>
      <c r="C238" s="36">
        <f>SUMIFS(СВЦЭМ!$F$39:$F$782,СВЦЭМ!$A$39:$A$782,$A238,СВЦЭМ!$B$39:$B$782,C$226)+'СЕТ СН'!$F$15</f>
        <v>169.25097432000001</v>
      </c>
      <c r="D238" s="36">
        <f>SUMIFS(СВЦЭМ!$F$39:$F$782,СВЦЭМ!$A$39:$A$782,$A238,СВЦЭМ!$B$39:$B$782,D$226)+'СЕТ СН'!$F$15</f>
        <v>178.49650625999999</v>
      </c>
      <c r="E238" s="36">
        <f>SUMIFS(СВЦЭМ!$F$39:$F$782,СВЦЭМ!$A$39:$A$782,$A238,СВЦЭМ!$B$39:$B$782,E$226)+'СЕТ СН'!$F$15</f>
        <v>188.88661153000001</v>
      </c>
      <c r="F238" s="36">
        <f>SUMIFS(СВЦЭМ!$F$39:$F$782,СВЦЭМ!$A$39:$A$782,$A238,СВЦЭМ!$B$39:$B$782,F$226)+'СЕТ СН'!$F$15</f>
        <v>191.9755576</v>
      </c>
      <c r="G238" s="36">
        <f>SUMIFS(СВЦЭМ!$F$39:$F$782,СВЦЭМ!$A$39:$A$782,$A238,СВЦЭМ!$B$39:$B$782,G$226)+'СЕТ СН'!$F$15</f>
        <v>187.85996677</v>
      </c>
      <c r="H238" s="36">
        <f>SUMIFS(СВЦЭМ!$F$39:$F$782,СВЦЭМ!$A$39:$A$782,$A238,СВЦЭМ!$B$39:$B$782,H$226)+'СЕТ СН'!$F$15</f>
        <v>182.17497926999999</v>
      </c>
      <c r="I238" s="36">
        <f>SUMIFS(СВЦЭМ!$F$39:$F$782,СВЦЭМ!$A$39:$A$782,$A238,СВЦЭМ!$B$39:$B$782,I$226)+'СЕТ СН'!$F$15</f>
        <v>170.9011399</v>
      </c>
      <c r="J238" s="36">
        <f>SUMIFS(СВЦЭМ!$F$39:$F$782,СВЦЭМ!$A$39:$A$782,$A238,СВЦЭМ!$B$39:$B$782,J$226)+'СЕТ СН'!$F$15</f>
        <v>159.95939756999999</v>
      </c>
      <c r="K238" s="36">
        <f>SUMIFS(СВЦЭМ!$F$39:$F$782,СВЦЭМ!$A$39:$A$782,$A238,СВЦЭМ!$B$39:$B$782,K$226)+'СЕТ СН'!$F$15</f>
        <v>152.60421116000001</v>
      </c>
      <c r="L238" s="36">
        <f>SUMIFS(СВЦЭМ!$F$39:$F$782,СВЦЭМ!$A$39:$A$782,$A238,СВЦЭМ!$B$39:$B$782,L$226)+'СЕТ СН'!$F$15</f>
        <v>151.52664718</v>
      </c>
      <c r="M238" s="36">
        <f>SUMIFS(СВЦЭМ!$F$39:$F$782,СВЦЭМ!$A$39:$A$782,$A238,СВЦЭМ!$B$39:$B$782,M$226)+'СЕТ СН'!$F$15</f>
        <v>153.15170427000001</v>
      </c>
      <c r="N238" s="36">
        <f>SUMIFS(СВЦЭМ!$F$39:$F$782,СВЦЭМ!$A$39:$A$782,$A238,СВЦЭМ!$B$39:$B$782,N$226)+'СЕТ СН'!$F$15</f>
        <v>156.91529675000001</v>
      </c>
      <c r="O238" s="36">
        <f>SUMIFS(СВЦЭМ!$F$39:$F$782,СВЦЭМ!$A$39:$A$782,$A238,СВЦЭМ!$B$39:$B$782,O$226)+'СЕТ СН'!$F$15</f>
        <v>163.62980259</v>
      </c>
      <c r="P238" s="36">
        <f>SUMIFS(СВЦЭМ!$F$39:$F$782,СВЦЭМ!$A$39:$A$782,$A238,СВЦЭМ!$B$39:$B$782,P$226)+'СЕТ СН'!$F$15</f>
        <v>170.19516941000001</v>
      </c>
      <c r="Q238" s="36">
        <f>SUMIFS(СВЦЭМ!$F$39:$F$782,СВЦЭМ!$A$39:$A$782,$A238,СВЦЭМ!$B$39:$B$782,Q$226)+'СЕТ СН'!$F$15</f>
        <v>173.60750232999999</v>
      </c>
      <c r="R238" s="36">
        <f>SUMIFS(СВЦЭМ!$F$39:$F$782,СВЦЭМ!$A$39:$A$782,$A238,СВЦЭМ!$B$39:$B$782,R$226)+'СЕТ СН'!$F$15</f>
        <v>172.24777326</v>
      </c>
      <c r="S238" s="36">
        <f>SUMIFS(СВЦЭМ!$F$39:$F$782,СВЦЭМ!$A$39:$A$782,$A238,СВЦЭМ!$B$39:$B$782,S$226)+'СЕТ СН'!$F$15</f>
        <v>169.15253614</v>
      </c>
      <c r="T238" s="36">
        <f>SUMIFS(СВЦЭМ!$F$39:$F$782,СВЦЭМ!$A$39:$A$782,$A238,СВЦЭМ!$B$39:$B$782,T$226)+'СЕТ СН'!$F$15</f>
        <v>156.21404025999999</v>
      </c>
      <c r="U238" s="36">
        <f>SUMIFS(СВЦЭМ!$F$39:$F$782,СВЦЭМ!$A$39:$A$782,$A238,СВЦЭМ!$B$39:$B$782,U$226)+'СЕТ СН'!$F$15</f>
        <v>147.99629103000001</v>
      </c>
      <c r="V238" s="36">
        <f>SUMIFS(СВЦЭМ!$F$39:$F$782,СВЦЭМ!$A$39:$A$782,$A238,СВЦЭМ!$B$39:$B$782,V$226)+'СЕТ СН'!$F$15</f>
        <v>145.60042437000001</v>
      </c>
      <c r="W238" s="36">
        <f>SUMIFS(СВЦЭМ!$F$39:$F$782,СВЦЭМ!$A$39:$A$782,$A238,СВЦЭМ!$B$39:$B$782,W$226)+'СЕТ СН'!$F$15</f>
        <v>144.66268324999999</v>
      </c>
      <c r="X238" s="36">
        <f>SUMIFS(СВЦЭМ!$F$39:$F$782,СВЦЭМ!$A$39:$A$782,$A238,СВЦЭМ!$B$39:$B$782,X$226)+'СЕТ СН'!$F$15</f>
        <v>147.46332747</v>
      </c>
      <c r="Y238" s="36">
        <f>SUMIFS(СВЦЭМ!$F$39:$F$782,СВЦЭМ!$A$39:$A$782,$A238,СВЦЭМ!$B$39:$B$782,Y$226)+'СЕТ СН'!$F$15</f>
        <v>154.41099048000001</v>
      </c>
    </row>
    <row r="239" spans="1:27" ht="15.75" x14ac:dyDescent="0.2">
      <c r="A239" s="35">
        <f t="shared" si="6"/>
        <v>44299</v>
      </c>
      <c r="B239" s="36">
        <f>SUMIFS(СВЦЭМ!$F$39:$F$782,СВЦЭМ!$A$39:$A$782,$A239,СВЦЭМ!$B$39:$B$782,B$226)+'СЕТ СН'!$F$15</f>
        <v>167.32058368</v>
      </c>
      <c r="C239" s="36">
        <f>SUMIFS(СВЦЭМ!$F$39:$F$782,СВЦЭМ!$A$39:$A$782,$A239,СВЦЭМ!$B$39:$B$782,C$226)+'СЕТ СН'!$F$15</f>
        <v>176.95896775</v>
      </c>
      <c r="D239" s="36">
        <f>SUMIFS(СВЦЭМ!$F$39:$F$782,СВЦЭМ!$A$39:$A$782,$A239,СВЦЭМ!$B$39:$B$782,D$226)+'СЕТ СН'!$F$15</f>
        <v>181.07771486999999</v>
      </c>
      <c r="E239" s="36">
        <f>SUMIFS(СВЦЭМ!$F$39:$F$782,СВЦЭМ!$A$39:$A$782,$A239,СВЦЭМ!$B$39:$B$782,E$226)+'СЕТ СН'!$F$15</f>
        <v>182.95031051999999</v>
      </c>
      <c r="F239" s="36">
        <f>SUMIFS(СВЦЭМ!$F$39:$F$782,СВЦЭМ!$A$39:$A$782,$A239,СВЦЭМ!$B$39:$B$782,F$226)+'СЕТ СН'!$F$15</f>
        <v>184.66000210000001</v>
      </c>
      <c r="G239" s="36">
        <f>SUMIFS(СВЦЭМ!$F$39:$F$782,СВЦЭМ!$A$39:$A$782,$A239,СВЦЭМ!$B$39:$B$782,G$226)+'СЕТ СН'!$F$15</f>
        <v>181.01595553000001</v>
      </c>
      <c r="H239" s="36">
        <f>SUMIFS(СВЦЭМ!$F$39:$F$782,СВЦЭМ!$A$39:$A$782,$A239,СВЦЭМ!$B$39:$B$782,H$226)+'СЕТ СН'!$F$15</f>
        <v>174.40626015999999</v>
      </c>
      <c r="I239" s="36">
        <f>SUMIFS(СВЦЭМ!$F$39:$F$782,СВЦЭМ!$A$39:$A$782,$A239,СВЦЭМ!$B$39:$B$782,I$226)+'СЕТ СН'!$F$15</f>
        <v>166.13783111000001</v>
      </c>
      <c r="J239" s="36">
        <f>SUMIFS(СВЦЭМ!$F$39:$F$782,СВЦЭМ!$A$39:$A$782,$A239,СВЦЭМ!$B$39:$B$782,J$226)+'СЕТ СН'!$F$15</f>
        <v>161.42197633999999</v>
      </c>
      <c r="K239" s="36">
        <f>SUMIFS(СВЦЭМ!$F$39:$F$782,СВЦЭМ!$A$39:$A$782,$A239,СВЦЭМ!$B$39:$B$782,K$226)+'СЕТ СН'!$F$15</f>
        <v>157.39245553000001</v>
      </c>
      <c r="L239" s="36">
        <f>SUMIFS(СВЦЭМ!$F$39:$F$782,СВЦЭМ!$A$39:$A$782,$A239,СВЦЭМ!$B$39:$B$782,L$226)+'СЕТ СН'!$F$15</f>
        <v>158.64438756000001</v>
      </c>
      <c r="M239" s="36">
        <f>SUMIFS(СВЦЭМ!$F$39:$F$782,СВЦЭМ!$A$39:$A$782,$A239,СВЦЭМ!$B$39:$B$782,M$226)+'СЕТ СН'!$F$15</f>
        <v>159.54431012000001</v>
      </c>
      <c r="N239" s="36">
        <f>SUMIFS(СВЦЭМ!$F$39:$F$782,СВЦЭМ!$A$39:$A$782,$A239,СВЦЭМ!$B$39:$B$782,N$226)+'СЕТ СН'!$F$15</f>
        <v>161.67358407</v>
      </c>
      <c r="O239" s="36">
        <f>SUMIFS(СВЦЭМ!$F$39:$F$782,СВЦЭМ!$A$39:$A$782,$A239,СВЦЭМ!$B$39:$B$782,O$226)+'СЕТ СН'!$F$15</f>
        <v>166.73257860000001</v>
      </c>
      <c r="P239" s="36">
        <f>SUMIFS(СВЦЭМ!$F$39:$F$782,СВЦЭМ!$A$39:$A$782,$A239,СВЦЭМ!$B$39:$B$782,P$226)+'СЕТ СН'!$F$15</f>
        <v>173.91987684</v>
      </c>
      <c r="Q239" s="36">
        <f>SUMIFS(СВЦЭМ!$F$39:$F$782,СВЦЭМ!$A$39:$A$782,$A239,СВЦЭМ!$B$39:$B$782,Q$226)+'СЕТ СН'!$F$15</f>
        <v>177.12680671000001</v>
      </c>
      <c r="R239" s="36">
        <f>SUMIFS(СВЦЭМ!$F$39:$F$782,СВЦЭМ!$A$39:$A$782,$A239,СВЦЭМ!$B$39:$B$782,R$226)+'СЕТ СН'!$F$15</f>
        <v>175.28755365999999</v>
      </c>
      <c r="S239" s="36">
        <f>SUMIFS(СВЦЭМ!$F$39:$F$782,СВЦЭМ!$A$39:$A$782,$A239,СВЦЭМ!$B$39:$B$782,S$226)+'СЕТ СН'!$F$15</f>
        <v>172.62244688000001</v>
      </c>
      <c r="T239" s="36">
        <f>SUMIFS(СВЦЭМ!$F$39:$F$782,СВЦЭМ!$A$39:$A$782,$A239,СВЦЭМ!$B$39:$B$782,T$226)+'СЕТ СН'!$F$15</f>
        <v>162.60775666999999</v>
      </c>
      <c r="U239" s="36">
        <f>SUMIFS(СВЦЭМ!$F$39:$F$782,СВЦЭМ!$A$39:$A$782,$A239,СВЦЭМ!$B$39:$B$782,U$226)+'СЕТ СН'!$F$15</f>
        <v>153.57311324</v>
      </c>
      <c r="V239" s="36">
        <f>SUMIFS(СВЦЭМ!$F$39:$F$782,СВЦЭМ!$A$39:$A$782,$A239,СВЦЭМ!$B$39:$B$782,V$226)+'СЕТ СН'!$F$15</f>
        <v>148.65888272999999</v>
      </c>
      <c r="W239" s="36">
        <f>SUMIFS(СВЦЭМ!$F$39:$F$782,СВЦЭМ!$A$39:$A$782,$A239,СВЦЭМ!$B$39:$B$782,W$226)+'СЕТ СН'!$F$15</f>
        <v>152.02499137000001</v>
      </c>
      <c r="X239" s="36">
        <f>SUMIFS(СВЦЭМ!$F$39:$F$782,СВЦЭМ!$A$39:$A$782,$A239,СВЦЭМ!$B$39:$B$782,X$226)+'СЕТ СН'!$F$15</f>
        <v>157.74776481000001</v>
      </c>
      <c r="Y239" s="36">
        <f>SUMIFS(СВЦЭМ!$F$39:$F$782,СВЦЭМ!$A$39:$A$782,$A239,СВЦЭМ!$B$39:$B$782,Y$226)+'СЕТ СН'!$F$15</f>
        <v>166.81924871999999</v>
      </c>
    </row>
    <row r="240" spans="1:27" ht="15.75" x14ac:dyDescent="0.2">
      <c r="A240" s="35">
        <f t="shared" si="6"/>
        <v>44300</v>
      </c>
      <c r="B240" s="36">
        <f>SUMIFS(СВЦЭМ!$F$39:$F$782,СВЦЭМ!$A$39:$A$782,$A240,СВЦЭМ!$B$39:$B$782,B$226)+'СЕТ СН'!$F$15</f>
        <v>171.27881020000001</v>
      </c>
      <c r="C240" s="36">
        <f>SUMIFS(СВЦЭМ!$F$39:$F$782,СВЦЭМ!$A$39:$A$782,$A240,СВЦЭМ!$B$39:$B$782,C$226)+'СЕТ СН'!$F$15</f>
        <v>183.30246566</v>
      </c>
      <c r="D240" s="36">
        <f>SUMIFS(СВЦЭМ!$F$39:$F$782,СВЦЭМ!$A$39:$A$782,$A240,СВЦЭМ!$B$39:$B$782,D$226)+'СЕТ СН'!$F$15</f>
        <v>191.41587895000001</v>
      </c>
      <c r="E240" s="36">
        <f>SUMIFS(СВЦЭМ!$F$39:$F$782,СВЦЭМ!$A$39:$A$782,$A240,СВЦЭМ!$B$39:$B$782,E$226)+'СЕТ СН'!$F$15</f>
        <v>192.4701517</v>
      </c>
      <c r="F240" s="36">
        <f>SUMIFS(СВЦЭМ!$F$39:$F$782,СВЦЭМ!$A$39:$A$782,$A240,СВЦЭМ!$B$39:$B$782,F$226)+'СЕТ СН'!$F$15</f>
        <v>194.41565589000001</v>
      </c>
      <c r="G240" s="36">
        <f>SUMIFS(СВЦЭМ!$F$39:$F$782,СВЦЭМ!$A$39:$A$782,$A240,СВЦЭМ!$B$39:$B$782,G$226)+'СЕТ СН'!$F$15</f>
        <v>192.00761886999999</v>
      </c>
      <c r="H240" s="36">
        <f>SUMIFS(СВЦЭМ!$F$39:$F$782,СВЦЭМ!$A$39:$A$782,$A240,СВЦЭМ!$B$39:$B$782,H$226)+'СЕТ СН'!$F$15</f>
        <v>185.67295301999999</v>
      </c>
      <c r="I240" s="36">
        <f>SUMIFS(СВЦЭМ!$F$39:$F$782,СВЦЭМ!$A$39:$A$782,$A240,СВЦЭМ!$B$39:$B$782,I$226)+'СЕТ СН'!$F$15</f>
        <v>176.72628316999999</v>
      </c>
      <c r="J240" s="36">
        <f>SUMIFS(СВЦЭМ!$F$39:$F$782,СВЦЭМ!$A$39:$A$782,$A240,СВЦЭМ!$B$39:$B$782,J$226)+'СЕТ СН'!$F$15</f>
        <v>166.49508596000001</v>
      </c>
      <c r="K240" s="36">
        <f>SUMIFS(СВЦЭМ!$F$39:$F$782,СВЦЭМ!$A$39:$A$782,$A240,СВЦЭМ!$B$39:$B$782,K$226)+'СЕТ СН'!$F$15</f>
        <v>156.77358068999999</v>
      </c>
      <c r="L240" s="36">
        <f>SUMIFS(СВЦЭМ!$F$39:$F$782,СВЦЭМ!$A$39:$A$782,$A240,СВЦЭМ!$B$39:$B$782,L$226)+'СЕТ СН'!$F$15</f>
        <v>155.92177656000001</v>
      </c>
      <c r="M240" s="36">
        <f>SUMIFS(СВЦЭМ!$F$39:$F$782,СВЦЭМ!$A$39:$A$782,$A240,СВЦЭМ!$B$39:$B$782,M$226)+'СЕТ СН'!$F$15</f>
        <v>157.21051297</v>
      </c>
      <c r="N240" s="36">
        <f>SUMIFS(СВЦЭМ!$F$39:$F$782,СВЦЭМ!$A$39:$A$782,$A240,СВЦЭМ!$B$39:$B$782,N$226)+'СЕТ СН'!$F$15</f>
        <v>161.93241868999999</v>
      </c>
      <c r="O240" s="36">
        <f>SUMIFS(СВЦЭМ!$F$39:$F$782,СВЦЭМ!$A$39:$A$782,$A240,СВЦЭМ!$B$39:$B$782,O$226)+'СЕТ СН'!$F$15</f>
        <v>166.85403210999999</v>
      </c>
      <c r="P240" s="36">
        <f>SUMIFS(СВЦЭМ!$F$39:$F$782,СВЦЭМ!$A$39:$A$782,$A240,СВЦЭМ!$B$39:$B$782,P$226)+'СЕТ СН'!$F$15</f>
        <v>173.84012250999999</v>
      </c>
      <c r="Q240" s="36">
        <f>SUMIFS(СВЦЭМ!$F$39:$F$782,СВЦЭМ!$A$39:$A$782,$A240,СВЦЭМ!$B$39:$B$782,Q$226)+'СЕТ СН'!$F$15</f>
        <v>178.24060990999999</v>
      </c>
      <c r="R240" s="36">
        <f>SUMIFS(СВЦЭМ!$F$39:$F$782,СВЦЭМ!$A$39:$A$782,$A240,СВЦЭМ!$B$39:$B$782,R$226)+'СЕТ СН'!$F$15</f>
        <v>175.24134221</v>
      </c>
      <c r="S240" s="36">
        <f>SUMIFS(СВЦЭМ!$F$39:$F$782,СВЦЭМ!$A$39:$A$782,$A240,СВЦЭМ!$B$39:$B$782,S$226)+'СЕТ СН'!$F$15</f>
        <v>171.64800457000001</v>
      </c>
      <c r="T240" s="36">
        <f>SUMIFS(СВЦЭМ!$F$39:$F$782,СВЦЭМ!$A$39:$A$782,$A240,СВЦЭМ!$B$39:$B$782,T$226)+'СЕТ СН'!$F$15</f>
        <v>161.67494543999999</v>
      </c>
      <c r="U240" s="36">
        <f>SUMIFS(СВЦЭМ!$F$39:$F$782,СВЦЭМ!$A$39:$A$782,$A240,СВЦЭМ!$B$39:$B$782,U$226)+'СЕТ СН'!$F$15</f>
        <v>152.96306956999999</v>
      </c>
      <c r="V240" s="36">
        <f>SUMIFS(СВЦЭМ!$F$39:$F$782,СВЦЭМ!$A$39:$A$782,$A240,СВЦЭМ!$B$39:$B$782,V$226)+'СЕТ СН'!$F$15</f>
        <v>147.68586278999999</v>
      </c>
      <c r="W240" s="36">
        <f>SUMIFS(СВЦЭМ!$F$39:$F$782,СВЦЭМ!$A$39:$A$782,$A240,СВЦЭМ!$B$39:$B$782,W$226)+'СЕТ СН'!$F$15</f>
        <v>149.58653049</v>
      </c>
      <c r="X240" s="36">
        <f>SUMIFS(СВЦЭМ!$F$39:$F$782,СВЦЭМ!$A$39:$A$782,$A240,СВЦЭМ!$B$39:$B$782,X$226)+'СЕТ СН'!$F$15</f>
        <v>154.38404747000001</v>
      </c>
      <c r="Y240" s="36">
        <f>SUMIFS(СВЦЭМ!$F$39:$F$782,СВЦЭМ!$A$39:$A$782,$A240,СВЦЭМ!$B$39:$B$782,Y$226)+'СЕТ СН'!$F$15</f>
        <v>161.81874557</v>
      </c>
    </row>
    <row r="241" spans="1:25" ht="15.75" x14ac:dyDescent="0.2">
      <c r="A241" s="35">
        <f t="shared" si="6"/>
        <v>44301</v>
      </c>
      <c r="B241" s="36">
        <f>SUMIFS(СВЦЭМ!$F$39:$F$782,СВЦЭМ!$A$39:$A$782,$A241,СВЦЭМ!$B$39:$B$782,B$226)+'СЕТ СН'!$F$15</f>
        <v>166.2437898</v>
      </c>
      <c r="C241" s="36">
        <f>SUMIFS(СВЦЭМ!$F$39:$F$782,СВЦЭМ!$A$39:$A$782,$A241,СВЦЭМ!$B$39:$B$782,C$226)+'СЕТ СН'!$F$15</f>
        <v>179.84566348999999</v>
      </c>
      <c r="D241" s="36">
        <f>SUMIFS(СВЦЭМ!$F$39:$F$782,СВЦЭМ!$A$39:$A$782,$A241,СВЦЭМ!$B$39:$B$782,D$226)+'СЕТ СН'!$F$15</f>
        <v>189.74573218</v>
      </c>
      <c r="E241" s="36">
        <f>SUMIFS(СВЦЭМ!$F$39:$F$782,СВЦЭМ!$A$39:$A$782,$A241,СВЦЭМ!$B$39:$B$782,E$226)+'СЕТ СН'!$F$15</f>
        <v>190.75138765</v>
      </c>
      <c r="F241" s="36">
        <f>SUMIFS(СВЦЭМ!$F$39:$F$782,СВЦЭМ!$A$39:$A$782,$A241,СВЦЭМ!$B$39:$B$782,F$226)+'СЕТ СН'!$F$15</f>
        <v>192.20979276</v>
      </c>
      <c r="G241" s="36">
        <f>SUMIFS(СВЦЭМ!$F$39:$F$782,СВЦЭМ!$A$39:$A$782,$A241,СВЦЭМ!$B$39:$B$782,G$226)+'СЕТ СН'!$F$15</f>
        <v>188.46725029000001</v>
      </c>
      <c r="H241" s="36">
        <f>SUMIFS(СВЦЭМ!$F$39:$F$782,СВЦЭМ!$A$39:$A$782,$A241,СВЦЭМ!$B$39:$B$782,H$226)+'СЕТ СН'!$F$15</f>
        <v>179.60699933999999</v>
      </c>
      <c r="I241" s="36">
        <f>SUMIFS(СВЦЭМ!$F$39:$F$782,СВЦЭМ!$A$39:$A$782,$A241,СВЦЭМ!$B$39:$B$782,I$226)+'СЕТ СН'!$F$15</f>
        <v>168.65269119999999</v>
      </c>
      <c r="J241" s="36">
        <f>SUMIFS(СВЦЭМ!$F$39:$F$782,СВЦЭМ!$A$39:$A$782,$A241,СВЦЭМ!$B$39:$B$782,J$226)+'СЕТ СН'!$F$15</f>
        <v>160.6078578</v>
      </c>
      <c r="K241" s="36">
        <f>SUMIFS(СВЦЭМ!$F$39:$F$782,СВЦЭМ!$A$39:$A$782,$A241,СВЦЭМ!$B$39:$B$782,K$226)+'СЕТ СН'!$F$15</f>
        <v>154.02696785000001</v>
      </c>
      <c r="L241" s="36">
        <f>SUMIFS(СВЦЭМ!$F$39:$F$782,СВЦЭМ!$A$39:$A$782,$A241,СВЦЭМ!$B$39:$B$782,L$226)+'СЕТ СН'!$F$15</f>
        <v>157.99156411999999</v>
      </c>
      <c r="M241" s="36">
        <f>SUMIFS(СВЦЭМ!$F$39:$F$782,СВЦЭМ!$A$39:$A$782,$A241,СВЦЭМ!$B$39:$B$782,M$226)+'СЕТ СН'!$F$15</f>
        <v>155.73959131999999</v>
      </c>
      <c r="N241" s="36">
        <f>SUMIFS(СВЦЭМ!$F$39:$F$782,СВЦЭМ!$A$39:$A$782,$A241,СВЦЭМ!$B$39:$B$782,N$226)+'СЕТ СН'!$F$15</f>
        <v>159.71876087999999</v>
      </c>
      <c r="O241" s="36">
        <f>SUMIFS(СВЦЭМ!$F$39:$F$782,СВЦЭМ!$A$39:$A$782,$A241,СВЦЭМ!$B$39:$B$782,O$226)+'СЕТ СН'!$F$15</f>
        <v>166.62903964</v>
      </c>
      <c r="P241" s="36">
        <f>SUMIFS(СВЦЭМ!$F$39:$F$782,СВЦЭМ!$A$39:$A$782,$A241,СВЦЭМ!$B$39:$B$782,P$226)+'СЕТ СН'!$F$15</f>
        <v>173.57112849999999</v>
      </c>
      <c r="Q241" s="36">
        <f>SUMIFS(СВЦЭМ!$F$39:$F$782,СВЦЭМ!$A$39:$A$782,$A241,СВЦЭМ!$B$39:$B$782,Q$226)+'СЕТ СН'!$F$15</f>
        <v>176.08879519999999</v>
      </c>
      <c r="R241" s="36">
        <f>SUMIFS(СВЦЭМ!$F$39:$F$782,СВЦЭМ!$A$39:$A$782,$A241,СВЦЭМ!$B$39:$B$782,R$226)+'СЕТ СН'!$F$15</f>
        <v>173.25685566999999</v>
      </c>
      <c r="S241" s="36">
        <f>SUMIFS(СВЦЭМ!$F$39:$F$782,СВЦЭМ!$A$39:$A$782,$A241,СВЦЭМ!$B$39:$B$782,S$226)+'СЕТ СН'!$F$15</f>
        <v>171.04762640000001</v>
      </c>
      <c r="T241" s="36">
        <f>SUMIFS(СВЦЭМ!$F$39:$F$782,СВЦЭМ!$A$39:$A$782,$A241,СВЦЭМ!$B$39:$B$782,T$226)+'СЕТ СН'!$F$15</f>
        <v>158.1750863</v>
      </c>
      <c r="U241" s="36">
        <f>SUMIFS(СВЦЭМ!$F$39:$F$782,СВЦЭМ!$A$39:$A$782,$A241,СВЦЭМ!$B$39:$B$782,U$226)+'СЕТ СН'!$F$15</f>
        <v>149.01973089000001</v>
      </c>
      <c r="V241" s="36">
        <f>SUMIFS(СВЦЭМ!$F$39:$F$782,СВЦЭМ!$A$39:$A$782,$A241,СВЦЭМ!$B$39:$B$782,V$226)+'СЕТ СН'!$F$15</f>
        <v>142.61507614999999</v>
      </c>
      <c r="W241" s="36">
        <f>SUMIFS(СВЦЭМ!$F$39:$F$782,СВЦЭМ!$A$39:$A$782,$A241,СВЦЭМ!$B$39:$B$782,W$226)+'СЕТ СН'!$F$15</f>
        <v>143.79275290000001</v>
      </c>
      <c r="X241" s="36">
        <f>SUMIFS(СВЦЭМ!$F$39:$F$782,СВЦЭМ!$A$39:$A$782,$A241,СВЦЭМ!$B$39:$B$782,X$226)+'СЕТ СН'!$F$15</f>
        <v>148.14814390999999</v>
      </c>
      <c r="Y241" s="36">
        <f>SUMIFS(СВЦЭМ!$F$39:$F$782,СВЦЭМ!$A$39:$A$782,$A241,СВЦЭМ!$B$39:$B$782,Y$226)+'СЕТ СН'!$F$15</f>
        <v>158.38748308000001</v>
      </c>
    </row>
    <row r="242" spans="1:25" ht="15.75" x14ac:dyDescent="0.2">
      <c r="A242" s="35">
        <f t="shared" si="6"/>
        <v>44302</v>
      </c>
      <c r="B242" s="36">
        <f>SUMIFS(СВЦЭМ!$F$39:$F$782,СВЦЭМ!$A$39:$A$782,$A242,СВЦЭМ!$B$39:$B$782,B$226)+'СЕТ СН'!$F$15</f>
        <v>170.96741462</v>
      </c>
      <c r="C242" s="36">
        <f>SUMIFS(СВЦЭМ!$F$39:$F$782,СВЦЭМ!$A$39:$A$782,$A242,СВЦЭМ!$B$39:$B$782,C$226)+'СЕТ СН'!$F$15</f>
        <v>181.45476628</v>
      </c>
      <c r="D242" s="36">
        <f>SUMIFS(СВЦЭМ!$F$39:$F$782,СВЦЭМ!$A$39:$A$782,$A242,СВЦЭМ!$B$39:$B$782,D$226)+'СЕТ СН'!$F$15</f>
        <v>189.63260586000001</v>
      </c>
      <c r="E242" s="36">
        <f>SUMIFS(СВЦЭМ!$F$39:$F$782,СВЦЭМ!$A$39:$A$782,$A242,СВЦЭМ!$B$39:$B$782,E$226)+'СЕТ СН'!$F$15</f>
        <v>191.12963640000001</v>
      </c>
      <c r="F242" s="36">
        <f>SUMIFS(СВЦЭМ!$F$39:$F$782,СВЦЭМ!$A$39:$A$782,$A242,СВЦЭМ!$B$39:$B$782,F$226)+'СЕТ СН'!$F$15</f>
        <v>193.85409437999999</v>
      </c>
      <c r="G242" s="36">
        <f>SUMIFS(СВЦЭМ!$F$39:$F$782,СВЦЭМ!$A$39:$A$782,$A242,СВЦЭМ!$B$39:$B$782,G$226)+'СЕТ СН'!$F$15</f>
        <v>190.23625774999999</v>
      </c>
      <c r="H242" s="36">
        <f>SUMIFS(СВЦЭМ!$F$39:$F$782,СВЦЭМ!$A$39:$A$782,$A242,СВЦЭМ!$B$39:$B$782,H$226)+'СЕТ СН'!$F$15</f>
        <v>183.35155275</v>
      </c>
      <c r="I242" s="36">
        <f>SUMIFS(СВЦЭМ!$F$39:$F$782,СВЦЭМ!$A$39:$A$782,$A242,СВЦЭМ!$B$39:$B$782,I$226)+'СЕТ СН'!$F$15</f>
        <v>172.47592868000001</v>
      </c>
      <c r="J242" s="36">
        <f>SUMIFS(СВЦЭМ!$F$39:$F$782,СВЦЭМ!$A$39:$A$782,$A242,СВЦЭМ!$B$39:$B$782,J$226)+'СЕТ СН'!$F$15</f>
        <v>161.37855819999999</v>
      </c>
      <c r="K242" s="36">
        <f>SUMIFS(СВЦЭМ!$F$39:$F$782,СВЦЭМ!$A$39:$A$782,$A242,СВЦЭМ!$B$39:$B$782,K$226)+'СЕТ СН'!$F$15</f>
        <v>152.6243948</v>
      </c>
      <c r="L242" s="36">
        <f>SUMIFS(СВЦЭМ!$F$39:$F$782,СВЦЭМ!$A$39:$A$782,$A242,СВЦЭМ!$B$39:$B$782,L$226)+'СЕТ СН'!$F$15</f>
        <v>153.42685445000001</v>
      </c>
      <c r="M242" s="36">
        <f>SUMIFS(СВЦЭМ!$F$39:$F$782,СВЦЭМ!$A$39:$A$782,$A242,СВЦЭМ!$B$39:$B$782,M$226)+'СЕТ СН'!$F$15</f>
        <v>154.49229607000001</v>
      </c>
      <c r="N242" s="36">
        <f>SUMIFS(СВЦЭМ!$F$39:$F$782,СВЦЭМ!$A$39:$A$782,$A242,СВЦЭМ!$B$39:$B$782,N$226)+'СЕТ СН'!$F$15</f>
        <v>158.3535315</v>
      </c>
      <c r="O242" s="36">
        <f>SUMIFS(СВЦЭМ!$F$39:$F$782,СВЦЭМ!$A$39:$A$782,$A242,СВЦЭМ!$B$39:$B$782,O$226)+'СЕТ СН'!$F$15</f>
        <v>163.68027828000001</v>
      </c>
      <c r="P242" s="36">
        <f>SUMIFS(СВЦЭМ!$F$39:$F$782,СВЦЭМ!$A$39:$A$782,$A242,СВЦЭМ!$B$39:$B$782,P$226)+'СЕТ СН'!$F$15</f>
        <v>169.73978602</v>
      </c>
      <c r="Q242" s="36">
        <f>SUMIFS(СВЦЭМ!$F$39:$F$782,СВЦЭМ!$A$39:$A$782,$A242,СВЦЭМ!$B$39:$B$782,Q$226)+'СЕТ СН'!$F$15</f>
        <v>174.21097241999999</v>
      </c>
      <c r="R242" s="36">
        <f>SUMIFS(СВЦЭМ!$F$39:$F$782,СВЦЭМ!$A$39:$A$782,$A242,СВЦЭМ!$B$39:$B$782,R$226)+'СЕТ СН'!$F$15</f>
        <v>171.44818638999999</v>
      </c>
      <c r="S242" s="36">
        <f>SUMIFS(СВЦЭМ!$F$39:$F$782,СВЦЭМ!$A$39:$A$782,$A242,СВЦЭМ!$B$39:$B$782,S$226)+'СЕТ СН'!$F$15</f>
        <v>162.65778445999999</v>
      </c>
      <c r="T242" s="36">
        <f>SUMIFS(СВЦЭМ!$F$39:$F$782,СВЦЭМ!$A$39:$A$782,$A242,СВЦЭМ!$B$39:$B$782,T$226)+'СЕТ СН'!$F$15</f>
        <v>147.64981607999999</v>
      </c>
      <c r="U242" s="36">
        <f>SUMIFS(СВЦЭМ!$F$39:$F$782,СВЦЭМ!$A$39:$A$782,$A242,СВЦЭМ!$B$39:$B$782,U$226)+'СЕТ СН'!$F$15</f>
        <v>136.04125701000001</v>
      </c>
      <c r="V242" s="36">
        <f>SUMIFS(СВЦЭМ!$F$39:$F$782,СВЦЭМ!$A$39:$A$782,$A242,СВЦЭМ!$B$39:$B$782,V$226)+'СЕТ СН'!$F$15</f>
        <v>133.42521486000001</v>
      </c>
      <c r="W242" s="36">
        <f>SUMIFS(СВЦЭМ!$F$39:$F$782,СВЦЭМ!$A$39:$A$782,$A242,СВЦЭМ!$B$39:$B$782,W$226)+'СЕТ СН'!$F$15</f>
        <v>135.40841513000001</v>
      </c>
      <c r="X242" s="36">
        <f>SUMIFS(СВЦЭМ!$F$39:$F$782,СВЦЭМ!$A$39:$A$782,$A242,СВЦЭМ!$B$39:$B$782,X$226)+'СЕТ СН'!$F$15</f>
        <v>139.28892811</v>
      </c>
      <c r="Y242" s="36">
        <f>SUMIFS(СВЦЭМ!$F$39:$F$782,СВЦЭМ!$A$39:$A$782,$A242,СВЦЭМ!$B$39:$B$782,Y$226)+'СЕТ СН'!$F$15</f>
        <v>146.81613838000001</v>
      </c>
    </row>
    <row r="243" spans="1:25" ht="15.75" x14ac:dyDescent="0.2">
      <c r="A243" s="35">
        <f t="shared" si="6"/>
        <v>44303</v>
      </c>
      <c r="B243" s="36">
        <f>SUMIFS(СВЦЭМ!$F$39:$F$782,СВЦЭМ!$A$39:$A$782,$A243,СВЦЭМ!$B$39:$B$782,B$226)+'СЕТ СН'!$F$15</f>
        <v>156.65511204000001</v>
      </c>
      <c r="C243" s="36">
        <f>SUMIFS(СВЦЭМ!$F$39:$F$782,СВЦЭМ!$A$39:$A$782,$A243,СВЦЭМ!$B$39:$B$782,C$226)+'СЕТ СН'!$F$15</f>
        <v>165.60030925000001</v>
      </c>
      <c r="D243" s="36">
        <f>SUMIFS(СВЦЭМ!$F$39:$F$782,СВЦЭМ!$A$39:$A$782,$A243,СВЦЭМ!$B$39:$B$782,D$226)+'СЕТ СН'!$F$15</f>
        <v>169.50518887000001</v>
      </c>
      <c r="E243" s="36">
        <f>SUMIFS(СВЦЭМ!$F$39:$F$782,СВЦЭМ!$A$39:$A$782,$A243,СВЦЭМ!$B$39:$B$782,E$226)+'СЕТ СН'!$F$15</f>
        <v>169.06950545999999</v>
      </c>
      <c r="F243" s="36">
        <f>SUMIFS(СВЦЭМ!$F$39:$F$782,СВЦЭМ!$A$39:$A$782,$A243,СВЦЭМ!$B$39:$B$782,F$226)+'СЕТ СН'!$F$15</f>
        <v>175.64370929</v>
      </c>
      <c r="G243" s="36">
        <f>SUMIFS(СВЦЭМ!$F$39:$F$782,СВЦЭМ!$A$39:$A$782,$A243,СВЦЭМ!$B$39:$B$782,G$226)+'СЕТ СН'!$F$15</f>
        <v>175.96799711</v>
      </c>
      <c r="H243" s="36">
        <f>SUMIFS(СВЦЭМ!$F$39:$F$782,СВЦЭМ!$A$39:$A$782,$A243,СВЦЭМ!$B$39:$B$782,H$226)+'СЕТ СН'!$F$15</f>
        <v>174.40413086999999</v>
      </c>
      <c r="I243" s="36">
        <f>SUMIFS(СВЦЭМ!$F$39:$F$782,СВЦЭМ!$A$39:$A$782,$A243,СВЦЭМ!$B$39:$B$782,I$226)+'СЕТ СН'!$F$15</f>
        <v>165.30547598000001</v>
      </c>
      <c r="J243" s="36">
        <f>SUMIFS(СВЦЭМ!$F$39:$F$782,СВЦЭМ!$A$39:$A$782,$A243,СВЦЭМ!$B$39:$B$782,J$226)+'СЕТ СН'!$F$15</f>
        <v>152.35637947999999</v>
      </c>
      <c r="K243" s="36">
        <f>SUMIFS(СВЦЭМ!$F$39:$F$782,СВЦЭМ!$A$39:$A$782,$A243,СВЦЭМ!$B$39:$B$782,K$226)+'СЕТ СН'!$F$15</f>
        <v>142.96116835999999</v>
      </c>
      <c r="L243" s="36">
        <f>SUMIFS(СВЦЭМ!$F$39:$F$782,СВЦЭМ!$A$39:$A$782,$A243,СВЦЭМ!$B$39:$B$782,L$226)+'СЕТ СН'!$F$15</f>
        <v>143.9275154</v>
      </c>
      <c r="M243" s="36">
        <f>SUMIFS(СВЦЭМ!$F$39:$F$782,СВЦЭМ!$A$39:$A$782,$A243,СВЦЭМ!$B$39:$B$782,M$226)+'СЕТ СН'!$F$15</f>
        <v>146.9876175</v>
      </c>
      <c r="N243" s="36">
        <f>SUMIFS(СВЦЭМ!$F$39:$F$782,СВЦЭМ!$A$39:$A$782,$A243,СВЦЭМ!$B$39:$B$782,N$226)+'СЕТ СН'!$F$15</f>
        <v>169.65719731999999</v>
      </c>
      <c r="O243" s="36">
        <f>SUMIFS(СВЦЭМ!$F$39:$F$782,СВЦЭМ!$A$39:$A$782,$A243,СВЦЭМ!$B$39:$B$782,O$226)+'СЕТ СН'!$F$15</f>
        <v>185.44099395999999</v>
      </c>
      <c r="P243" s="36">
        <f>SUMIFS(СВЦЭМ!$F$39:$F$782,СВЦЭМ!$A$39:$A$782,$A243,СВЦЭМ!$B$39:$B$782,P$226)+'СЕТ СН'!$F$15</f>
        <v>183.8193359</v>
      </c>
      <c r="Q243" s="36">
        <f>SUMIFS(СВЦЭМ!$F$39:$F$782,СВЦЭМ!$A$39:$A$782,$A243,СВЦЭМ!$B$39:$B$782,Q$226)+'СЕТ СН'!$F$15</f>
        <v>182.89995526000001</v>
      </c>
      <c r="R243" s="36">
        <f>SUMIFS(СВЦЭМ!$F$39:$F$782,СВЦЭМ!$A$39:$A$782,$A243,СВЦЭМ!$B$39:$B$782,R$226)+'СЕТ СН'!$F$15</f>
        <v>182.61531339000001</v>
      </c>
      <c r="S243" s="36">
        <f>SUMIFS(СВЦЭМ!$F$39:$F$782,СВЦЭМ!$A$39:$A$782,$A243,СВЦЭМ!$B$39:$B$782,S$226)+'СЕТ СН'!$F$15</f>
        <v>180.28761358</v>
      </c>
      <c r="T243" s="36">
        <f>SUMIFS(СВЦЭМ!$F$39:$F$782,СВЦЭМ!$A$39:$A$782,$A243,СВЦЭМ!$B$39:$B$782,T$226)+'СЕТ СН'!$F$15</f>
        <v>153.12616919999999</v>
      </c>
      <c r="U243" s="36">
        <f>SUMIFS(СВЦЭМ!$F$39:$F$782,СВЦЭМ!$A$39:$A$782,$A243,СВЦЭМ!$B$39:$B$782,U$226)+'СЕТ СН'!$F$15</f>
        <v>142.11248655</v>
      </c>
      <c r="V243" s="36">
        <f>SUMIFS(СВЦЭМ!$F$39:$F$782,СВЦЭМ!$A$39:$A$782,$A243,СВЦЭМ!$B$39:$B$782,V$226)+'СЕТ СН'!$F$15</f>
        <v>138.80838489000001</v>
      </c>
      <c r="W243" s="36">
        <f>SUMIFS(СВЦЭМ!$F$39:$F$782,СВЦЭМ!$A$39:$A$782,$A243,СВЦЭМ!$B$39:$B$782,W$226)+'СЕТ СН'!$F$15</f>
        <v>140.17326212</v>
      </c>
      <c r="X243" s="36">
        <f>SUMIFS(СВЦЭМ!$F$39:$F$782,СВЦЭМ!$A$39:$A$782,$A243,СВЦЭМ!$B$39:$B$782,X$226)+'СЕТ СН'!$F$15</f>
        <v>145.91928379999999</v>
      </c>
      <c r="Y243" s="36">
        <f>SUMIFS(СВЦЭМ!$F$39:$F$782,СВЦЭМ!$A$39:$A$782,$A243,СВЦЭМ!$B$39:$B$782,Y$226)+'СЕТ СН'!$F$15</f>
        <v>154.72884156999999</v>
      </c>
    </row>
    <row r="244" spans="1:25" ht="15.75" x14ac:dyDescent="0.2">
      <c r="A244" s="35">
        <f t="shared" si="6"/>
        <v>44304</v>
      </c>
      <c r="B244" s="36">
        <f>SUMIFS(СВЦЭМ!$F$39:$F$782,СВЦЭМ!$A$39:$A$782,$A244,СВЦЭМ!$B$39:$B$782,B$226)+'СЕТ СН'!$F$15</f>
        <v>158.35221088</v>
      </c>
      <c r="C244" s="36">
        <f>SUMIFS(СВЦЭМ!$F$39:$F$782,СВЦЭМ!$A$39:$A$782,$A244,СВЦЭМ!$B$39:$B$782,C$226)+'СЕТ СН'!$F$15</f>
        <v>167.83327292999999</v>
      </c>
      <c r="D244" s="36">
        <f>SUMIFS(СВЦЭМ!$F$39:$F$782,СВЦЭМ!$A$39:$A$782,$A244,СВЦЭМ!$B$39:$B$782,D$226)+'СЕТ СН'!$F$15</f>
        <v>170.42933930999999</v>
      </c>
      <c r="E244" s="36">
        <f>SUMIFS(СВЦЭМ!$F$39:$F$782,СВЦЭМ!$A$39:$A$782,$A244,СВЦЭМ!$B$39:$B$782,E$226)+'СЕТ СН'!$F$15</f>
        <v>169.13641676</v>
      </c>
      <c r="F244" s="36">
        <f>SUMIFS(СВЦЭМ!$F$39:$F$782,СВЦЭМ!$A$39:$A$782,$A244,СВЦЭМ!$B$39:$B$782,F$226)+'СЕТ СН'!$F$15</f>
        <v>172.92117300000001</v>
      </c>
      <c r="G244" s="36">
        <f>SUMIFS(СВЦЭМ!$F$39:$F$782,СВЦЭМ!$A$39:$A$782,$A244,СВЦЭМ!$B$39:$B$782,G$226)+'СЕТ СН'!$F$15</f>
        <v>173.08070495999999</v>
      </c>
      <c r="H244" s="36">
        <f>SUMIFS(СВЦЭМ!$F$39:$F$782,СВЦЭМ!$A$39:$A$782,$A244,СВЦЭМ!$B$39:$B$782,H$226)+'СЕТ СН'!$F$15</f>
        <v>172.71243422000001</v>
      </c>
      <c r="I244" s="36">
        <f>SUMIFS(СВЦЭМ!$F$39:$F$782,СВЦЭМ!$A$39:$A$782,$A244,СВЦЭМ!$B$39:$B$782,I$226)+'СЕТ СН'!$F$15</f>
        <v>164.33203187999999</v>
      </c>
      <c r="J244" s="36">
        <f>SUMIFS(СВЦЭМ!$F$39:$F$782,СВЦЭМ!$A$39:$A$782,$A244,СВЦЭМ!$B$39:$B$782,J$226)+'СЕТ СН'!$F$15</f>
        <v>154.45396435999999</v>
      </c>
      <c r="K244" s="36">
        <f>SUMIFS(СВЦЭМ!$F$39:$F$782,СВЦЭМ!$A$39:$A$782,$A244,СВЦЭМ!$B$39:$B$782,K$226)+'СЕТ СН'!$F$15</f>
        <v>143.21623733000001</v>
      </c>
      <c r="L244" s="36">
        <f>SUMIFS(СВЦЭМ!$F$39:$F$782,СВЦЭМ!$A$39:$A$782,$A244,СВЦЭМ!$B$39:$B$782,L$226)+'СЕТ СН'!$F$15</f>
        <v>141.72805478999999</v>
      </c>
      <c r="M244" s="36">
        <f>SUMIFS(СВЦЭМ!$F$39:$F$782,СВЦЭМ!$A$39:$A$782,$A244,СВЦЭМ!$B$39:$B$782,M$226)+'СЕТ СН'!$F$15</f>
        <v>144.23505947999999</v>
      </c>
      <c r="N244" s="36">
        <f>SUMIFS(СВЦЭМ!$F$39:$F$782,СВЦЭМ!$A$39:$A$782,$A244,СВЦЭМ!$B$39:$B$782,N$226)+'СЕТ СН'!$F$15</f>
        <v>161.2402529</v>
      </c>
      <c r="O244" s="36">
        <f>SUMIFS(СВЦЭМ!$F$39:$F$782,СВЦЭМ!$A$39:$A$782,$A244,СВЦЭМ!$B$39:$B$782,O$226)+'СЕТ СН'!$F$15</f>
        <v>180.25997258999999</v>
      </c>
      <c r="P244" s="36">
        <f>SUMIFS(СВЦЭМ!$F$39:$F$782,СВЦЭМ!$A$39:$A$782,$A244,СВЦЭМ!$B$39:$B$782,P$226)+'СЕТ СН'!$F$15</f>
        <v>178.01887726000001</v>
      </c>
      <c r="Q244" s="36">
        <f>SUMIFS(СВЦЭМ!$F$39:$F$782,СВЦЭМ!$A$39:$A$782,$A244,СВЦЭМ!$B$39:$B$782,Q$226)+'СЕТ СН'!$F$15</f>
        <v>176.92417046</v>
      </c>
      <c r="R244" s="36">
        <f>SUMIFS(СВЦЭМ!$F$39:$F$782,СВЦЭМ!$A$39:$A$782,$A244,СВЦЭМ!$B$39:$B$782,R$226)+'СЕТ СН'!$F$15</f>
        <v>177.11161132000001</v>
      </c>
      <c r="S244" s="36">
        <f>SUMIFS(СВЦЭМ!$F$39:$F$782,СВЦЭМ!$A$39:$A$782,$A244,СВЦЭМ!$B$39:$B$782,S$226)+'СЕТ СН'!$F$15</f>
        <v>174.3483478</v>
      </c>
      <c r="T244" s="36">
        <f>SUMIFS(СВЦЭМ!$F$39:$F$782,СВЦЭМ!$A$39:$A$782,$A244,СВЦЭМ!$B$39:$B$782,T$226)+'СЕТ СН'!$F$15</f>
        <v>145.70724684000001</v>
      </c>
      <c r="U244" s="36">
        <f>SUMIFS(СВЦЭМ!$F$39:$F$782,СВЦЭМ!$A$39:$A$782,$A244,СВЦЭМ!$B$39:$B$782,U$226)+'СЕТ СН'!$F$15</f>
        <v>131.78363321</v>
      </c>
      <c r="V244" s="36">
        <f>SUMIFS(СВЦЭМ!$F$39:$F$782,СВЦЭМ!$A$39:$A$782,$A244,СВЦЭМ!$B$39:$B$782,V$226)+'СЕТ СН'!$F$15</f>
        <v>126.60778302</v>
      </c>
      <c r="W244" s="36">
        <f>SUMIFS(СВЦЭМ!$F$39:$F$782,СВЦЭМ!$A$39:$A$782,$A244,СВЦЭМ!$B$39:$B$782,W$226)+'СЕТ СН'!$F$15</f>
        <v>127.22477705</v>
      </c>
      <c r="X244" s="36">
        <f>SUMIFS(СВЦЭМ!$F$39:$F$782,СВЦЭМ!$A$39:$A$782,$A244,СВЦЭМ!$B$39:$B$782,X$226)+'СЕТ СН'!$F$15</f>
        <v>133.72634572000001</v>
      </c>
      <c r="Y244" s="36">
        <f>SUMIFS(СВЦЭМ!$F$39:$F$782,СВЦЭМ!$A$39:$A$782,$A244,СВЦЭМ!$B$39:$B$782,Y$226)+'СЕТ СН'!$F$15</f>
        <v>139.44989702000001</v>
      </c>
    </row>
    <row r="245" spans="1:25" ht="15.75" x14ac:dyDescent="0.2">
      <c r="A245" s="35">
        <f t="shared" si="6"/>
        <v>44305</v>
      </c>
      <c r="B245" s="36">
        <f>SUMIFS(СВЦЭМ!$F$39:$F$782,СВЦЭМ!$A$39:$A$782,$A245,СВЦЭМ!$B$39:$B$782,B$226)+'СЕТ СН'!$F$15</f>
        <v>169.75742854999999</v>
      </c>
      <c r="C245" s="36">
        <f>SUMIFS(СВЦЭМ!$F$39:$F$782,СВЦЭМ!$A$39:$A$782,$A245,СВЦЭМ!$B$39:$B$782,C$226)+'СЕТ СН'!$F$15</f>
        <v>177.37080495000001</v>
      </c>
      <c r="D245" s="36">
        <f>SUMIFS(СВЦЭМ!$F$39:$F$782,СВЦЭМ!$A$39:$A$782,$A245,СВЦЭМ!$B$39:$B$782,D$226)+'СЕТ СН'!$F$15</f>
        <v>184.38093692999999</v>
      </c>
      <c r="E245" s="36">
        <f>SUMIFS(СВЦЭМ!$F$39:$F$782,СВЦЭМ!$A$39:$A$782,$A245,СВЦЭМ!$B$39:$B$782,E$226)+'СЕТ СН'!$F$15</f>
        <v>184.23435298999999</v>
      </c>
      <c r="F245" s="36">
        <f>SUMIFS(СВЦЭМ!$F$39:$F$782,СВЦЭМ!$A$39:$A$782,$A245,СВЦЭМ!$B$39:$B$782,F$226)+'СЕТ СН'!$F$15</f>
        <v>185.45312809000001</v>
      </c>
      <c r="G245" s="36">
        <f>SUMIFS(СВЦЭМ!$F$39:$F$782,СВЦЭМ!$A$39:$A$782,$A245,СВЦЭМ!$B$39:$B$782,G$226)+'СЕТ СН'!$F$15</f>
        <v>185.07757043999999</v>
      </c>
      <c r="H245" s="36">
        <f>SUMIFS(СВЦЭМ!$F$39:$F$782,СВЦЭМ!$A$39:$A$782,$A245,СВЦЭМ!$B$39:$B$782,H$226)+'СЕТ СН'!$F$15</f>
        <v>178.43111246999999</v>
      </c>
      <c r="I245" s="36">
        <f>SUMIFS(СВЦЭМ!$F$39:$F$782,СВЦЭМ!$A$39:$A$782,$A245,СВЦЭМ!$B$39:$B$782,I$226)+'СЕТ СН'!$F$15</f>
        <v>165.1206431</v>
      </c>
      <c r="J245" s="36">
        <f>SUMIFS(СВЦЭМ!$F$39:$F$782,СВЦЭМ!$A$39:$A$782,$A245,СВЦЭМ!$B$39:$B$782,J$226)+'СЕТ СН'!$F$15</f>
        <v>154.01833851000001</v>
      </c>
      <c r="K245" s="36">
        <f>SUMIFS(СВЦЭМ!$F$39:$F$782,СВЦЭМ!$A$39:$A$782,$A245,СВЦЭМ!$B$39:$B$782,K$226)+'СЕТ СН'!$F$15</f>
        <v>143.55858769</v>
      </c>
      <c r="L245" s="36">
        <f>SUMIFS(СВЦЭМ!$F$39:$F$782,СВЦЭМ!$A$39:$A$782,$A245,СВЦЭМ!$B$39:$B$782,L$226)+'СЕТ СН'!$F$15</f>
        <v>142.61851987</v>
      </c>
      <c r="M245" s="36">
        <f>SUMIFS(СВЦЭМ!$F$39:$F$782,СВЦЭМ!$A$39:$A$782,$A245,СВЦЭМ!$B$39:$B$782,M$226)+'СЕТ СН'!$F$15</f>
        <v>146.66612484999999</v>
      </c>
      <c r="N245" s="36">
        <f>SUMIFS(СВЦЭМ!$F$39:$F$782,СВЦЭМ!$A$39:$A$782,$A245,СВЦЭМ!$B$39:$B$782,N$226)+'СЕТ СН'!$F$15</f>
        <v>152.77099236000001</v>
      </c>
      <c r="O245" s="36">
        <f>SUMIFS(СВЦЭМ!$F$39:$F$782,СВЦЭМ!$A$39:$A$782,$A245,СВЦЭМ!$B$39:$B$782,O$226)+'СЕТ СН'!$F$15</f>
        <v>160.70064500999999</v>
      </c>
      <c r="P245" s="36">
        <f>SUMIFS(СВЦЭМ!$F$39:$F$782,СВЦЭМ!$A$39:$A$782,$A245,СВЦЭМ!$B$39:$B$782,P$226)+'СЕТ СН'!$F$15</f>
        <v>168.83352646</v>
      </c>
      <c r="Q245" s="36">
        <f>SUMIFS(СВЦЭМ!$F$39:$F$782,СВЦЭМ!$A$39:$A$782,$A245,СВЦЭМ!$B$39:$B$782,Q$226)+'СЕТ СН'!$F$15</f>
        <v>171.72079959000001</v>
      </c>
      <c r="R245" s="36">
        <f>SUMIFS(СВЦЭМ!$F$39:$F$782,СВЦЭМ!$A$39:$A$782,$A245,СВЦЭМ!$B$39:$B$782,R$226)+'СЕТ СН'!$F$15</f>
        <v>169.83889418999999</v>
      </c>
      <c r="S245" s="36">
        <f>SUMIFS(СВЦЭМ!$F$39:$F$782,СВЦЭМ!$A$39:$A$782,$A245,СВЦЭМ!$B$39:$B$782,S$226)+'СЕТ СН'!$F$15</f>
        <v>166.23367822</v>
      </c>
      <c r="T245" s="36">
        <f>SUMIFS(СВЦЭМ!$F$39:$F$782,СВЦЭМ!$A$39:$A$782,$A245,СВЦЭМ!$B$39:$B$782,T$226)+'СЕТ СН'!$F$15</f>
        <v>156.33030492</v>
      </c>
      <c r="U245" s="36">
        <f>SUMIFS(СВЦЭМ!$F$39:$F$782,СВЦЭМ!$A$39:$A$782,$A245,СВЦЭМ!$B$39:$B$782,U$226)+'СЕТ СН'!$F$15</f>
        <v>148.28966896</v>
      </c>
      <c r="V245" s="36">
        <f>SUMIFS(СВЦЭМ!$F$39:$F$782,СВЦЭМ!$A$39:$A$782,$A245,СВЦЭМ!$B$39:$B$782,V$226)+'СЕТ СН'!$F$15</f>
        <v>143.35178737999999</v>
      </c>
      <c r="W245" s="36">
        <f>SUMIFS(СВЦЭМ!$F$39:$F$782,СВЦЭМ!$A$39:$A$782,$A245,СВЦЭМ!$B$39:$B$782,W$226)+'СЕТ СН'!$F$15</f>
        <v>145.401804</v>
      </c>
      <c r="X245" s="36">
        <f>SUMIFS(СВЦЭМ!$F$39:$F$782,СВЦЭМ!$A$39:$A$782,$A245,СВЦЭМ!$B$39:$B$782,X$226)+'СЕТ СН'!$F$15</f>
        <v>150.87776627</v>
      </c>
      <c r="Y245" s="36">
        <f>SUMIFS(СВЦЭМ!$F$39:$F$782,СВЦЭМ!$A$39:$A$782,$A245,СВЦЭМ!$B$39:$B$782,Y$226)+'СЕТ СН'!$F$15</f>
        <v>158.35618210000001</v>
      </c>
    </row>
    <row r="246" spans="1:25" ht="15.75" x14ac:dyDescent="0.2">
      <c r="A246" s="35">
        <f t="shared" si="6"/>
        <v>44306</v>
      </c>
      <c r="B246" s="36">
        <f>SUMIFS(СВЦЭМ!$F$39:$F$782,СВЦЭМ!$A$39:$A$782,$A246,СВЦЭМ!$B$39:$B$782,B$226)+'СЕТ СН'!$F$15</f>
        <v>177.4583887</v>
      </c>
      <c r="C246" s="36">
        <f>SUMIFS(СВЦЭМ!$F$39:$F$782,СВЦЭМ!$A$39:$A$782,$A246,СВЦЭМ!$B$39:$B$782,C$226)+'СЕТ СН'!$F$15</f>
        <v>173.45015337999999</v>
      </c>
      <c r="D246" s="36">
        <f>SUMIFS(СВЦЭМ!$F$39:$F$782,СВЦЭМ!$A$39:$A$782,$A246,СВЦЭМ!$B$39:$B$782,D$226)+'СЕТ СН'!$F$15</f>
        <v>165.62992757000001</v>
      </c>
      <c r="E246" s="36">
        <f>SUMIFS(СВЦЭМ!$F$39:$F$782,СВЦЭМ!$A$39:$A$782,$A246,СВЦЭМ!$B$39:$B$782,E$226)+'СЕТ СН'!$F$15</f>
        <v>164.86380944000001</v>
      </c>
      <c r="F246" s="36">
        <f>SUMIFS(СВЦЭМ!$F$39:$F$782,СВЦЭМ!$A$39:$A$782,$A246,СВЦЭМ!$B$39:$B$782,F$226)+'СЕТ СН'!$F$15</f>
        <v>165.2180831</v>
      </c>
      <c r="G246" s="36">
        <f>SUMIFS(СВЦЭМ!$F$39:$F$782,СВЦЭМ!$A$39:$A$782,$A246,СВЦЭМ!$B$39:$B$782,G$226)+'СЕТ СН'!$F$15</f>
        <v>165.51902235</v>
      </c>
      <c r="H246" s="36">
        <f>SUMIFS(СВЦЭМ!$F$39:$F$782,СВЦЭМ!$A$39:$A$782,$A246,СВЦЭМ!$B$39:$B$782,H$226)+'СЕТ СН'!$F$15</f>
        <v>172.63322375999999</v>
      </c>
      <c r="I246" s="36">
        <f>SUMIFS(СВЦЭМ!$F$39:$F$782,СВЦЭМ!$A$39:$A$782,$A246,СВЦЭМ!$B$39:$B$782,I$226)+'СЕТ СН'!$F$15</f>
        <v>178.48591654000001</v>
      </c>
      <c r="J246" s="36">
        <f>SUMIFS(СВЦЭМ!$F$39:$F$782,СВЦЭМ!$A$39:$A$782,$A246,СВЦЭМ!$B$39:$B$782,J$226)+'СЕТ СН'!$F$15</f>
        <v>171.82242255</v>
      </c>
      <c r="K246" s="36">
        <f>SUMIFS(СВЦЭМ!$F$39:$F$782,СВЦЭМ!$A$39:$A$782,$A246,СВЦЭМ!$B$39:$B$782,K$226)+'СЕТ СН'!$F$15</f>
        <v>162.53626666</v>
      </c>
      <c r="L246" s="36">
        <f>SUMIFS(СВЦЭМ!$F$39:$F$782,СВЦЭМ!$A$39:$A$782,$A246,СВЦЭМ!$B$39:$B$782,L$226)+'СЕТ СН'!$F$15</f>
        <v>163.47817393</v>
      </c>
      <c r="M246" s="36">
        <f>SUMIFS(СВЦЭМ!$F$39:$F$782,СВЦЭМ!$A$39:$A$782,$A246,СВЦЭМ!$B$39:$B$782,M$226)+'СЕТ СН'!$F$15</f>
        <v>164.35629456000001</v>
      </c>
      <c r="N246" s="36">
        <f>SUMIFS(СВЦЭМ!$F$39:$F$782,СВЦЭМ!$A$39:$A$782,$A246,СВЦЭМ!$B$39:$B$782,N$226)+'СЕТ СН'!$F$15</f>
        <v>167.44273121000001</v>
      </c>
      <c r="O246" s="36">
        <f>SUMIFS(СВЦЭМ!$F$39:$F$782,СВЦЭМ!$A$39:$A$782,$A246,СВЦЭМ!$B$39:$B$782,O$226)+'СЕТ СН'!$F$15</f>
        <v>174.62657127</v>
      </c>
      <c r="P246" s="36">
        <f>SUMIFS(СВЦЭМ!$F$39:$F$782,СВЦЭМ!$A$39:$A$782,$A246,СВЦЭМ!$B$39:$B$782,P$226)+'СЕТ СН'!$F$15</f>
        <v>177.84567634000001</v>
      </c>
      <c r="Q246" s="36">
        <f>SUMIFS(СВЦЭМ!$F$39:$F$782,СВЦЭМ!$A$39:$A$782,$A246,СВЦЭМ!$B$39:$B$782,Q$226)+'СЕТ СН'!$F$15</f>
        <v>176.07715787000001</v>
      </c>
      <c r="R246" s="36">
        <f>SUMIFS(СВЦЭМ!$F$39:$F$782,СВЦЭМ!$A$39:$A$782,$A246,СВЦЭМ!$B$39:$B$782,R$226)+'СЕТ СН'!$F$15</f>
        <v>176.78933602999999</v>
      </c>
      <c r="S246" s="36">
        <f>SUMIFS(СВЦЭМ!$F$39:$F$782,СВЦЭМ!$A$39:$A$782,$A246,СВЦЭМ!$B$39:$B$782,S$226)+'СЕТ СН'!$F$15</f>
        <v>179.43495249</v>
      </c>
      <c r="T246" s="36">
        <f>SUMIFS(СВЦЭМ!$F$39:$F$782,СВЦЭМ!$A$39:$A$782,$A246,СВЦЭМ!$B$39:$B$782,T$226)+'СЕТ СН'!$F$15</f>
        <v>169.35800209999999</v>
      </c>
      <c r="U246" s="36">
        <f>SUMIFS(СВЦЭМ!$F$39:$F$782,СВЦЭМ!$A$39:$A$782,$A246,СВЦЭМ!$B$39:$B$782,U$226)+'СЕТ СН'!$F$15</f>
        <v>157.49857169000001</v>
      </c>
      <c r="V246" s="36">
        <f>SUMIFS(СВЦЭМ!$F$39:$F$782,СВЦЭМ!$A$39:$A$782,$A246,СВЦЭМ!$B$39:$B$782,V$226)+'СЕТ СН'!$F$15</f>
        <v>151.16597682</v>
      </c>
      <c r="W246" s="36">
        <f>SUMIFS(СВЦЭМ!$F$39:$F$782,СВЦЭМ!$A$39:$A$782,$A246,СВЦЭМ!$B$39:$B$782,W$226)+'СЕТ СН'!$F$15</f>
        <v>152.58590716</v>
      </c>
      <c r="X246" s="36">
        <f>SUMIFS(СВЦЭМ!$F$39:$F$782,СВЦЭМ!$A$39:$A$782,$A246,СВЦЭМ!$B$39:$B$782,X$226)+'СЕТ СН'!$F$15</f>
        <v>156.85695630999999</v>
      </c>
      <c r="Y246" s="36">
        <f>SUMIFS(СВЦЭМ!$F$39:$F$782,СВЦЭМ!$A$39:$A$782,$A246,СВЦЭМ!$B$39:$B$782,Y$226)+'СЕТ СН'!$F$15</f>
        <v>167.44046058999999</v>
      </c>
    </row>
    <row r="247" spans="1:25" ht="15.75" x14ac:dyDescent="0.2">
      <c r="A247" s="35">
        <f t="shared" si="6"/>
        <v>44307</v>
      </c>
      <c r="B247" s="36">
        <f>SUMIFS(СВЦЭМ!$F$39:$F$782,СВЦЭМ!$A$39:$A$782,$A247,СВЦЭМ!$B$39:$B$782,B$226)+'СЕТ СН'!$F$15</f>
        <v>170.57565600000001</v>
      </c>
      <c r="C247" s="36">
        <f>SUMIFS(СВЦЭМ!$F$39:$F$782,СВЦЭМ!$A$39:$A$782,$A247,СВЦЭМ!$B$39:$B$782,C$226)+'СЕТ СН'!$F$15</f>
        <v>173.73403253999999</v>
      </c>
      <c r="D247" s="36">
        <f>SUMIFS(СВЦЭМ!$F$39:$F$782,СВЦЭМ!$A$39:$A$782,$A247,СВЦЭМ!$B$39:$B$782,D$226)+'СЕТ СН'!$F$15</f>
        <v>164.94989878999999</v>
      </c>
      <c r="E247" s="36">
        <f>SUMIFS(СВЦЭМ!$F$39:$F$782,СВЦЭМ!$A$39:$A$782,$A247,СВЦЭМ!$B$39:$B$782,E$226)+'СЕТ СН'!$F$15</f>
        <v>166.14372016999999</v>
      </c>
      <c r="F247" s="36">
        <f>SUMIFS(СВЦЭМ!$F$39:$F$782,СВЦЭМ!$A$39:$A$782,$A247,СВЦЭМ!$B$39:$B$782,F$226)+'СЕТ СН'!$F$15</f>
        <v>166.34715277000001</v>
      </c>
      <c r="G247" s="36">
        <f>SUMIFS(СВЦЭМ!$F$39:$F$782,СВЦЭМ!$A$39:$A$782,$A247,СВЦЭМ!$B$39:$B$782,G$226)+'СЕТ СН'!$F$15</f>
        <v>165.60785233999999</v>
      </c>
      <c r="H247" s="36">
        <f>SUMIFS(СВЦЭМ!$F$39:$F$782,СВЦЭМ!$A$39:$A$782,$A247,СВЦЭМ!$B$39:$B$782,H$226)+'СЕТ СН'!$F$15</f>
        <v>170.92372220999999</v>
      </c>
      <c r="I247" s="36">
        <f>SUMIFS(СВЦЭМ!$F$39:$F$782,СВЦЭМ!$A$39:$A$782,$A247,СВЦЭМ!$B$39:$B$782,I$226)+'СЕТ СН'!$F$15</f>
        <v>170.33095964</v>
      </c>
      <c r="J247" s="36">
        <f>SUMIFS(СВЦЭМ!$F$39:$F$782,СВЦЭМ!$A$39:$A$782,$A247,СВЦЭМ!$B$39:$B$782,J$226)+'СЕТ СН'!$F$15</f>
        <v>165.0594084</v>
      </c>
      <c r="K247" s="36">
        <f>SUMIFS(СВЦЭМ!$F$39:$F$782,СВЦЭМ!$A$39:$A$782,$A247,СВЦЭМ!$B$39:$B$782,K$226)+'СЕТ СН'!$F$15</f>
        <v>157.59361511</v>
      </c>
      <c r="L247" s="36">
        <f>SUMIFS(СВЦЭМ!$F$39:$F$782,СВЦЭМ!$A$39:$A$782,$A247,СВЦЭМ!$B$39:$B$782,L$226)+'СЕТ СН'!$F$15</f>
        <v>158.10717414000001</v>
      </c>
      <c r="M247" s="36">
        <f>SUMIFS(СВЦЭМ!$F$39:$F$782,СВЦЭМ!$A$39:$A$782,$A247,СВЦЭМ!$B$39:$B$782,M$226)+'СЕТ СН'!$F$15</f>
        <v>159.46972905000001</v>
      </c>
      <c r="N247" s="36">
        <f>SUMIFS(СВЦЭМ!$F$39:$F$782,СВЦЭМ!$A$39:$A$782,$A247,СВЦЭМ!$B$39:$B$782,N$226)+'СЕТ СН'!$F$15</f>
        <v>162.73839065000001</v>
      </c>
      <c r="O247" s="36">
        <f>SUMIFS(СВЦЭМ!$F$39:$F$782,СВЦЭМ!$A$39:$A$782,$A247,СВЦЭМ!$B$39:$B$782,O$226)+'СЕТ СН'!$F$15</f>
        <v>168.70388334</v>
      </c>
      <c r="P247" s="36">
        <f>SUMIFS(СВЦЭМ!$F$39:$F$782,СВЦЭМ!$A$39:$A$782,$A247,СВЦЭМ!$B$39:$B$782,P$226)+'СЕТ СН'!$F$15</f>
        <v>171.32933885</v>
      </c>
      <c r="Q247" s="36">
        <f>SUMIFS(СВЦЭМ!$F$39:$F$782,СВЦЭМ!$A$39:$A$782,$A247,СВЦЭМ!$B$39:$B$782,Q$226)+'СЕТ СН'!$F$15</f>
        <v>171.14660732999999</v>
      </c>
      <c r="R247" s="36">
        <f>SUMIFS(СВЦЭМ!$F$39:$F$782,СВЦЭМ!$A$39:$A$782,$A247,СВЦЭМ!$B$39:$B$782,R$226)+'СЕТ СН'!$F$15</f>
        <v>168.83773184</v>
      </c>
      <c r="S247" s="36">
        <f>SUMIFS(СВЦЭМ!$F$39:$F$782,СВЦЭМ!$A$39:$A$782,$A247,СВЦЭМ!$B$39:$B$782,S$226)+'СЕТ СН'!$F$15</f>
        <v>170.61856741</v>
      </c>
      <c r="T247" s="36">
        <f>SUMIFS(СВЦЭМ!$F$39:$F$782,СВЦЭМ!$A$39:$A$782,$A247,СВЦЭМ!$B$39:$B$782,T$226)+'СЕТ СН'!$F$15</f>
        <v>162.81952229000001</v>
      </c>
      <c r="U247" s="36">
        <f>SUMIFS(СВЦЭМ!$F$39:$F$782,СВЦЭМ!$A$39:$A$782,$A247,СВЦЭМ!$B$39:$B$782,U$226)+'СЕТ СН'!$F$15</f>
        <v>151.32320025999999</v>
      </c>
      <c r="V247" s="36">
        <f>SUMIFS(СВЦЭМ!$F$39:$F$782,СВЦЭМ!$A$39:$A$782,$A247,СВЦЭМ!$B$39:$B$782,V$226)+'СЕТ СН'!$F$15</f>
        <v>145.56996323999999</v>
      </c>
      <c r="W247" s="36">
        <f>SUMIFS(СВЦЭМ!$F$39:$F$782,СВЦЭМ!$A$39:$A$782,$A247,СВЦЭМ!$B$39:$B$782,W$226)+'СЕТ СН'!$F$15</f>
        <v>147.87573986999999</v>
      </c>
      <c r="X247" s="36">
        <f>SUMIFS(СВЦЭМ!$F$39:$F$782,СВЦЭМ!$A$39:$A$782,$A247,СВЦЭМ!$B$39:$B$782,X$226)+'СЕТ СН'!$F$15</f>
        <v>151.96657067999999</v>
      </c>
      <c r="Y247" s="36">
        <f>SUMIFS(СВЦЭМ!$F$39:$F$782,СВЦЭМ!$A$39:$A$782,$A247,СВЦЭМ!$B$39:$B$782,Y$226)+'СЕТ СН'!$F$15</f>
        <v>161.04515290000001</v>
      </c>
    </row>
    <row r="248" spans="1:25" ht="15.75" x14ac:dyDescent="0.2">
      <c r="A248" s="35">
        <f t="shared" si="6"/>
        <v>44308</v>
      </c>
      <c r="B248" s="36">
        <f>SUMIFS(СВЦЭМ!$F$39:$F$782,СВЦЭМ!$A$39:$A$782,$A248,СВЦЭМ!$B$39:$B$782,B$226)+'СЕТ СН'!$F$15</f>
        <v>139.94155787</v>
      </c>
      <c r="C248" s="36">
        <f>SUMIFS(СВЦЭМ!$F$39:$F$782,СВЦЭМ!$A$39:$A$782,$A248,СВЦЭМ!$B$39:$B$782,C$226)+'СЕТ СН'!$F$15</f>
        <v>149.33561807000001</v>
      </c>
      <c r="D248" s="36">
        <f>SUMIFS(СВЦЭМ!$F$39:$F$782,СВЦЭМ!$A$39:$A$782,$A248,СВЦЭМ!$B$39:$B$782,D$226)+'СЕТ СН'!$F$15</f>
        <v>152.76037405</v>
      </c>
      <c r="E248" s="36">
        <f>SUMIFS(СВЦЭМ!$F$39:$F$782,СВЦЭМ!$A$39:$A$782,$A248,СВЦЭМ!$B$39:$B$782,E$226)+'СЕТ СН'!$F$15</f>
        <v>153.35147000000001</v>
      </c>
      <c r="F248" s="36">
        <f>SUMIFS(СВЦЭМ!$F$39:$F$782,СВЦЭМ!$A$39:$A$782,$A248,СВЦЭМ!$B$39:$B$782,F$226)+'СЕТ СН'!$F$15</f>
        <v>153.88331664</v>
      </c>
      <c r="G248" s="36">
        <f>SUMIFS(СВЦЭМ!$F$39:$F$782,СВЦЭМ!$A$39:$A$782,$A248,СВЦЭМ!$B$39:$B$782,G$226)+'СЕТ СН'!$F$15</f>
        <v>152.68901094</v>
      </c>
      <c r="H248" s="36">
        <f>SUMIFS(СВЦЭМ!$F$39:$F$782,СВЦЭМ!$A$39:$A$782,$A248,СВЦЭМ!$B$39:$B$782,H$226)+'СЕТ СН'!$F$15</f>
        <v>152.13349948000001</v>
      </c>
      <c r="I248" s="36">
        <f>SUMIFS(СВЦЭМ!$F$39:$F$782,СВЦЭМ!$A$39:$A$782,$A248,СВЦЭМ!$B$39:$B$782,I$226)+'СЕТ СН'!$F$15</f>
        <v>142.37172851</v>
      </c>
      <c r="J248" s="36">
        <f>SUMIFS(СВЦЭМ!$F$39:$F$782,СВЦЭМ!$A$39:$A$782,$A248,СВЦЭМ!$B$39:$B$782,J$226)+'СЕТ СН'!$F$15</f>
        <v>133.12960061999999</v>
      </c>
      <c r="K248" s="36">
        <f>SUMIFS(СВЦЭМ!$F$39:$F$782,СВЦЭМ!$A$39:$A$782,$A248,СВЦЭМ!$B$39:$B$782,K$226)+'СЕТ СН'!$F$15</f>
        <v>125.72793283999999</v>
      </c>
      <c r="L248" s="36">
        <f>SUMIFS(СВЦЭМ!$F$39:$F$782,СВЦЭМ!$A$39:$A$782,$A248,СВЦЭМ!$B$39:$B$782,L$226)+'СЕТ СН'!$F$15</f>
        <v>127.16885932</v>
      </c>
      <c r="M248" s="36">
        <f>SUMIFS(СВЦЭМ!$F$39:$F$782,СВЦЭМ!$A$39:$A$782,$A248,СВЦЭМ!$B$39:$B$782,M$226)+'СЕТ СН'!$F$15</f>
        <v>127.07090951000001</v>
      </c>
      <c r="N248" s="36">
        <f>SUMIFS(СВЦЭМ!$F$39:$F$782,СВЦЭМ!$A$39:$A$782,$A248,СВЦЭМ!$B$39:$B$782,N$226)+'СЕТ СН'!$F$15</f>
        <v>130.34325011000001</v>
      </c>
      <c r="O248" s="36">
        <f>SUMIFS(СВЦЭМ!$F$39:$F$782,СВЦЭМ!$A$39:$A$782,$A248,СВЦЭМ!$B$39:$B$782,O$226)+'СЕТ СН'!$F$15</f>
        <v>141.52271066</v>
      </c>
      <c r="P248" s="36">
        <f>SUMIFS(СВЦЭМ!$F$39:$F$782,СВЦЭМ!$A$39:$A$782,$A248,СВЦЭМ!$B$39:$B$782,P$226)+'СЕТ СН'!$F$15</f>
        <v>141.71580501</v>
      </c>
      <c r="Q248" s="36">
        <f>SUMIFS(СВЦЭМ!$F$39:$F$782,СВЦЭМ!$A$39:$A$782,$A248,СВЦЭМ!$B$39:$B$782,Q$226)+'СЕТ СН'!$F$15</f>
        <v>141.71169965999999</v>
      </c>
      <c r="R248" s="36">
        <f>SUMIFS(СВЦЭМ!$F$39:$F$782,СВЦЭМ!$A$39:$A$782,$A248,СВЦЭМ!$B$39:$B$782,R$226)+'СЕТ СН'!$F$15</f>
        <v>139.14509398000001</v>
      </c>
      <c r="S248" s="36">
        <f>SUMIFS(СВЦЭМ!$F$39:$F$782,СВЦЭМ!$A$39:$A$782,$A248,СВЦЭМ!$B$39:$B$782,S$226)+'СЕТ СН'!$F$15</f>
        <v>140.12311581</v>
      </c>
      <c r="T248" s="36">
        <f>SUMIFS(СВЦЭМ!$F$39:$F$782,СВЦЭМ!$A$39:$A$782,$A248,СВЦЭМ!$B$39:$B$782,T$226)+'СЕТ СН'!$F$15</f>
        <v>130.51957906000001</v>
      </c>
      <c r="U248" s="36">
        <f>SUMIFS(СВЦЭМ!$F$39:$F$782,СВЦЭМ!$A$39:$A$782,$A248,СВЦЭМ!$B$39:$B$782,U$226)+'СЕТ СН'!$F$15</f>
        <v>130.87038484999999</v>
      </c>
      <c r="V248" s="36">
        <f>SUMIFS(СВЦЭМ!$F$39:$F$782,СВЦЭМ!$A$39:$A$782,$A248,СВЦЭМ!$B$39:$B$782,V$226)+'СЕТ СН'!$F$15</f>
        <v>136.52418811999999</v>
      </c>
      <c r="W248" s="36">
        <f>SUMIFS(СВЦЭМ!$F$39:$F$782,СВЦЭМ!$A$39:$A$782,$A248,СВЦЭМ!$B$39:$B$782,W$226)+'СЕТ СН'!$F$15</f>
        <v>138.8437285</v>
      </c>
      <c r="X248" s="36">
        <f>SUMIFS(СВЦЭМ!$F$39:$F$782,СВЦЭМ!$A$39:$A$782,$A248,СВЦЭМ!$B$39:$B$782,X$226)+'СЕТ СН'!$F$15</f>
        <v>134.71276646000001</v>
      </c>
      <c r="Y248" s="36">
        <f>SUMIFS(СВЦЭМ!$F$39:$F$782,СВЦЭМ!$A$39:$A$782,$A248,СВЦЭМ!$B$39:$B$782,Y$226)+'СЕТ СН'!$F$15</f>
        <v>131.57946432</v>
      </c>
    </row>
    <row r="249" spans="1:25" ht="15.75" x14ac:dyDescent="0.2">
      <c r="A249" s="35">
        <f t="shared" si="6"/>
        <v>44309</v>
      </c>
      <c r="B249" s="36">
        <f>SUMIFS(СВЦЭМ!$F$39:$F$782,СВЦЭМ!$A$39:$A$782,$A249,СВЦЭМ!$B$39:$B$782,B$226)+'СЕТ СН'!$F$15</f>
        <v>131.37802601999999</v>
      </c>
      <c r="C249" s="36">
        <f>SUMIFS(СВЦЭМ!$F$39:$F$782,СВЦЭМ!$A$39:$A$782,$A249,СВЦЭМ!$B$39:$B$782,C$226)+'СЕТ СН'!$F$15</f>
        <v>140.59459050000001</v>
      </c>
      <c r="D249" s="36">
        <f>SUMIFS(СВЦЭМ!$F$39:$F$782,СВЦЭМ!$A$39:$A$782,$A249,СВЦЭМ!$B$39:$B$782,D$226)+'СЕТ СН'!$F$15</f>
        <v>145.12110246</v>
      </c>
      <c r="E249" s="36">
        <f>SUMIFS(СВЦЭМ!$F$39:$F$782,СВЦЭМ!$A$39:$A$782,$A249,СВЦЭМ!$B$39:$B$782,E$226)+'СЕТ СН'!$F$15</f>
        <v>145.24507940000001</v>
      </c>
      <c r="F249" s="36">
        <f>SUMIFS(СВЦЭМ!$F$39:$F$782,СВЦЭМ!$A$39:$A$782,$A249,СВЦЭМ!$B$39:$B$782,F$226)+'СЕТ СН'!$F$15</f>
        <v>145.20563831999999</v>
      </c>
      <c r="G249" s="36">
        <f>SUMIFS(СВЦЭМ!$F$39:$F$782,СВЦЭМ!$A$39:$A$782,$A249,СВЦЭМ!$B$39:$B$782,G$226)+'СЕТ СН'!$F$15</f>
        <v>142.68474112000001</v>
      </c>
      <c r="H249" s="36">
        <f>SUMIFS(СВЦЭМ!$F$39:$F$782,СВЦЭМ!$A$39:$A$782,$A249,СВЦЭМ!$B$39:$B$782,H$226)+'СЕТ СН'!$F$15</f>
        <v>139.75392646</v>
      </c>
      <c r="I249" s="36">
        <f>SUMIFS(СВЦЭМ!$F$39:$F$782,СВЦЭМ!$A$39:$A$782,$A249,СВЦЭМ!$B$39:$B$782,I$226)+'СЕТ СН'!$F$15</f>
        <v>133.21395459999999</v>
      </c>
      <c r="J249" s="36">
        <f>SUMIFS(СВЦЭМ!$F$39:$F$782,СВЦЭМ!$A$39:$A$782,$A249,СВЦЭМ!$B$39:$B$782,J$226)+'СЕТ СН'!$F$15</f>
        <v>134.45308408</v>
      </c>
      <c r="K249" s="36">
        <f>SUMIFS(СВЦЭМ!$F$39:$F$782,СВЦЭМ!$A$39:$A$782,$A249,СВЦЭМ!$B$39:$B$782,K$226)+'СЕТ СН'!$F$15</f>
        <v>128.25531436</v>
      </c>
      <c r="L249" s="36">
        <f>SUMIFS(СВЦЭМ!$F$39:$F$782,СВЦЭМ!$A$39:$A$782,$A249,СВЦЭМ!$B$39:$B$782,L$226)+'СЕТ СН'!$F$15</f>
        <v>129.03446317999999</v>
      </c>
      <c r="M249" s="36">
        <f>SUMIFS(СВЦЭМ!$F$39:$F$782,СВЦЭМ!$A$39:$A$782,$A249,СВЦЭМ!$B$39:$B$782,M$226)+'СЕТ СН'!$F$15</f>
        <v>127.50781675</v>
      </c>
      <c r="N249" s="36">
        <f>SUMIFS(СВЦЭМ!$F$39:$F$782,СВЦЭМ!$A$39:$A$782,$A249,СВЦЭМ!$B$39:$B$782,N$226)+'СЕТ СН'!$F$15</f>
        <v>129.12648368999999</v>
      </c>
      <c r="O249" s="36">
        <f>SUMIFS(СВЦЭМ!$F$39:$F$782,СВЦЭМ!$A$39:$A$782,$A249,СВЦЭМ!$B$39:$B$782,O$226)+'СЕТ СН'!$F$15</f>
        <v>135.52922359999999</v>
      </c>
      <c r="P249" s="36">
        <f>SUMIFS(СВЦЭМ!$F$39:$F$782,СВЦЭМ!$A$39:$A$782,$A249,СВЦЭМ!$B$39:$B$782,P$226)+'СЕТ СН'!$F$15</f>
        <v>132.50980935999999</v>
      </c>
      <c r="Q249" s="36">
        <f>SUMIFS(СВЦЭМ!$F$39:$F$782,СВЦЭМ!$A$39:$A$782,$A249,СВЦЭМ!$B$39:$B$782,Q$226)+'СЕТ СН'!$F$15</f>
        <v>131.50749375000001</v>
      </c>
      <c r="R249" s="36">
        <f>SUMIFS(СВЦЭМ!$F$39:$F$782,СВЦЭМ!$A$39:$A$782,$A249,СВЦЭМ!$B$39:$B$782,R$226)+'СЕТ СН'!$F$15</f>
        <v>131.18729662999999</v>
      </c>
      <c r="S249" s="36">
        <f>SUMIFS(СВЦЭМ!$F$39:$F$782,СВЦЭМ!$A$39:$A$782,$A249,СВЦЭМ!$B$39:$B$782,S$226)+'СЕТ СН'!$F$15</f>
        <v>134.06318836</v>
      </c>
      <c r="T249" s="36">
        <f>SUMIFS(СВЦЭМ!$F$39:$F$782,СВЦЭМ!$A$39:$A$782,$A249,СВЦЭМ!$B$39:$B$782,T$226)+'СЕТ СН'!$F$15</f>
        <v>130.38591382999999</v>
      </c>
      <c r="U249" s="36">
        <f>SUMIFS(СВЦЭМ!$F$39:$F$782,СВЦЭМ!$A$39:$A$782,$A249,СВЦЭМ!$B$39:$B$782,U$226)+'СЕТ СН'!$F$15</f>
        <v>124.29370298000001</v>
      </c>
      <c r="V249" s="36">
        <f>SUMIFS(СВЦЭМ!$F$39:$F$782,СВЦЭМ!$A$39:$A$782,$A249,СВЦЭМ!$B$39:$B$782,V$226)+'СЕТ СН'!$F$15</f>
        <v>127.77019860999999</v>
      </c>
      <c r="W249" s="36">
        <f>SUMIFS(СВЦЭМ!$F$39:$F$782,СВЦЭМ!$A$39:$A$782,$A249,СВЦЭМ!$B$39:$B$782,W$226)+'СЕТ СН'!$F$15</f>
        <v>131.27419996</v>
      </c>
      <c r="X249" s="36">
        <f>SUMIFS(СВЦЭМ!$F$39:$F$782,СВЦЭМ!$A$39:$A$782,$A249,СВЦЭМ!$B$39:$B$782,X$226)+'СЕТ СН'!$F$15</f>
        <v>124.36682836</v>
      </c>
      <c r="Y249" s="36">
        <f>SUMIFS(СВЦЭМ!$F$39:$F$782,СВЦЭМ!$A$39:$A$782,$A249,СВЦЭМ!$B$39:$B$782,Y$226)+'СЕТ СН'!$F$15</f>
        <v>121.86778947000001</v>
      </c>
    </row>
    <row r="250" spans="1:25" ht="15.75" x14ac:dyDescent="0.2">
      <c r="A250" s="35">
        <f t="shared" si="6"/>
        <v>44310</v>
      </c>
      <c r="B250" s="36">
        <f>SUMIFS(СВЦЭМ!$F$39:$F$782,СВЦЭМ!$A$39:$A$782,$A250,СВЦЭМ!$B$39:$B$782,B$226)+'СЕТ СН'!$F$15</f>
        <v>156.53182364</v>
      </c>
      <c r="C250" s="36">
        <f>SUMIFS(СВЦЭМ!$F$39:$F$782,СВЦЭМ!$A$39:$A$782,$A250,СВЦЭМ!$B$39:$B$782,C$226)+'СЕТ СН'!$F$15</f>
        <v>171.39934210999999</v>
      </c>
      <c r="D250" s="36">
        <f>SUMIFS(СВЦЭМ!$F$39:$F$782,СВЦЭМ!$A$39:$A$782,$A250,СВЦЭМ!$B$39:$B$782,D$226)+'СЕТ СН'!$F$15</f>
        <v>181.07623156</v>
      </c>
      <c r="E250" s="36">
        <f>SUMIFS(СВЦЭМ!$F$39:$F$782,СВЦЭМ!$A$39:$A$782,$A250,СВЦЭМ!$B$39:$B$782,E$226)+'СЕТ СН'!$F$15</f>
        <v>179.60340183</v>
      </c>
      <c r="F250" s="36">
        <f>SUMIFS(СВЦЭМ!$F$39:$F$782,СВЦЭМ!$A$39:$A$782,$A250,СВЦЭМ!$B$39:$B$782,F$226)+'СЕТ СН'!$F$15</f>
        <v>181.92071935000001</v>
      </c>
      <c r="G250" s="36">
        <f>SUMIFS(СВЦЭМ!$F$39:$F$782,СВЦЭМ!$A$39:$A$782,$A250,СВЦЭМ!$B$39:$B$782,G$226)+'СЕТ СН'!$F$15</f>
        <v>177.62641206999999</v>
      </c>
      <c r="H250" s="36">
        <f>SUMIFS(СВЦЭМ!$F$39:$F$782,СВЦЭМ!$A$39:$A$782,$A250,СВЦЭМ!$B$39:$B$782,H$226)+'СЕТ СН'!$F$15</f>
        <v>170.73162156000001</v>
      </c>
      <c r="I250" s="36">
        <f>SUMIFS(СВЦЭМ!$F$39:$F$782,СВЦЭМ!$A$39:$A$782,$A250,СВЦЭМ!$B$39:$B$782,I$226)+'СЕТ СН'!$F$15</f>
        <v>163.71111062</v>
      </c>
      <c r="J250" s="36">
        <f>SUMIFS(СВЦЭМ!$F$39:$F$782,СВЦЭМ!$A$39:$A$782,$A250,СВЦЭМ!$B$39:$B$782,J$226)+'СЕТ СН'!$F$15</f>
        <v>149.37469590000001</v>
      </c>
      <c r="K250" s="36">
        <f>SUMIFS(СВЦЭМ!$F$39:$F$782,СВЦЭМ!$A$39:$A$782,$A250,СВЦЭМ!$B$39:$B$782,K$226)+'СЕТ СН'!$F$15</f>
        <v>138.37479137</v>
      </c>
      <c r="L250" s="36">
        <f>SUMIFS(СВЦЭМ!$F$39:$F$782,СВЦЭМ!$A$39:$A$782,$A250,СВЦЭМ!$B$39:$B$782,L$226)+'СЕТ СН'!$F$15</f>
        <v>137.67507806</v>
      </c>
      <c r="M250" s="36">
        <f>SUMIFS(СВЦЭМ!$F$39:$F$782,СВЦЭМ!$A$39:$A$782,$A250,СВЦЭМ!$B$39:$B$782,M$226)+'СЕТ СН'!$F$15</f>
        <v>139.90382908000001</v>
      </c>
      <c r="N250" s="36">
        <f>SUMIFS(СВЦЭМ!$F$39:$F$782,СВЦЭМ!$A$39:$A$782,$A250,СВЦЭМ!$B$39:$B$782,N$226)+'СЕТ СН'!$F$15</f>
        <v>143.61352414999999</v>
      </c>
      <c r="O250" s="36">
        <f>SUMIFS(СВЦЭМ!$F$39:$F$782,СВЦЭМ!$A$39:$A$782,$A250,СВЦЭМ!$B$39:$B$782,O$226)+'СЕТ СН'!$F$15</f>
        <v>153.42462649000001</v>
      </c>
      <c r="P250" s="36">
        <f>SUMIFS(СВЦЭМ!$F$39:$F$782,СВЦЭМ!$A$39:$A$782,$A250,СВЦЭМ!$B$39:$B$782,P$226)+'СЕТ СН'!$F$15</f>
        <v>162.59424278</v>
      </c>
      <c r="Q250" s="36">
        <f>SUMIFS(СВЦЭМ!$F$39:$F$782,СВЦЭМ!$A$39:$A$782,$A250,СВЦЭМ!$B$39:$B$782,Q$226)+'СЕТ СН'!$F$15</f>
        <v>163.57524319999999</v>
      </c>
      <c r="R250" s="36">
        <f>SUMIFS(СВЦЭМ!$F$39:$F$782,СВЦЭМ!$A$39:$A$782,$A250,СВЦЭМ!$B$39:$B$782,R$226)+'СЕТ СН'!$F$15</f>
        <v>162.49600849000001</v>
      </c>
      <c r="S250" s="36">
        <f>SUMIFS(СВЦЭМ!$F$39:$F$782,СВЦЭМ!$A$39:$A$782,$A250,СВЦЭМ!$B$39:$B$782,S$226)+'СЕТ СН'!$F$15</f>
        <v>158.83265417999999</v>
      </c>
      <c r="T250" s="36">
        <f>SUMIFS(СВЦЭМ!$F$39:$F$782,СВЦЭМ!$A$39:$A$782,$A250,СВЦЭМ!$B$39:$B$782,T$226)+'СЕТ СН'!$F$15</f>
        <v>145.84952747</v>
      </c>
      <c r="U250" s="36">
        <f>SUMIFS(СВЦЭМ!$F$39:$F$782,СВЦЭМ!$A$39:$A$782,$A250,СВЦЭМ!$B$39:$B$782,U$226)+'СЕТ СН'!$F$15</f>
        <v>135.03614949000001</v>
      </c>
      <c r="V250" s="36">
        <f>SUMIFS(СВЦЭМ!$F$39:$F$782,СВЦЭМ!$A$39:$A$782,$A250,СВЦЭМ!$B$39:$B$782,V$226)+'СЕТ СН'!$F$15</f>
        <v>126.27180547</v>
      </c>
      <c r="W250" s="36">
        <f>SUMIFS(СВЦЭМ!$F$39:$F$782,СВЦЭМ!$A$39:$A$782,$A250,СВЦЭМ!$B$39:$B$782,W$226)+'СЕТ СН'!$F$15</f>
        <v>130.69061237</v>
      </c>
      <c r="X250" s="36">
        <f>SUMIFS(СВЦЭМ!$F$39:$F$782,СВЦЭМ!$A$39:$A$782,$A250,СВЦЭМ!$B$39:$B$782,X$226)+'СЕТ СН'!$F$15</f>
        <v>134.13411177</v>
      </c>
      <c r="Y250" s="36">
        <f>SUMIFS(СВЦЭМ!$F$39:$F$782,СВЦЭМ!$A$39:$A$782,$A250,СВЦЭМ!$B$39:$B$782,Y$226)+'СЕТ СН'!$F$15</f>
        <v>143.78520545000001</v>
      </c>
    </row>
    <row r="251" spans="1:25" ht="15.75" x14ac:dyDescent="0.2">
      <c r="A251" s="35">
        <f t="shared" si="6"/>
        <v>44311</v>
      </c>
      <c r="B251" s="36">
        <f>SUMIFS(СВЦЭМ!$F$39:$F$782,СВЦЭМ!$A$39:$A$782,$A251,СВЦЭМ!$B$39:$B$782,B$226)+'СЕТ СН'!$F$15</f>
        <v>149.36515833999999</v>
      </c>
      <c r="C251" s="36">
        <f>SUMIFS(СВЦЭМ!$F$39:$F$782,СВЦЭМ!$A$39:$A$782,$A251,СВЦЭМ!$B$39:$B$782,C$226)+'СЕТ СН'!$F$15</f>
        <v>156.93062538999999</v>
      </c>
      <c r="D251" s="36">
        <f>SUMIFS(СВЦЭМ!$F$39:$F$782,СВЦЭМ!$A$39:$A$782,$A251,СВЦЭМ!$B$39:$B$782,D$226)+'СЕТ СН'!$F$15</f>
        <v>148.6126141</v>
      </c>
      <c r="E251" s="36">
        <f>SUMIFS(СВЦЭМ!$F$39:$F$782,СВЦЭМ!$A$39:$A$782,$A251,СВЦЭМ!$B$39:$B$782,E$226)+'СЕТ СН'!$F$15</f>
        <v>146.85932556</v>
      </c>
      <c r="F251" s="36">
        <f>SUMIFS(СВЦЭМ!$F$39:$F$782,СВЦЭМ!$A$39:$A$782,$A251,СВЦЭМ!$B$39:$B$782,F$226)+'СЕТ СН'!$F$15</f>
        <v>146.66292299</v>
      </c>
      <c r="G251" s="36">
        <f>SUMIFS(СВЦЭМ!$F$39:$F$782,СВЦЭМ!$A$39:$A$782,$A251,СВЦЭМ!$B$39:$B$782,G$226)+'СЕТ СН'!$F$15</f>
        <v>147.49051531999999</v>
      </c>
      <c r="H251" s="36">
        <f>SUMIFS(СВЦЭМ!$F$39:$F$782,СВЦЭМ!$A$39:$A$782,$A251,СВЦЭМ!$B$39:$B$782,H$226)+'СЕТ СН'!$F$15</f>
        <v>148.54136360000001</v>
      </c>
      <c r="I251" s="36">
        <f>SUMIFS(СВЦЭМ!$F$39:$F$782,СВЦЭМ!$A$39:$A$782,$A251,СВЦЭМ!$B$39:$B$782,I$226)+'СЕТ СН'!$F$15</f>
        <v>151.81627545000001</v>
      </c>
      <c r="J251" s="36">
        <f>SUMIFS(СВЦЭМ!$F$39:$F$782,СВЦЭМ!$A$39:$A$782,$A251,СВЦЭМ!$B$39:$B$782,J$226)+'СЕТ СН'!$F$15</f>
        <v>142.69870477000001</v>
      </c>
      <c r="K251" s="36">
        <f>SUMIFS(СВЦЭМ!$F$39:$F$782,СВЦЭМ!$A$39:$A$782,$A251,СВЦЭМ!$B$39:$B$782,K$226)+'СЕТ СН'!$F$15</f>
        <v>131.59381153000001</v>
      </c>
      <c r="L251" s="36">
        <f>SUMIFS(СВЦЭМ!$F$39:$F$782,СВЦЭМ!$A$39:$A$782,$A251,СВЦЭМ!$B$39:$B$782,L$226)+'СЕТ СН'!$F$15</f>
        <v>132.61002461000001</v>
      </c>
      <c r="M251" s="36">
        <f>SUMIFS(СВЦЭМ!$F$39:$F$782,СВЦЭМ!$A$39:$A$782,$A251,СВЦЭМ!$B$39:$B$782,M$226)+'СЕТ СН'!$F$15</f>
        <v>132.22220992999999</v>
      </c>
      <c r="N251" s="36">
        <f>SUMIFS(СВЦЭМ!$F$39:$F$782,СВЦЭМ!$A$39:$A$782,$A251,СВЦЭМ!$B$39:$B$782,N$226)+'СЕТ СН'!$F$15</f>
        <v>136.26663445</v>
      </c>
      <c r="O251" s="36">
        <f>SUMIFS(СВЦЭМ!$F$39:$F$782,СВЦЭМ!$A$39:$A$782,$A251,СВЦЭМ!$B$39:$B$782,O$226)+'СЕТ СН'!$F$15</f>
        <v>147.00009624</v>
      </c>
      <c r="P251" s="36">
        <f>SUMIFS(СВЦЭМ!$F$39:$F$782,СВЦЭМ!$A$39:$A$782,$A251,СВЦЭМ!$B$39:$B$782,P$226)+'СЕТ СН'!$F$15</f>
        <v>144.82344886999999</v>
      </c>
      <c r="Q251" s="36">
        <f>SUMIFS(СВЦЭМ!$F$39:$F$782,СВЦЭМ!$A$39:$A$782,$A251,СВЦЭМ!$B$39:$B$782,Q$226)+'СЕТ СН'!$F$15</f>
        <v>140.40167579999999</v>
      </c>
      <c r="R251" s="36">
        <f>SUMIFS(СВЦЭМ!$F$39:$F$782,СВЦЭМ!$A$39:$A$782,$A251,СВЦЭМ!$B$39:$B$782,R$226)+'СЕТ СН'!$F$15</f>
        <v>141.19069392</v>
      </c>
      <c r="S251" s="36">
        <f>SUMIFS(СВЦЭМ!$F$39:$F$782,СВЦЭМ!$A$39:$A$782,$A251,СВЦЭМ!$B$39:$B$782,S$226)+'СЕТ СН'!$F$15</f>
        <v>145.47041675</v>
      </c>
      <c r="T251" s="36">
        <f>SUMIFS(СВЦЭМ!$F$39:$F$782,СВЦЭМ!$A$39:$A$782,$A251,СВЦЭМ!$B$39:$B$782,T$226)+'СЕТ СН'!$F$15</f>
        <v>134.38868252</v>
      </c>
      <c r="U251" s="36">
        <f>SUMIFS(СВЦЭМ!$F$39:$F$782,СВЦЭМ!$A$39:$A$782,$A251,СВЦЭМ!$B$39:$B$782,U$226)+'СЕТ СН'!$F$15</f>
        <v>123.46330814</v>
      </c>
      <c r="V251" s="36">
        <f>SUMIFS(СВЦЭМ!$F$39:$F$782,СВЦЭМ!$A$39:$A$782,$A251,СВЦЭМ!$B$39:$B$782,V$226)+'СЕТ СН'!$F$15</f>
        <v>120.69503546999999</v>
      </c>
      <c r="W251" s="36">
        <f>SUMIFS(СВЦЭМ!$F$39:$F$782,СВЦЭМ!$A$39:$A$782,$A251,СВЦЭМ!$B$39:$B$782,W$226)+'СЕТ СН'!$F$15</f>
        <v>123.58735041</v>
      </c>
      <c r="X251" s="36">
        <f>SUMIFS(СВЦЭМ!$F$39:$F$782,СВЦЭМ!$A$39:$A$782,$A251,СВЦЭМ!$B$39:$B$782,X$226)+'СЕТ СН'!$F$15</f>
        <v>119.85442403</v>
      </c>
      <c r="Y251" s="36">
        <f>SUMIFS(СВЦЭМ!$F$39:$F$782,СВЦЭМ!$A$39:$A$782,$A251,СВЦЭМ!$B$39:$B$782,Y$226)+'СЕТ СН'!$F$15</f>
        <v>123.18814715000001</v>
      </c>
    </row>
    <row r="252" spans="1:25" ht="15.75" x14ac:dyDescent="0.2">
      <c r="A252" s="35">
        <f t="shared" si="6"/>
        <v>44312</v>
      </c>
      <c r="B252" s="36">
        <f>SUMIFS(СВЦЭМ!$F$39:$F$782,СВЦЭМ!$A$39:$A$782,$A252,СВЦЭМ!$B$39:$B$782,B$226)+'СЕТ СН'!$F$15</f>
        <v>139.32348962</v>
      </c>
      <c r="C252" s="36">
        <f>SUMIFS(СВЦЭМ!$F$39:$F$782,СВЦЭМ!$A$39:$A$782,$A252,СВЦЭМ!$B$39:$B$782,C$226)+'СЕТ СН'!$F$15</f>
        <v>140.5530771</v>
      </c>
      <c r="D252" s="36">
        <f>SUMIFS(СВЦЭМ!$F$39:$F$782,СВЦЭМ!$A$39:$A$782,$A252,СВЦЭМ!$B$39:$B$782,D$226)+'СЕТ СН'!$F$15</f>
        <v>146.63427960999999</v>
      </c>
      <c r="E252" s="36">
        <f>SUMIFS(СВЦЭМ!$F$39:$F$782,СВЦЭМ!$A$39:$A$782,$A252,СВЦЭМ!$B$39:$B$782,E$226)+'СЕТ СН'!$F$15</f>
        <v>146.22819386</v>
      </c>
      <c r="F252" s="36">
        <f>SUMIFS(СВЦЭМ!$F$39:$F$782,СВЦЭМ!$A$39:$A$782,$A252,СВЦЭМ!$B$39:$B$782,F$226)+'СЕТ СН'!$F$15</f>
        <v>148.32620281999999</v>
      </c>
      <c r="G252" s="36">
        <f>SUMIFS(СВЦЭМ!$F$39:$F$782,СВЦЭМ!$A$39:$A$782,$A252,СВЦЭМ!$B$39:$B$782,G$226)+'СЕТ СН'!$F$15</f>
        <v>150.48240423999999</v>
      </c>
      <c r="H252" s="36">
        <f>SUMIFS(СВЦЭМ!$F$39:$F$782,СВЦЭМ!$A$39:$A$782,$A252,СВЦЭМ!$B$39:$B$782,H$226)+'СЕТ СН'!$F$15</f>
        <v>156.21731614000001</v>
      </c>
      <c r="I252" s="36">
        <f>SUMIFS(СВЦЭМ!$F$39:$F$782,СВЦЭМ!$A$39:$A$782,$A252,СВЦЭМ!$B$39:$B$782,I$226)+'СЕТ СН'!$F$15</f>
        <v>147.1196272</v>
      </c>
      <c r="J252" s="36">
        <f>SUMIFS(СВЦЭМ!$F$39:$F$782,СВЦЭМ!$A$39:$A$782,$A252,СВЦЭМ!$B$39:$B$782,J$226)+'СЕТ СН'!$F$15</f>
        <v>142.56120005</v>
      </c>
      <c r="K252" s="36">
        <f>SUMIFS(СВЦЭМ!$F$39:$F$782,СВЦЭМ!$A$39:$A$782,$A252,СВЦЭМ!$B$39:$B$782,K$226)+'СЕТ СН'!$F$15</f>
        <v>132.74248546999999</v>
      </c>
      <c r="L252" s="36">
        <f>SUMIFS(СВЦЭМ!$F$39:$F$782,СВЦЭМ!$A$39:$A$782,$A252,СВЦЭМ!$B$39:$B$782,L$226)+'СЕТ СН'!$F$15</f>
        <v>132.97216313999999</v>
      </c>
      <c r="M252" s="36">
        <f>SUMIFS(СВЦЭМ!$F$39:$F$782,СВЦЭМ!$A$39:$A$782,$A252,СВЦЭМ!$B$39:$B$782,M$226)+'СЕТ СН'!$F$15</f>
        <v>133.13357909999999</v>
      </c>
      <c r="N252" s="36">
        <f>SUMIFS(СВЦЭМ!$F$39:$F$782,СВЦЭМ!$A$39:$A$782,$A252,СВЦЭМ!$B$39:$B$782,N$226)+'СЕТ СН'!$F$15</f>
        <v>137.51299742</v>
      </c>
      <c r="O252" s="36">
        <f>SUMIFS(СВЦЭМ!$F$39:$F$782,СВЦЭМ!$A$39:$A$782,$A252,СВЦЭМ!$B$39:$B$782,O$226)+'СЕТ СН'!$F$15</f>
        <v>145.65714821</v>
      </c>
      <c r="P252" s="36">
        <f>SUMIFS(СВЦЭМ!$F$39:$F$782,СВЦЭМ!$A$39:$A$782,$A252,СВЦЭМ!$B$39:$B$782,P$226)+'СЕТ СН'!$F$15</f>
        <v>153.69675050999999</v>
      </c>
      <c r="Q252" s="36">
        <f>SUMIFS(СВЦЭМ!$F$39:$F$782,СВЦЭМ!$A$39:$A$782,$A252,СВЦЭМ!$B$39:$B$782,Q$226)+'СЕТ СН'!$F$15</f>
        <v>155.09454274999999</v>
      </c>
      <c r="R252" s="36">
        <f>SUMIFS(СВЦЭМ!$F$39:$F$782,СВЦЭМ!$A$39:$A$782,$A252,СВЦЭМ!$B$39:$B$782,R$226)+'СЕТ СН'!$F$15</f>
        <v>151.83392215999999</v>
      </c>
      <c r="S252" s="36">
        <f>SUMIFS(СВЦЭМ!$F$39:$F$782,СВЦЭМ!$A$39:$A$782,$A252,СВЦЭМ!$B$39:$B$782,S$226)+'СЕТ СН'!$F$15</f>
        <v>148.20938863000001</v>
      </c>
      <c r="T252" s="36">
        <f>SUMIFS(СВЦЭМ!$F$39:$F$782,СВЦЭМ!$A$39:$A$782,$A252,СВЦЭМ!$B$39:$B$782,T$226)+'СЕТ СН'!$F$15</f>
        <v>138.46790404999999</v>
      </c>
      <c r="U252" s="36">
        <f>SUMIFS(СВЦЭМ!$F$39:$F$782,СВЦЭМ!$A$39:$A$782,$A252,СВЦЭМ!$B$39:$B$782,U$226)+'СЕТ СН'!$F$15</f>
        <v>129.7214764</v>
      </c>
      <c r="V252" s="36">
        <f>SUMIFS(СВЦЭМ!$F$39:$F$782,СВЦЭМ!$A$39:$A$782,$A252,СВЦЭМ!$B$39:$B$782,V$226)+'СЕТ СН'!$F$15</f>
        <v>129.29426004000001</v>
      </c>
      <c r="W252" s="36">
        <f>SUMIFS(СВЦЭМ!$F$39:$F$782,СВЦЭМ!$A$39:$A$782,$A252,СВЦЭМ!$B$39:$B$782,W$226)+'СЕТ СН'!$F$15</f>
        <v>131.54298750000001</v>
      </c>
      <c r="X252" s="36">
        <f>SUMIFS(СВЦЭМ!$F$39:$F$782,СВЦЭМ!$A$39:$A$782,$A252,СВЦЭМ!$B$39:$B$782,X$226)+'СЕТ СН'!$F$15</f>
        <v>131.05955968999999</v>
      </c>
      <c r="Y252" s="36">
        <f>SUMIFS(СВЦЭМ!$F$39:$F$782,СВЦЭМ!$A$39:$A$782,$A252,СВЦЭМ!$B$39:$B$782,Y$226)+'СЕТ СН'!$F$15</f>
        <v>138.24447178</v>
      </c>
    </row>
    <row r="253" spans="1:25" ht="15.75" x14ac:dyDescent="0.2">
      <c r="A253" s="35">
        <f t="shared" si="6"/>
        <v>44313</v>
      </c>
      <c r="B253" s="36">
        <f>SUMIFS(СВЦЭМ!$F$39:$F$782,СВЦЭМ!$A$39:$A$782,$A253,СВЦЭМ!$B$39:$B$782,B$226)+'СЕТ СН'!$F$15</f>
        <v>174.42954786999999</v>
      </c>
      <c r="C253" s="36">
        <f>SUMIFS(СВЦЭМ!$F$39:$F$782,СВЦЭМ!$A$39:$A$782,$A253,СВЦЭМ!$B$39:$B$782,C$226)+'СЕТ СН'!$F$15</f>
        <v>187.41072073000001</v>
      </c>
      <c r="D253" s="36">
        <f>SUMIFS(СВЦЭМ!$F$39:$F$782,СВЦЭМ!$A$39:$A$782,$A253,СВЦЭМ!$B$39:$B$782,D$226)+'СЕТ СН'!$F$15</f>
        <v>183.44893689</v>
      </c>
      <c r="E253" s="36">
        <f>SUMIFS(СВЦЭМ!$F$39:$F$782,СВЦЭМ!$A$39:$A$782,$A253,СВЦЭМ!$B$39:$B$782,E$226)+'СЕТ СН'!$F$15</f>
        <v>182.90752549999999</v>
      </c>
      <c r="F253" s="36">
        <f>SUMIFS(СВЦЭМ!$F$39:$F$782,СВЦЭМ!$A$39:$A$782,$A253,СВЦЭМ!$B$39:$B$782,F$226)+'СЕТ СН'!$F$15</f>
        <v>182.92940296</v>
      </c>
      <c r="G253" s="36">
        <f>SUMIFS(СВЦЭМ!$F$39:$F$782,СВЦЭМ!$A$39:$A$782,$A253,СВЦЭМ!$B$39:$B$782,G$226)+'СЕТ СН'!$F$15</f>
        <v>184.57159000999999</v>
      </c>
      <c r="H253" s="36">
        <f>SUMIFS(СВЦЭМ!$F$39:$F$782,СВЦЭМ!$A$39:$A$782,$A253,СВЦЭМ!$B$39:$B$782,H$226)+'СЕТ СН'!$F$15</f>
        <v>186.58875266000001</v>
      </c>
      <c r="I253" s="36">
        <f>SUMIFS(СВЦЭМ!$F$39:$F$782,СВЦЭМ!$A$39:$A$782,$A253,СВЦЭМ!$B$39:$B$782,I$226)+'СЕТ СН'!$F$15</f>
        <v>175.78943577999999</v>
      </c>
      <c r="J253" s="36">
        <f>SUMIFS(СВЦЭМ!$F$39:$F$782,СВЦЭМ!$A$39:$A$782,$A253,СВЦЭМ!$B$39:$B$782,J$226)+'СЕТ СН'!$F$15</f>
        <v>163.43142259999999</v>
      </c>
      <c r="K253" s="36">
        <f>SUMIFS(СВЦЭМ!$F$39:$F$782,СВЦЭМ!$A$39:$A$782,$A253,СВЦЭМ!$B$39:$B$782,K$226)+'СЕТ СН'!$F$15</f>
        <v>155.53760328000001</v>
      </c>
      <c r="L253" s="36">
        <f>SUMIFS(СВЦЭМ!$F$39:$F$782,СВЦЭМ!$A$39:$A$782,$A253,СВЦЭМ!$B$39:$B$782,L$226)+'СЕТ СН'!$F$15</f>
        <v>156.56503205999999</v>
      </c>
      <c r="M253" s="36">
        <f>SUMIFS(СВЦЭМ!$F$39:$F$782,СВЦЭМ!$A$39:$A$782,$A253,СВЦЭМ!$B$39:$B$782,M$226)+'СЕТ СН'!$F$15</f>
        <v>158.35666988</v>
      </c>
      <c r="N253" s="36">
        <f>SUMIFS(СВЦЭМ!$F$39:$F$782,СВЦЭМ!$A$39:$A$782,$A253,СВЦЭМ!$B$39:$B$782,N$226)+'СЕТ СН'!$F$15</f>
        <v>162.91623190999999</v>
      </c>
      <c r="O253" s="36">
        <f>SUMIFS(СВЦЭМ!$F$39:$F$782,СВЦЭМ!$A$39:$A$782,$A253,СВЦЭМ!$B$39:$B$782,O$226)+'СЕТ СН'!$F$15</f>
        <v>171.19791548000001</v>
      </c>
      <c r="P253" s="36">
        <f>SUMIFS(СВЦЭМ!$F$39:$F$782,СВЦЭМ!$A$39:$A$782,$A253,СВЦЭМ!$B$39:$B$782,P$226)+'СЕТ СН'!$F$15</f>
        <v>173.73165492000001</v>
      </c>
      <c r="Q253" s="36">
        <f>SUMIFS(СВЦЭМ!$F$39:$F$782,СВЦЭМ!$A$39:$A$782,$A253,СВЦЭМ!$B$39:$B$782,Q$226)+'СЕТ СН'!$F$15</f>
        <v>171.19138447</v>
      </c>
      <c r="R253" s="36">
        <f>SUMIFS(СВЦЭМ!$F$39:$F$782,СВЦЭМ!$A$39:$A$782,$A253,СВЦЭМ!$B$39:$B$782,R$226)+'СЕТ СН'!$F$15</f>
        <v>171.27467100999999</v>
      </c>
      <c r="S253" s="36">
        <f>SUMIFS(СВЦЭМ!$F$39:$F$782,СВЦЭМ!$A$39:$A$782,$A253,СВЦЭМ!$B$39:$B$782,S$226)+'СЕТ СН'!$F$15</f>
        <v>174.73726636999999</v>
      </c>
      <c r="T253" s="36">
        <f>SUMIFS(СВЦЭМ!$F$39:$F$782,СВЦЭМ!$A$39:$A$782,$A253,СВЦЭМ!$B$39:$B$782,T$226)+'СЕТ СН'!$F$15</f>
        <v>162.24359654</v>
      </c>
      <c r="U253" s="36">
        <f>SUMIFS(СВЦЭМ!$F$39:$F$782,СВЦЭМ!$A$39:$A$782,$A253,СВЦЭМ!$B$39:$B$782,U$226)+'СЕТ СН'!$F$15</f>
        <v>149.43868474000001</v>
      </c>
      <c r="V253" s="36">
        <f>SUMIFS(СВЦЭМ!$F$39:$F$782,СВЦЭМ!$A$39:$A$782,$A253,СВЦЭМ!$B$39:$B$782,V$226)+'СЕТ СН'!$F$15</f>
        <v>146.68980427</v>
      </c>
      <c r="W253" s="36">
        <f>SUMIFS(СВЦЭМ!$F$39:$F$782,СВЦЭМ!$A$39:$A$782,$A253,СВЦЭМ!$B$39:$B$782,W$226)+'СЕТ СН'!$F$15</f>
        <v>148.04266602000001</v>
      </c>
      <c r="X253" s="36">
        <f>SUMIFS(СВЦЭМ!$F$39:$F$782,СВЦЭМ!$A$39:$A$782,$A253,СВЦЭМ!$B$39:$B$782,X$226)+'СЕТ СН'!$F$15</f>
        <v>147.61440886</v>
      </c>
      <c r="Y253" s="36">
        <f>SUMIFS(СВЦЭМ!$F$39:$F$782,СВЦЭМ!$A$39:$A$782,$A253,СВЦЭМ!$B$39:$B$782,Y$226)+'СЕТ СН'!$F$15</f>
        <v>153.84601710000001</v>
      </c>
    </row>
    <row r="254" spans="1:25" ht="15.75" x14ac:dyDescent="0.2">
      <c r="A254" s="35">
        <f t="shared" si="6"/>
        <v>44314</v>
      </c>
      <c r="B254" s="36">
        <f>SUMIFS(СВЦЭМ!$F$39:$F$782,СВЦЭМ!$A$39:$A$782,$A254,СВЦЭМ!$B$39:$B$782,B$226)+'СЕТ СН'!$F$15</f>
        <v>174.32074037000001</v>
      </c>
      <c r="C254" s="36">
        <f>SUMIFS(СВЦЭМ!$F$39:$F$782,СВЦЭМ!$A$39:$A$782,$A254,СВЦЭМ!$B$39:$B$782,C$226)+'СЕТ СН'!$F$15</f>
        <v>187.58526344000001</v>
      </c>
      <c r="D254" s="36">
        <f>SUMIFS(СВЦЭМ!$F$39:$F$782,СВЦЭМ!$A$39:$A$782,$A254,СВЦЭМ!$B$39:$B$782,D$226)+'СЕТ СН'!$F$15</f>
        <v>191.26590518</v>
      </c>
      <c r="E254" s="36">
        <f>SUMIFS(СВЦЭМ!$F$39:$F$782,СВЦЭМ!$A$39:$A$782,$A254,СВЦЭМ!$B$39:$B$782,E$226)+'СЕТ СН'!$F$15</f>
        <v>191.24845529999999</v>
      </c>
      <c r="F254" s="36">
        <f>SUMIFS(СВЦЭМ!$F$39:$F$782,СВЦЭМ!$A$39:$A$782,$A254,СВЦЭМ!$B$39:$B$782,F$226)+'СЕТ СН'!$F$15</f>
        <v>192.81616797999999</v>
      </c>
      <c r="G254" s="36">
        <f>SUMIFS(СВЦЭМ!$F$39:$F$782,СВЦЭМ!$A$39:$A$782,$A254,СВЦЭМ!$B$39:$B$782,G$226)+'СЕТ СН'!$F$15</f>
        <v>193.94907090999999</v>
      </c>
      <c r="H254" s="36">
        <f>SUMIFS(СВЦЭМ!$F$39:$F$782,СВЦЭМ!$A$39:$A$782,$A254,СВЦЭМ!$B$39:$B$782,H$226)+'СЕТ СН'!$F$15</f>
        <v>192.33792833000001</v>
      </c>
      <c r="I254" s="36">
        <f>SUMIFS(СВЦЭМ!$F$39:$F$782,СВЦЭМ!$A$39:$A$782,$A254,СВЦЭМ!$B$39:$B$782,I$226)+'СЕТ СН'!$F$15</f>
        <v>179.4389741</v>
      </c>
      <c r="J254" s="36">
        <f>SUMIFS(СВЦЭМ!$F$39:$F$782,СВЦЭМ!$A$39:$A$782,$A254,СВЦЭМ!$B$39:$B$782,J$226)+'СЕТ СН'!$F$15</f>
        <v>166.95508759000001</v>
      </c>
      <c r="K254" s="36">
        <f>SUMIFS(СВЦЭМ!$F$39:$F$782,СВЦЭМ!$A$39:$A$782,$A254,СВЦЭМ!$B$39:$B$782,K$226)+'СЕТ СН'!$F$15</f>
        <v>157.20708852000001</v>
      </c>
      <c r="L254" s="36">
        <f>SUMIFS(СВЦЭМ!$F$39:$F$782,СВЦЭМ!$A$39:$A$782,$A254,СВЦЭМ!$B$39:$B$782,L$226)+'СЕТ СН'!$F$15</f>
        <v>156.61650044000001</v>
      </c>
      <c r="M254" s="36">
        <f>SUMIFS(СВЦЭМ!$F$39:$F$782,СВЦЭМ!$A$39:$A$782,$A254,СВЦЭМ!$B$39:$B$782,M$226)+'СЕТ СН'!$F$15</f>
        <v>158.95882735999999</v>
      </c>
      <c r="N254" s="36">
        <f>SUMIFS(СВЦЭМ!$F$39:$F$782,СВЦЭМ!$A$39:$A$782,$A254,СВЦЭМ!$B$39:$B$782,N$226)+'СЕТ СН'!$F$15</f>
        <v>165.25909573000001</v>
      </c>
      <c r="O254" s="36">
        <f>SUMIFS(СВЦЭМ!$F$39:$F$782,СВЦЭМ!$A$39:$A$782,$A254,СВЦЭМ!$B$39:$B$782,O$226)+'СЕТ СН'!$F$15</f>
        <v>171.81722325000001</v>
      </c>
      <c r="P254" s="36">
        <f>SUMIFS(СВЦЭМ!$F$39:$F$782,СВЦЭМ!$A$39:$A$782,$A254,СВЦЭМ!$B$39:$B$782,P$226)+'СЕТ СН'!$F$15</f>
        <v>179.26779354999999</v>
      </c>
      <c r="Q254" s="36">
        <f>SUMIFS(СВЦЭМ!$F$39:$F$782,СВЦЭМ!$A$39:$A$782,$A254,СВЦЭМ!$B$39:$B$782,Q$226)+'СЕТ СН'!$F$15</f>
        <v>179.50994883000001</v>
      </c>
      <c r="R254" s="36">
        <f>SUMIFS(СВЦЭМ!$F$39:$F$782,СВЦЭМ!$A$39:$A$782,$A254,СВЦЭМ!$B$39:$B$782,R$226)+'СЕТ СН'!$F$15</f>
        <v>179.13052253999999</v>
      </c>
      <c r="S254" s="36">
        <f>SUMIFS(СВЦЭМ!$F$39:$F$782,СВЦЭМ!$A$39:$A$782,$A254,СВЦЭМ!$B$39:$B$782,S$226)+'СЕТ СН'!$F$15</f>
        <v>180.17399574000001</v>
      </c>
      <c r="T254" s="36">
        <f>SUMIFS(СВЦЭМ!$F$39:$F$782,СВЦЭМ!$A$39:$A$782,$A254,СВЦЭМ!$B$39:$B$782,T$226)+'СЕТ СН'!$F$15</f>
        <v>166.91090165</v>
      </c>
      <c r="U254" s="36">
        <f>SUMIFS(СВЦЭМ!$F$39:$F$782,СВЦЭМ!$A$39:$A$782,$A254,СВЦЭМ!$B$39:$B$782,U$226)+'СЕТ СН'!$F$15</f>
        <v>155.48619858999999</v>
      </c>
      <c r="V254" s="36">
        <f>SUMIFS(СВЦЭМ!$F$39:$F$782,СВЦЭМ!$A$39:$A$782,$A254,СВЦЭМ!$B$39:$B$782,V$226)+'СЕТ СН'!$F$15</f>
        <v>151.01859053000001</v>
      </c>
      <c r="W254" s="36">
        <f>SUMIFS(СВЦЭМ!$F$39:$F$782,СВЦЭМ!$A$39:$A$782,$A254,СВЦЭМ!$B$39:$B$782,W$226)+'СЕТ СН'!$F$15</f>
        <v>153.90027696000001</v>
      </c>
      <c r="X254" s="36">
        <f>SUMIFS(СВЦЭМ!$F$39:$F$782,СВЦЭМ!$A$39:$A$782,$A254,СВЦЭМ!$B$39:$B$782,X$226)+'СЕТ СН'!$F$15</f>
        <v>159.36775399000001</v>
      </c>
      <c r="Y254" s="36">
        <f>SUMIFS(СВЦЭМ!$F$39:$F$782,СВЦЭМ!$A$39:$A$782,$A254,СВЦЭМ!$B$39:$B$782,Y$226)+'СЕТ СН'!$F$15</f>
        <v>169.45295826</v>
      </c>
    </row>
    <row r="255" spans="1:25" ht="15.75" x14ac:dyDescent="0.2">
      <c r="A255" s="35">
        <f t="shared" si="6"/>
        <v>44315</v>
      </c>
      <c r="B255" s="36">
        <f>SUMIFS(СВЦЭМ!$F$39:$F$782,СВЦЭМ!$A$39:$A$782,$A255,СВЦЭМ!$B$39:$B$782,B$226)+'СЕТ СН'!$F$15</f>
        <v>175.49475493</v>
      </c>
      <c r="C255" s="36">
        <f>SUMIFS(СВЦЭМ!$F$39:$F$782,СВЦЭМ!$A$39:$A$782,$A255,СВЦЭМ!$B$39:$B$782,C$226)+'СЕТ СН'!$F$15</f>
        <v>190.31792218000001</v>
      </c>
      <c r="D255" s="36">
        <f>SUMIFS(СВЦЭМ!$F$39:$F$782,СВЦЭМ!$A$39:$A$782,$A255,СВЦЭМ!$B$39:$B$782,D$226)+'СЕТ СН'!$F$15</f>
        <v>190.79157819</v>
      </c>
      <c r="E255" s="36">
        <f>SUMIFS(СВЦЭМ!$F$39:$F$782,СВЦЭМ!$A$39:$A$782,$A255,СВЦЭМ!$B$39:$B$782,E$226)+'СЕТ СН'!$F$15</f>
        <v>190.19628535000001</v>
      </c>
      <c r="F255" s="36">
        <f>SUMIFS(СВЦЭМ!$F$39:$F$782,СВЦЭМ!$A$39:$A$782,$A255,СВЦЭМ!$B$39:$B$782,F$226)+'СЕТ СН'!$F$15</f>
        <v>192.15483947000001</v>
      </c>
      <c r="G255" s="36">
        <f>SUMIFS(СВЦЭМ!$F$39:$F$782,СВЦЭМ!$A$39:$A$782,$A255,СВЦЭМ!$B$39:$B$782,G$226)+'СЕТ СН'!$F$15</f>
        <v>193.44302103999999</v>
      </c>
      <c r="H255" s="36">
        <f>SUMIFS(СВЦЭМ!$F$39:$F$782,СВЦЭМ!$A$39:$A$782,$A255,СВЦЭМ!$B$39:$B$782,H$226)+'СЕТ СН'!$F$15</f>
        <v>193.47168148</v>
      </c>
      <c r="I255" s="36">
        <f>SUMIFS(СВЦЭМ!$F$39:$F$782,СВЦЭМ!$A$39:$A$782,$A255,СВЦЭМ!$B$39:$B$782,I$226)+'СЕТ СН'!$F$15</f>
        <v>178.08775195000001</v>
      </c>
      <c r="J255" s="36">
        <f>SUMIFS(СВЦЭМ!$F$39:$F$782,СВЦЭМ!$A$39:$A$782,$A255,СВЦЭМ!$B$39:$B$782,J$226)+'СЕТ СН'!$F$15</f>
        <v>167.87909124000001</v>
      </c>
      <c r="K255" s="36">
        <f>SUMIFS(СВЦЭМ!$F$39:$F$782,СВЦЭМ!$A$39:$A$782,$A255,СВЦЭМ!$B$39:$B$782,K$226)+'СЕТ СН'!$F$15</f>
        <v>157.86367451999999</v>
      </c>
      <c r="L255" s="36">
        <f>SUMIFS(СВЦЭМ!$F$39:$F$782,СВЦЭМ!$A$39:$A$782,$A255,СВЦЭМ!$B$39:$B$782,L$226)+'СЕТ СН'!$F$15</f>
        <v>158.59758826999999</v>
      </c>
      <c r="M255" s="36">
        <f>SUMIFS(СВЦЭМ!$F$39:$F$782,СВЦЭМ!$A$39:$A$782,$A255,СВЦЭМ!$B$39:$B$782,M$226)+'СЕТ СН'!$F$15</f>
        <v>160.07862592000001</v>
      </c>
      <c r="N255" s="36">
        <f>SUMIFS(СВЦЭМ!$F$39:$F$782,СВЦЭМ!$A$39:$A$782,$A255,СВЦЭМ!$B$39:$B$782,N$226)+'СЕТ СН'!$F$15</f>
        <v>164.96900224000001</v>
      </c>
      <c r="O255" s="36">
        <f>SUMIFS(СВЦЭМ!$F$39:$F$782,СВЦЭМ!$A$39:$A$782,$A255,СВЦЭМ!$B$39:$B$782,O$226)+'СЕТ СН'!$F$15</f>
        <v>172.95771751999999</v>
      </c>
      <c r="P255" s="36">
        <f>SUMIFS(СВЦЭМ!$F$39:$F$782,СВЦЭМ!$A$39:$A$782,$A255,СВЦЭМ!$B$39:$B$782,P$226)+'СЕТ СН'!$F$15</f>
        <v>179.01725202</v>
      </c>
      <c r="Q255" s="36">
        <f>SUMIFS(СВЦЭМ!$F$39:$F$782,СВЦЭМ!$A$39:$A$782,$A255,СВЦЭМ!$B$39:$B$782,Q$226)+'СЕТ СН'!$F$15</f>
        <v>178.06680957</v>
      </c>
      <c r="R255" s="36">
        <f>SUMIFS(СВЦЭМ!$F$39:$F$782,СВЦЭМ!$A$39:$A$782,$A255,СВЦЭМ!$B$39:$B$782,R$226)+'СЕТ СН'!$F$15</f>
        <v>178.48620015</v>
      </c>
      <c r="S255" s="36">
        <f>SUMIFS(СВЦЭМ!$F$39:$F$782,СВЦЭМ!$A$39:$A$782,$A255,СВЦЭМ!$B$39:$B$782,S$226)+'СЕТ СН'!$F$15</f>
        <v>181.68930394</v>
      </c>
      <c r="T255" s="36">
        <f>SUMIFS(СВЦЭМ!$F$39:$F$782,СВЦЭМ!$A$39:$A$782,$A255,СВЦЭМ!$B$39:$B$782,T$226)+'СЕТ СН'!$F$15</f>
        <v>167.47711487999999</v>
      </c>
      <c r="U255" s="36">
        <f>SUMIFS(СВЦЭМ!$F$39:$F$782,СВЦЭМ!$A$39:$A$782,$A255,СВЦЭМ!$B$39:$B$782,U$226)+'СЕТ СН'!$F$15</f>
        <v>154.00325246</v>
      </c>
      <c r="V255" s="36">
        <f>SUMIFS(СВЦЭМ!$F$39:$F$782,СВЦЭМ!$A$39:$A$782,$A255,СВЦЭМ!$B$39:$B$782,V$226)+'СЕТ СН'!$F$15</f>
        <v>149.11780135000001</v>
      </c>
      <c r="W255" s="36">
        <f>SUMIFS(СВЦЭМ!$F$39:$F$782,СВЦЭМ!$A$39:$A$782,$A255,СВЦЭМ!$B$39:$B$782,W$226)+'СЕТ СН'!$F$15</f>
        <v>150.26838739999999</v>
      </c>
      <c r="X255" s="36">
        <f>SUMIFS(СВЦЭМ!$F$39:$F$782,СВЦЭМ!$A$39:$A$782,$A255,СВЦЭМ!$B$39:$B$782,X$226)+'СЕТ СН'!$F$15</f>
        <v>154.03203368999999</v>
      </c>
      <c r="Y255" s="36">
        <f>SUMIFS(СВЦЭМ!$F$39:$F$782,СВЦЭМ!$A$39:$A$782,$A255,СВЦЭМ!$B$39:$B$782,Y$226)+'СЕТ СН'!$F$15</f>
        <v>164.26189267000001</v>
      </c>
    </row>
    <row r="256" spans="1:25" ht="15.75" x14ac:dyDescent="0.2">
      <c r="A256" s="35">
        <f t="shared" si="6"/>
        <v>44316</v>
      </c>
      <c r="B256" s="36">
        <f>SUMIFS(СВЦЭМ!$F$39:$F$782,СВЦЭМ!$A$39:$A$782,$A256,СВЦЭМ!$B$39:$B$782,B$226)+'СЕТ СН'!$F$15</f>
        <v>173.12437388999999</v>
      </c>
      <c r="C256" s="36">
        <f>SUMIFS(СВЦЭМ!$F$39:$F$782,СВЦЭМ!$A$39:$A$782,$A256,СВЦЭМ!$B$39:$B$782,C$226)+'СЕТ СН'!$F$15</f>
        <v>186.02917561999999</v>
      </c>
      <c r="D256" s="36">
        <f>SUMIFS(СВЦЭМ!$F$39:$F$782,СВЦЭМ!$A$39:$A$782,$A256,СВЦЭМ!$B$39:$B$782,D$226)+'СЕТ СН'!$F$15</f>
        <v>189.52149575999999</v>
      </c>
      <c r="E256" s="36">
        <f>SUMIFS(СВЦЭМ!$F$39:$F$782,СВЦЭМ!$A$39:$A$782,$A256,СВЦЭМ!$B$39:$B$782,E$226)+'СЕТ СН'!$F$15</f>
        <v>188.80308052999999</v>
      </c>
      <c r="F256" s="36">
        <f>SUMIFS(СВЦЭМ!$F$39:$F$782,СВЦЭМ!$A$39:$A$782,$A256,СВЦЭМ!$B$39:$B$782,F$226)+'СЕТ СН'!$F$15</f>
        <v>190.71072387999999</v>
      </c>
      <c r="G256" s="36">
        <f>SUMIFS(СВЦЭМ!$F$39:$F$782,СВЦЭМ!$A$39:$A$782,$A256,СВЦЭМ!$B$39:$B$782,G$226)+'СЕТ СН'!$F$15</f>
        <v>193.37243380000001</v>
      </c>
      <c r="H256" s="36">
        <f>SUMIFS(СВЦЭМ!$F$39:$F$782,СВЦЭМ!$A$39:$A$782,$A256,СВЦЭМ!$B$39:$B$782,H$226)+'СЕТ СН'!$F$15</f>
        <v>193.89148531999999</v>
      </c>
      <c r="I256" s="36">
        <f>SUMIFS(СВЦЭМ!$F$39:$F$782,СВЦЭМ!$A$39:$A$782,$A256,СВЦЭМ!$B$39:$B$782,I$226)+'СЕТ СН'!$F$15</f>
        <v>181.70072743</v>
      </c>
      <c r="J256" s="36">
        <f>SUMIFS(СВЦЭМ!$F$39:$F$782,СВЦЭМ!$A$39:$A$782,$A256,СВЦЭМ!$B$39:$B$782,J$226)+'СЕТ СН'!$F$15</f>
        <v>171.00127527000001</v>
      </c>
      <c r="K256" s="36">
        <f>SUMIFS(СВЦЭМ!$F$39:$F$782,СВЦЭМ!$A$39:$A$782,$A256,СВЦЭМ!$B$39:$B$782,K$226)+'СЕТ СН'!$F$15</f>
        <v>165.56044224999999</v>
      </c>
      <c r="L256" s="36">
        <f>SUMIFS(СВЦЭМ!$F$39:$F$782,СВЦЭМ!$A$39:$A$782,$A256,СВЦЭМ!$B$39:$B$782,L$226)+'СЕТ СН'!$F$15</f>
        <v>161.66983787000001</v>
      </c>
      <c r="M256" s="36">
        <f>SUMIFS(СВЦЭМ!$F$39:$F$782,СВЦЭМ!$A$39:$A$782,$A256,СВЦЭМ!$B$39:$B$782,M$226)+'СЕТ СН'!$F$15</f>
        <v>162.92608140999999</v>
      </c>
      <c r="N256" s="36">
        <f>SUMIFS(СВЦЭМ!$F$39:$F$782,СВЦЭМ!$A$39:$A$782,$A256,СВЦЭМ!$B$39:$B$782,N$226)+'СЕТ СН'!$F$15</f>
        <v>172.81715761999999</v>
      </c>
      <c r="O256" s="36">
        <f>SUMIFS(СВЦЭМ!$F$39:$F$782,СВЦЭМ!$A$39:$A$782,$A256,СВЦЭМ!$B$39:$B$782,O$226)+'СЕТ СН'!$F$15</f>
        <v>179.04625102</v>
      </c>
      <c r="P256" s="36">
        <f>SUMIFS(СВЦЭМ!$F$39:$F$782,СВЦЭМ!$A$39:$A$782,$A256,СВЦЭМ!$B$39:$B$782,P$226)+'СЕТ СН'!$F$15</f>
        <v>183.11637865</v>
      </c>
      <c r="Q256" s="36">
        <f>SUMIFS(СВЦЭМ!$F$39:$F$782,СВЦЭМ!$A$39:$A$782,$A256,СВЦЭМ!$B$39:$B$782,Q$226)+'СЕТ СН'!$F$15</f>
        <v>182.25254457</v>
      </c>
      <c r="R256" s="36">
        <f>SUMIFS(СВЦЭМ!$F$39:$F$782,СВЦЭМ!$A$39:$A$782,$A256,СВЦЭМ!$B$39:$B$782,R$226)+'СЕТ СН'!$F$15</f>
        <v>180.78223647999999</v>
      </c>
      <c r="S256" s="36">
        <f>SUMIFS(СВЦЭМ!$F$39:$F$782,СВЦЭМ!$A$39:$A$782,$A256,СВЦЭМ!$B$39:$B$782,S$226)+'СЕТ СН'!$F$15</f>
        <v>179.32582285999999</v>
      </c>
      <c r="T256" s="36">
        <f>SUMIFS(СВЦЭМ!$F$39:$F$782,СВЦЭМ!$A$39:$A$782,$A256,СВЦЭМ!$B$39:$B$782,T$226)+'СЕТ СН'!$F$15</f>
        <v>164.90359502000001</v>
      </c>
      <c r="U256" s="36">
        <f>SUMIFS(СВЦЭМ!$F$39:$F$782,СВЦЭМ!$A$39:$A$782,$A256,СВЦЭМ!$B$39:$B$782,U$226)+'СЕТ СН'!$F$15</f>
        <v>152.23984453</v>
      </c>
      <c r="V256" s="36">
        <f>SUMIFS(СВЦЭМ!$F$39:$F$782,СВЦЭМ!$A$39:$A$782,$A256,СВЦЭМ!$B$39:$B$782,V$226)+'СЕТ СН'!$F$15</f>
        <v>147.46907743</v>
      </c>
      <c r="W256" s="36">
        <f>SUMIFS(СВЦЭМ!$F$39:$F$782,СВЦЭМ!$A$39:$A$782,$A256,СВЦЭМ!$B$39:$B$782,W$226)+'СЕТ СН'!$F$15</f>
        <v>148.50402360999999</v>
      </c>
      <c r="X256" s="36">
        <f>SUMIFS(СВЦЭМ!$F$39:$F$782,СВЦЭМ!$A$39:$A$782,$A256,СВЦЭМ!$B$39:$B$782,X$226)+'СЕТ СН'!$F$15</f>
        <v>154.77004364000001</v>
      </c>
      <c r="Y256" s="36">
        <f>SUMIFS(СВЦЭМ!$F$39:$F$782,СВЦЭМ!$A$39:$A$782,$A256,СВЦЭМ!$B$39:$B$782,Y$226)+'СЕТ СН'!$F$15</f>
        <v>167.23806453</v>
      </c>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01.04.2021</v>
      </c>
      <c r="B262" s="36" t="e">
        <f>SUMIFS(СВЦЭМ!#REF!,СВЦЭМ!$A$40:$A$783,$A262,СВЦЭМ!$B$40:$B$783,B$261)+'СЕТ СН'!$F$15</f>
        <v>#REF!</v>
      </c>
      <c r="C262" s="36" t="e">
        <f>SUMIFS(СВЦЭМ!#REF!,СВЦЭМ!$A$40:$A$783,$A262,СВЦЭМ!$B$40:$B$783,C$261)+'СЕТ СН'!$F$15</f>
        <v>#REF!</v>
      </c>
      <c r="D262" s="36" t="e">
        <f>SUMIFS(СВЦЭМ!#REF!,СВЦЭМ!$A$40:$A$783,$A262,СВЦЭМ!$B$40:$B$783,D$261)+'СЕТ СН'!$F$15</f>
        <v>#REF!</v>
      </c>
      <c r="E262" s="36" t="e">
        <f>SUMIFS(СВЦЭМ!#REF!,СВЦЭМ!$A$40:$A$783,$A262,СВЦЭМ!$B$40:$B$783,E$261)+'СЕТ СН'!$F$15</f>
        <v>#REF!</v>
      </c>
      <c r="F262" s="36" t="e">
        <f>SUMIFS(СВЦЭМ!#REF!,СВЦЭМ!$A$40:$A$783,$A262,СВЦЭМ!$B$40:$B$783,F$261)+'СЕТ СН'!$F$15</f>
        <v>#REF!</v>
      </c>
      <c r="G262" s="36" t="e">
        <f>SUMIFS(СВЦЭМ!#REF!,СВЦЭМ!$A$40:$A$783,$A262,СВЦЭМ!$B$40:$B$783,G$261)+'СЕТ СН'!$F$15</f>
        <v>#REF!</v>
      </c>
      <c r="H262" s="36" t="e">
        <f>SUMIFS(СВЦЭМ!#REF!,СВЦЭМ!$A$40:$A$783,$A262,СВЦЭМ!$B$40:$B$783,H$261)+'СЕТ СН'!$F$15</f>
        <v>#REF!</v>
      </c>
      <c r="I262" s="36" t="e">
        <f>SUMIFS(СВЦЭМ!#REF!,СВЦЭМ!$A$40:$A$783,$A262,СВЦЭМ!$B$40:$B$783,I$261)+'СЕТ СН'!$F$15</f>
        <v>#REF!</v>
      </c>
      <c r="J262" s="36" t="e">
        <f>SUMIFS(СВЦЭМ!#REF!,СВЦЭМ!$A$40:$A$783,$A262,СВЦЭМ!$B$40:$B$783,J$261)+'СЕТ СН'!$F$15</f>
        <v>#REF!</v>
      </c>
      <c r="K262" s="36" t="e">
        <f>SUMIFS(СВЦЭМ!#REF!,СВЦЭМ!$A$40:$A$783,$A262,СВЦЭМ!$B$40:$B$783,K$261)+'СЕТ СН'!$F$15</f>
        <v>#REF!</v>
      </c>
      <c r="L262" s="36" t="e">
        <f>SUMIFS(СВЦЭМ!#REF!,СВЦЭМ!$A$40:$A$783,$A262,СВЦЭМ!$B$40:$B$783,L$261)+'СЕТ СН'!$F$15</f>
        <v>#REF!</v>
      </c>
      <c r="M262" s="36" t="e">
        <f>SUMIFS(СВЦЭМ!#REF!,СВЦЭМ!$A$40:$A$783,$A262,СВЦЭМ!$B$40:$B$783,M$261)+'СЕТ СН'!$F$15</f>
        <v>#REF!</v>
      </c>
      <c r="N262" s="36" t="e">
        <f>SUMIFS(СВЦЭМ!#REF!,СВЦЭМ!$A$40:$A$783,$A262,СВЦЭМ!$B$40:$B$783,N$261)+'СЕТ СН'!$F$15</f>
        <v>#REF!</v>
      </c>
      <c r="O262" s="36" t="e">
        <f>SUMIFS(СВЦЭМ!#REF!,СВЦЭМ!$A$40:$A$783,$A262,СВЦЭМ!$B$40:$B$783,O$261)+'СЕТ СН'!$F$15</f>
        <v>#REF!</v>
      </c>
      <c r="P262" s="36" t="e">
        <f>SUMIFS(СВЦЭМ!#REF!,СВЦЭМ!$A$40:$A$783,$A262,СВЦЭМ!$B$40:$B$783,P$261)+'СЕТ СН'!$F$15</f>
        <v>#REF!</v>
      </c>
      <c r="Q262" s="36" t="e">
        <f>SUMIFS(СВЦЭМ!#REF!,СВЦЭМ!$A$40:$A$783,$A262,СВЦЭМ!$B$40:$B$783,Q$261)+'СЕТ СН'!$F$15</f>
        <v>#REF!</v>
      </c>
      <c r="R262" s="36" t="e">
        <f>SUMIFS(СВЦЭМ!#REF!,СВЦЭМ!$A$40:$A$783,$A262,СВЦЭМ!$B$40:$B$783,R$261)+'СЕТ СН'!$F$15</f>
        <v>#REF!</v>
      </c>
      <c r="S262" s="36" t="e">
        <f>SUMIFS(СВЦЭМ!#REF!,СВЦЭМ!$A$40:$A$783,$A262,СВЦЭМ!$B$40:$B$783,S$261)+'СЕТ СН'!$F$15</f>
        <v>#REF!</v>
      </c>
      <c r="T262" s="36" t="e">
        <f>SUMIFS(СВЦЭМ!#REF!,СВЦЭМ!$A$40:$A$783,$A262,СВЦЭМ!$B$40:$B$783,T$261)+'СЕТ СН'!$F$15</f>
        <v>#REF!</v>
      </c>
      <c r="U262" s="36" t="e">
        <f>SUMIFS(СВЦЭМ!#REF!,СВЦЭМ!$A$40:$A$783,$A262,СВЦЭМ!$B$40:$B$783,U$261)+'СЕТ СН'!$F$15</f>
        <v>#REF!</v>
      </c>
      <c r="V262" s="36" t="e">
        <f>SUMIFS(СВЦЭМ!#REF!,СВЦЭМ!$A$40:$A$783,$A262,СВЦЭМ!$B$40:$B$783,V$261)+'СЕТ СН'!$F$15</f>
        <v>#REF!</v>
      </c>
      <c r="W262" s="36" t="e">
        <f>SUMIFS(СВЦЭМ!#REF!,СВЦЭМ!$A$40:$A$783,$A262,СВЦЭМ!$B$40:$B$783,W$261)+'СЕТ СН'!$F$15</f>
        <v>#REF!</v>
      </c>
      <c r="X262" s="36" t="e">
        <f>SUMIFS(СВЦЭМ!#REF!,СВЦЭМ!$A$40:$A$783,$A262,СВЦЭМ!$B$40:$B$783,X$261)+'СЕТ СН'!$F$15</f>
        <v>#REF!</v>
      </c>
      <c r="Y262" s="36" t="e">
        <f>SUMIFS(СВЦЭМ!#REF!,СВЦЭМ!$A$40:$A$783,$A262,СВЦЭМ!$B$40:$B$783,Y$261)+'СЕТ СН'!$F$15</f>
        <v>#REF!</v>
      </c>
      <c r="AA262" s="45"/>
    </row>
    <row r="263" spans="1:27" ht="15.75" hidden="1" x14ac:dyDescent="0.2">
      <c r="A263" s="35">
        <f>A262+1</f>
        <v>44288</v>
      </c>
      <c r="B263" s="36" t="e">
        <f>SUMIFS(СВЦЭМ!#REF!,СВЦЭМ!$A$40:$A$783,$A263,СВЦЭМ!$B$40:$B$783,B$261)+'СЕТ СН'!$F$15</f>
        <v>#REF!</v>
      </c>
      <c r="C263" s="36" t="e">
        <f>SUMIFS(СВЦЭМ!#REF!,СВЦЭМ!$A$40:$A$783,$A263,СВЦЭМ!$B$40:$B$783,C$261)+'СЕТ СН'!$F$15</f>
        <v>#REF!</v>
      </c>
      <c r="D263" s="36" t="e">
        <f>SUMIFS(СВЦЭМ!#REF!,СВЦЭМ!$A$40:$A$783,$A263,СВЦЭМ!$B$40:$B$783,D$261)+'СЕТ СН'!$F$15</f>
        <v>#REF!</v>
      </c>
      <c r="E263" s="36" t="e">
        <f>SUMIFS(СВЦЭМ!#REF!,СВЦЭМ!$A$40:$A$783,$A263,СВЦЭМ!$B$40:$B$783,E$261)+'СЕТ СН'!$F$15</f>
        <v>#REF!</v>
      </c>
      <c r="F263" s="36" t="e">
        <f>SUMIFS(СВЦЭМ!#REF!,СВЦЭМ!$A$40:$A$783,$A263,СВЦЭМ!$B$40:$B$783,F$261)+'СЕТ СН'!$F$15</f>
        <v>#REF!</v>
      </c>
      <c r="G263" s="36" t="e">
        <f>SUMIFS(СВЦЭМ!#REF!,СВЦЭМ!$A$40:$A$783,$A263,СВЦЭМ!$B$40:$B$783,G$261)+'СЕТ СН'!$F$15</f>
        <v>#REF!</v>
      </c>
      <c r="H263" s="36" t="e">
        <f>SUMIFS(СВЦЭМ!#REF!,СВЦЭМ!$A$40:$A$783,$A263,СВЦЭМ!$B$40:$B$783,H$261)+'СЕТ СН'!$F$15</f>
        <v>#REF!</v>
      </c>
      <c r="I263" s="36" t="e">
        <f>SUMIFS(СВЦЭМ!#REF!,СВЦЭМ!$A$40:$A$783,$A263,СВЦЭМ!$B$40:$B$783,I$261)+'СЕТ СН'!$F$15</f>
        <v>#REF!</v>
      </c>
      <c r="J263" s="36" t="e">
        <f>SUMIFS(СВЦЭМ!#REF!,СВЦЭМ!$A$40:$A$783,$A263,СВЦЭМ!$B$40:$B$783,J$261)+'СЕТ СН'!$F$15</f>
        <v>#REF!</v>
      </c>
      <c r="K263" s="36" t="e">
        <f>SUMIFS(СВЦЭМ!#REF!,СВЦЭМ!$A$40:$A$783,$A263,СВЦЭМ!$B$40:$B$783,K$261)+'СЕТ СН'!$F$15</f>
        <v>#REF!</v>
      </c>
      <c r="L263" s="36" t="e">
        <f>SUMIFS(СВЦЭМ!#REF!,СВЦЭМ!$A$40:$A$783,$A263,СВЦЭМ!$B$40:$B$783,L$261)+'СЕТ СН'!$F$15</f>
        <v>#REF!</v>
      </c>
      <c r="M263" s="36" t="e">
        <f>SUMIFS(СВЦЭМ!#REF!,СВЦЭМ!$A$40:$A$783,$A263,СВЦЭМ!$B$40:$B$783,M$261)+'СЕТ СН'!$F$15</f>
        <v>#REF!</v>
      </c>
      <c r="N263" s="36" t="e">
        <f>SUMIFS(СВЦЭМ!#REF!,СВЦЭМ!$A$40:$A$783,$A263,СВЦЭМ!$B$40:$B$783,N$261)+'СЕТ СН'!$F$15</f>
        <v>#REF!</v>
      </c>
      <c r="O263" s="36" t="e">
        <f>SUMIFS(СВЦЭМ!#REF!,СВЦЭМ!$A$40:$A$783,$A263,СВЦЭМ!$B$40:$B$783,O$261)+'СЕТ СН'!$F$15</f>
        <v>#REF!</v>
      </c>
      <c r="P263" s="36" t="e">
        <f>SUMIFS(СВЦЭМ!#REF!,СВЦЭМ!$A$40:$A$783,$A263,СВЦЭМ!$B$40:$B$783,P$261)+'СЕТ СН'!$F$15</f>
        <v>#REF!</v>
      </c>
      <c r="Q263" s="36" t="e">
        <f>SUMIFS(СВЦЭМ!#REF!,СВЦЭМ!$A$40:$A$783,$A263,СВЦЭМ!$B$40:$B$783,Q$261)+'СЕТ СН'!$F$15</f>
        <v>#REF!</v>
      </c>
      <c r="R263" s="36" t="e">
        <f>SUMIFS(СВЦЭМ!#REF!,СВЦЭМ!$A$40:$A$783,$A263,СВЦЭМ!$B$40:$B$783,R$261)+'СЕТ СН'!$F$15</f>
        <v>#REF!</v>
      </c>
      <c r="S263" s="36" t="e">
        <f>SUMIFS(СВЦЭМ!#REF!,СВЦЭМ!$A$40:$A$783,$A263,СВЦЭМ!$B$40:$B$783,S$261)+'СЕТ СН'!$F$15</f>
        <v>#REF!</v>
      </c>
      <c r="T263" s="36" t="e">
        <f>SUMIFS(СВЦЭМ!#REF!,СВЦЭМ!$A$40:$A$783,$A263,СВЦЭМ!$B$40:$B$783,T$261)+'СЕТ СН'!$F$15</f>
        <v>#REF!</v>
      </c>
      <c r="U263" s="36" t="e">
        <f>SUMIFS(СВЦЭМ!#REF!,СВЦЭМ!$A$40:$A$783,$A263,СВЦЭМ!$B$40:$B$783,U$261)+'СЕТ СН'!$F$15</f>
        <v>#REF!</v>
      </c>
      <c r="V263" s="36" t="e">
        <f>SUMIFS(СВЦЭМ!#REF!,СВЦЭМ!$A$40:$A$783,$A263,СВЦЭМ!$B$40:$B$783,V$261)+'СЕТ СН'!$F$15</f>
        <v>#REF!</v>
      </c>
      <c r="W263" s="36" t="e">
        <f>SUMIFS(СВЦЭМ!#REF!,СВЦЭМ!$A$40:$A$783,$A263,СВЦЭМ!$B$40:$B$783,W$261)+'СЕТ СН'!$F$15</f>
        <v>#REF!</v>
      </c>
      <c r="X263" s="36" t="e">
        <f>SUMIFS(СВЦЭМ!#REF!,СВЦЭМ!$A$40:$A$783,$A263,СВЦЭМ!$B$40:$B$783,X$261)+'СЕТ СН'!$F$15</f>
        <v>#REF!</v>
      </c>
      <c r="Y263" s="36" t="e">
        <f>SUMIFS(СВЦЭМ!#REF!,СВЦЭМ!$A$40:$A$783,$A263,СВЦЭМ!$B$40:$B$783,Y$261)+'СЕТ СН'!$F$15</f>
        <v>#REF!</v>
      </c>
    </row>
    <row r="264" spans="1:27" ht="15.75" hidden="1" x14ac:dyDescent="0.2">
      <c r="A264" s="35">
        <f t="shared" ref="A264:A292" si="7">A263+1</f>
        <v>44289</v>
      </c>
      <c r="B264" s="36" t="e">
        <f>SUMIFS(СВЦЭМ!#REF!,СВЦЭМ!$A$40:$A$783,$A264,СВЦЭМ!$B$40:$B$783,B$261)+'СЕТ СН'!$F$15</f>
        <v>#REF!</v>
      </c>
      <c r="C264" s="36" t="e">
        <f>SUMIFS(СВЦЭМ!#REF!,СВЦЭМ!$A$40:$A$783,$A264,СВЦЭМ!$B$40:$B$783,C$261)+'СЕТ СН'!$F$15</f>
        <v>#REF!</v>
      </c>
      <c r="D264" s="36" t="e">
        <f>SUMIFS(СВЦЭМ!#REF!,СВЦЭМ!$A$40:$A$783,$A264,СВЦЭМ!$B$40:$B$783,D$261)+'СЕТ СН'!$F$15</f>
        <v>#REF!</v>
      </c>
      <c r="E264" s="36" t="e">
        <f>SUMIFS(СВЦЭМ!#REF!,СВЦЭМ!$A$40:$A$783,$A264,СВЦЭМ!$B$40:$B$783,E$261)+'СЕТ СН'!$F$15</f>
        <v>#REF!</v>
      </c>
      <c r="F264" s="36" t="e">
        <f>SUMIFS(СВЦЭМ!#REF!,СВЦЭМ!$A$40:$A$783,$A264,СВЦЭМ!$B$40:$B$783,F$261)+'СЕТ СН'!$F$15</f>
        <v>#REF!</v>
      </c>
      <c r="G264" s="36" t="e">
        <f>SUMIFS(СВЦЭМ!#REF!,СВЦЭМ!$A$40:$A$783,$A264,СВЦЭМ!$B$40:$B$783,G$261)+'СЕТ СН'!$F$15</f>
        <v>#REF!</v>
      </c>
      <c r="H264" s="36" t="e">
        <f>SUMIFS(СВЦЭМ!#REF!,СВЦЭМ!$A$40:$A$783,$A264,СВЦЭМ!$B$40:$B$783,H$261)+'СЕТ СН'!$F$15</f>
        <v>#REF!</v>
      </c>
      <c r="I264" s="36" t="e">
        <f>SUMIFS(СВЦЭМ!#REF!,СВЦЭМ!$A$40:$A$783,$A264,СВЦЭМ!$B$40:$B$783,I$261)+'СЕТ СН'!$F$15</f>
        <v>#REF!</v>
      </c>
      <c r="J264" s="36" t="e">
        <f>SUMIFS(СВЦЭМ!#REF!,СВЦЭМ!$A$40:$A$783,$A264,СВЦЭМ!$B$40:$B$783,J$261)+'СЕТ СН'!$F$15</f>
        <v>#REF!</v>
      </c>
      <c r="K264" s="36" t="e">
        <f>SUMIFS(СВЦЭМ!#REF!,СВЦЭМ!$A$40:$A$783,$A264,СВЦЭМ!$B$40:$B$783,K$261)+'СЕТ СН'!$F$15</f>
        <v>#REF!</v>
      </c>
      <c r="L264" s="36" t="e">
        <f>SUMIFS(СВЦЭМ!#REF!,СВЦЭМ!$A$40:$A$783,$A264,СВЦЭМ!$B$40:$B$783,L$261)+'СЕТ СН'!$F$15</f>
        <v>#REF!</v>
      </c>
      <c r="M264" s="36" t="e">
        <f>SUMIFS(СВЦЭМ!#REF!,СВЦЭМ!$A$40:$A$783,$A264,СВЦЭМ!$B$40:$B$783,M$261)+'СЕТ СН'!$F$15</f>
        <v>#REF!</v>
      </c>
      <c r="N264" s="36" t="e">
        <f>SUMIFS(СВЦЭМ!#REF!,СВЦЭМ!$A$40:$A$783,$A264,СВЦЭМ!$B$40:$B$783,N$261)+'СЕТ СН'!$F$15</f>
        <v>#REF!</v>
      </c>
      <c r="O264" s="36" t="e">
        <f>SUMIFS(СВЦЭМ!#REF!,СВЦЭМ!$A$40:$A$783,$A264,СВЦЭМ!$B$40:$B$783,O$261)+'СЕТ СН'!$F$15</f>
        <v>#REF!</v>
      </c>
      <c r="P264" s="36" t="e">
        <f>SUMIFS(СВЦЭМ!#REF!,СВЦЭМ!$A$40:$A$783,$A264,СВЦЭМ!$B$40:$B$783,P$261)+'СЕТ СН'!$F$15</f>
        <v>#REF!</v>
      </c>
      <c r="Q264" s="36" t="e">
        <f>SUMIFS(СВЦЭМ!#REF!,СВЦЭМ!$A$40:$A$783,$A264,СВЦЭМ!$B$40:$B$783,Q$261)+'СЕТ СН'!$F$15</f>
        <v>#REF!</v>
      </c>
      <c r="R264" s="36" t="e">
        <f>SUMIFS(СВЦЭМ!#REF!,СВЦЭМ!$A$40:$A$783,$A264,СВЦЭМ!$B$40:$B$783,R$261)+'СЕТ СН'!$F$15</f>
        <v>#REF!</v>
      </c>
      <c r="S264" s="36" t="e">
        <f>SUMIFS(СВЦЭМ!#REF!,СВЦЭМ!$A$40:$A$783,$A264,СВЦЭМ!$B$40:$B$783,S$261)+'СЕТ СН'!$F$15</f>
        <v>#REF!</v>
      </c>
      <c r="T264" s="36" t="e">
        <f>SUMIFS(СВЦЭМ!#REF!,СВЦЭМ!$A$40:$A$783,$A264,СВЦЭМ!$B$40:$B$783,T$261)+'СЕТ СН'!$F$15</f>
        <v>#REF!</v>
      </c>
      <c r="U264" s="36" t="e">
        <f>SUMIFS(СВЦЭМ!#REF!,СВЦЭМ!$A$40:$A$783,$A264,СВЦЭМ!$B$40:$B$783,U$261)+'СЕТ СН'!$F$15</f>
        <v>#REF!</v>
      </c>
      <c r="V264" s="36" t="e">
        <f>SUMIFS(СВЦЭМ!#REF!,СВЦЭМ!$A$40:$A$783,$A264,СВЦЭМ!$B$40:$B$783,V$261)+'СЕТ СН'!$F$15</f>
        <v>#REF!</v>
      </c>
      <c r="W264" s="36" t="e">
        <f>SUMIFS(СВЦЭМ!#REF!,СВЦЭМ!$A$40:$A$783,$A264,СВЦЭМ!$B$40:$B$783,W$261)+'СЕТ СН'!$F$15</f>
        <v>#REF!</v>
      </c>
      <c r="X264" s="36" t="e">
        <f>SUMIFS(СВЦЭМ!#REF!,СВЦЭМ!$A$40:$A$783,$A264,СВЦЭМ!$B$40:$B$783,X$261)+'СЕТ СН'!$F$15</f>
        <v>#REF!</v>
      </c>
      <c r="Y264" s="36" t="e">
        <f>SUMIFS(СВЦЭМ!#REF!,СВЦЭМ!$A$40:$A$783,$A264,СВЦЭМ!$B$40:$B$783,Y$261)+'СЕТ СН'!$F$15</f>
        <v>#REF!</v>
      </c>
    </row>
    <row r="265" spans="1:27" ht="15.75" hidden="1" x14ac:dyDescent="0.2">
      <c r="A265" s="35">
        <f t="shared" si="7"/>
        <v>44290</v>
      </c>
      <c r="B265" s="36" t="e">
        <f>SUMIFS(СВЦЭМ!#REF!,СВЦЭМ!$A$40:$A$783,$A265,СВЦЭМ!$B$40:$B$783,B$261)+'СЕТ СН'!$F$15</f>
        <v>#REF!</v>
      </c>
      <c r="C265" s="36" t="e">
        <f>SUMIFS(СВЦЭМ!#REF!,СВЦЭМ!$A$40:$A$783,$A265,СВЦЭМ!$B$40:$B$783,C$261)+'СЕТ СН'!$F$15</f>
        <v>#REF!</v>
      </c>
      <c r="D265" s="36" t="e">
        <f>SUMIFS(СВЦЭМ!#REF!,СВЦЭМ!$A$40:$A$783,$A265,СВЦЭМ!$B$40:$B$783,D$261)+'СЕТ СН'!$F$15</f>
        <v>#REF!</v>
      </c>
      <c r="E265" s="36" t="e">
        <f>SUMIFS(СВЦЭМ!#REF!,СВЦЭМ!$A$40:$A$783,$A265,СВЦЭМ!$B$40:$B$783,E$261)+'СЕТ СН'!$F$15</f>
        <v>#REF!</v>
      </c>
      <c r="F265" s="36" t="e">
        <f>SUMIFS(СВЦЭМ!#REF!,СВЦЭМ!$A$40:$A$783,$A265,СВЦЭМ!$B$40:$B$783,F$261)+'СЕТ СН'!$F$15</f>
        <v>#REF!</v>
      </c>
      <c r="G265" s="36" t="e">
        <f>SUMIFS(СВЦЭМ!#REF!,СВЦЭМ!$A$40:$A$783,$A265,СВЦЭМ!$B$40:$B$783,G$261)+'СЕТ СН'!$F$15</f>
        <v>#REF!</v>
      </c>
      <c r="H265" s="36" t="e">
        <f>SUMIFS(СВЦЭМ!#REF!,СВЦЭМ!$A$40:$A$783,$A265,СВЦЭМ!$B$40:$B$783,H$261)+'СЕТ СН'!$F$15</f>
        <v>#REF!</v>
      </c>
      <c r="I265" s="36" t="e">
        <f>SUMIFS(СВЦЭМ!#REF!,СВЦЭМ!$A$40:$A$783,$A265,СВЦЭМ!$B$40:$B$783,I$261)+'СЕТ СН'!$F$15</f>
        <v>#REF!</v>
      </c>
      <c r="J265" s="36" t="e">
        <f>SUMIFS(СВЦЭМ!#REF!,СВЦЭМ!$A$40:$A$783,$A265,СВЦЭМ!$B$40:$B$783,J$261)+'СЕТ СН'!$F$15</f>
        <v>#REF!</v>
      </c>
      <c r="K265" s="36" t="e">
        <f>SUMIFS(СВЦЭМ!#REF!,СВЦЭМ!$A$40:$A$783,$A265,СВЦЭМ!$B$40:$B$783,K$261)+'СЕТ СН'!$F$15</f>
        <v>#REF!</v>
      </c>
      <c r="L265" s="36" t="e">
        <f>SUMIFS(СВЦЭМ!#REF!,СВЦЭМ!$A$40:$A$783,$A265,СВЦЭМ!$B$40:$B$783,L$261)+'СЕТ СН'!$F$15</f>
        <v>#REF!</v>
      </c>
      <c r="M265" s="36" t="e">
        <f>SUMIFS(СВЦЭМ!#REF!,СВЦЭМ!$A$40:$A$783,$A265,СВЦЭМ!$B$40:$B$783,M$261)+'СЕТ СН'!$F$15</f>
        <v>#REF!</v>
      </c>
      <c r="N265" s="36" t="e">
        <f>SUMIFS(СВЦЭМ!#REF!,СВЦЭМ!$A$40:$A$783,$A265,СВЦЭМ!$B$40:$B$783,N$261)+'СЕТ СН'!$F$15</f>
        <v>#REF!</v>
      </c>
      <c r="O265" s="36" t="e">
        <f>SUMIFS(СВЦЭМ!#REF!,СВЦЭМ!$A$40:$A$783,$A265,СВЦЭМ!$B$40:$B$783,O$261)+'СЕТ СН'!$F$15</f>
        <v>#REF!</v>
      </c>
      <c r="P265" s="36" t="e">
        <f>SUMIFS(СВЦЭМ!#REF!,СВЦЭМ!$A$40:$A$783,$A265,СВЦЭМ!$B$40:$B$783,P$261)+'СЕТ СН'!$F$15</f>
        <v>#REF!</v>
      </c>
      <c r="Q265" s="36" t="e">
        <f>SUMIFS(СВЦЭМ!#REF!,СВЦЭМ!$A$40:$A$783,$A265,СВЦЭМ!$B$40:$B$783,Q$261)+'СЕТ СН'!$F$15</f>
        <v>#REF!</v>
      </c>
      <c r="R265" s="36" t="e">
        <f>SUMIFS(СВЦЭМ!#REF!,СВЦЭМ!$A$40:$A$783,$A265,СВЦЭМ!$B$40:$B$783,R$261)+'СЕТ СН'!$F$15</f>
        <v>#REF!</v>
      </c>
      <c r="S265" s="36" t="e">
        <f>SUMIFS(СВЦЭМ!#REF!,СВЦЭМ!$A$40:$A$783,$A265,СВЦЭМ!$B$40:$B$783,S$261)+'СЕТ СН'!$F$15</f>
        <v>#REF!</v>
      </c>
      <c r="T265" s="36" t="e">
        <f>SUMIFS(СВЦЭМ!#REF!,СВЦЭМ!$A$40:$A$783,$A265,СВЦЭМ!$B$40:$B$783,T$261)+'СЕТ СН'!$F$15</f>
        <v>#REF!</v>
      </c>
      <c r="U265" s="36" t="e">
        <f>SUMIFS(СВЦЭМ!#REF!,СВЦЭМ!$A$40:$A$783,$A265,СВЦЭМ!$B$40:$B$783,U$261)+'СЕТ СН'!$F$15</f>
        <v>#REF!</v>
      </c>
      <c r="V265" s="36" t="e">
        <f>SUMIFS(СВЦЭМ!#REF!,СВЦЭМ!$A$40:$A$783,$A265,СВЦЭМ!$B$40:$B$783,V$261)+'СЕТ СН'!$F$15</f>
        <v>#REF!</v>
      </c>
      <c r="W265" s="36" t="e">
        <f>SUMIFS(СВЦЭМ!#REF!,СВЦЭМ!$A$40:$A$783,$A265,СВЦЭМ!$B$40:$B$783,W$261)+'СЕТ СН'!$F$15</f>
        <v>#REF!</v>
      </c>
      <c r="X265" s="36" t="e">
        <f>SUMIFS(СВЦЭМ!#REF!,СВЦЭМ!$A$40:$A$783,$A265,СВЦЭМ!$B$40:$B$783,X$261)+'СЕТ СН'!$F$15</f>
        <v>#REF!</v>
      </c>
      <c r="Y265" s="36" t="e">
        <f>SUMIFS(СВЦЭМ!#REF!,СВЦЭМ!$A$40:$A$783,$A265,СВЦЭМ!$B$40:$B$783,Y$261)+'СЕТ СН'!$F$15</f>
        <v>#REF!</v>
      </c>
    </row>
    <row r="266" spans="1:27" ht="15.75" hidden="1" x14ac:dyDescent="0.2">
      <c r="A266" s="35">
        <f t="shared" si="7"/>
        <v>44291</v>
      </c>
      <c r="B266" s="36" t="e">
        <f>SUMIFS(СВЦЭМ!#REF!,СВЦЭМ!$A$40:$A$783,$A266,СВЦЭМ!$B$40:$B$783,B$261)+'СЕТ СН'!$F$15</f>
        <v>#REF!</v>
      </c>
      <c r="C266" s="36" t="e">
        <f>SUMIFS(СВЦЭМ!#REF!,СВЦЭМ!$A$40:$A$783,$A266,СВЦЭМ!$B$40:$B$783,C$261)+'СЕТ СН'!$F$15</f>
        <v>#REF!</v>
      </c>
      <c r="D266" s="36" t="e">
        <f>SUMIFS(СВЦЭМ!#REF!,СВЦЭМ!$A$40:$A$783,$A266,СВЦЭМ!$B$40:$B$783,D$261)+'СЕТ СН'!$F$15</f>
        <v>#REF!</v>
      </c>
      <c r="E266" s="36" t="e">
        <f>SUMIFS(СВЦЭМ!#REF!,СВЦЭМ!$A$40:$A$783,$A266,СВЦЭМ!$B$40:$B$783,E$261)+'СЕТ СН'!$F$15</f>
        <v>#REF!</v>
      </c>
      <c r="F266" s="36" t="e">
        <f>SUMIFS(СВЦЭМ!#REF!,СВЦЭМ!$A$40:$A$783,$A266,СВЦЭМ!$B$40:$B$783,F$261)+'СЕТ СН'!$F$15</f>
        <v>#REF!</v>
      </c>
      <c r="G266" s="36" t="e">
        <f>SUMIFS(СВЦЭМ!#REF!,СВЦЭМ!$A$40:$A$783,$A266,СВЦЭМ!$B$40:$B$783,G$261)+'СЕТ СН'!$F$15</f>
        <v>#REF!</v>
      </c>
      <c r="H266" s="36" t="e">
        <f>SUMIFS(СВЦЭМ!#REF!,СВЦЭМ!$A$40:$A$783,$A266,СВЦЭМ!$B$40:$B$783,H$261)+'СЕТ СН'!$F$15</f>
        <v>#REF!</v>
      </c>
      <c r="I266" s="36" t="e">
        <f>SUMIFS(СВЦЭМ!#REF!,СВЦЭМ!$A$40:$A$783,$A266,СВЦЭМ!$B$40:$B$783,I$261)+'СЕТ СН'!$F$15</f>
        <v>#REF!</v>
      </c>
      <c r="J266" s="36" t="e">
        <f>SUMIFS(СВЦЭМ!#REF!,СВЦЭМ!$A$40:$A$783,$A266,СВЦЭМ!$B$40:$B$783,J$261)+'СЕТ СН'!$F$15</f>
        <v>#REF!</v>
      </c>
      <c r="K266" s="36" t="e">
        <f>SUMIFS(СВЦЭМ!#REF!,СВЦЭМ!$A$40:$A$783,$A266,СВЦЭМ!$B$40:$B$783,K$261)+'СЕТ СН'!$F$15</f>
        <v>#REF!</v>
      </c>
      <c r="L266" s="36" t="e">
        <f>SUMIFS(СВЦЭМ!#REF!,СВЦЭМ!$A$40:$A$783,$A266,СВЦЭМ!$B$40:$B$783,L$261)+'СЕТ СН'!$F$15</f>
        <v>#REF!</v>
      </c>
      <c r="M266" s="36" t="e">
        <f>SUMIFS(СВЦЭМ!#REF!,СВЦЭМ!$A$40:$A$783,$A266,СВЦЭМ!$B$40:$B$783,M$261)+'СЕТ СН'!$F$15</f>
        <v>#REF!</v>
      </c>
      <c r="N266" s="36" t="e">
        <f>SUMIFS(СВЦЭМ!#REF!,СВЦЭМ!$A$40:$A$783,$A266,СВЦЭМ!$B$40:$B$783,N$261)+'СЕТ СН'!$F$15</f>
        <v>#REF!</v>
      </c>
      <c r="O266" s="36" t="e">
        <f>SUMIFS(СВЦЭМ!#REF!,СВЦЭМ!$A$40:$A$783,$A266,СВЦЭМ!$B$40:$B$783,O$261)+'СЕТ СН'!$F$15</f>
        <v>#REF!</v>
      </c>
      <c r="P266" s="36" t="e">
        <f>SUMIFS(СВЦЭМ!#REF!,СВЦЭМ!$A$40:$A$783,$A266,СВЦЭМ!$B$40:$B$783,P$261)+'СЕТ СН'!$F$15</f>
        <v>#REF!</v>
      </c>
      <c r="Q266" s="36" t="e">
        <f>SUMIFS(СВЦЭМ!#REF!,СВЦЭМ!$A$40:$A$783,$A266,СВЦЭМ!$B$40:$B$783,Q$261)+'СЕТ СН'!$F$15</f>
        <v>#REF!</v>
      </c>
      <c r="R266" s="36" t="e">
        <f>SUMIFS(СВЦЭМ!#REF!,СВЦЭМ!$A$40:$A$783,$A266,СВЦЭМ!$B$40:$B$783,R$261)+'СЕТ СН'!$F$15</f>
        <v>#REF!</v>
      </c>
      <c r="S266" s="36" t="e">
        <f>SUMIFS(СВЦЭМ!#REF!,СВЦЭМ!$A$40:$A$783,$A266,СВЦЭМ!$B$40:$B$783,S$261)+'СЕТ СН'!$F$15</f>
        <v>#REF!</v>
      </c>
      <c r="T266" s="36" t="e">
        <f>SUMIFS(СВЦЭМ!#REF!,СВЦЭМ!$A$40:$A$783,$A266,СВЦЭМ!$B$40:$B$783,T$261)+'СЕТ СН'!$F$15</f>
        <v>#REF!</v>
      </c>
      <c r="U266" s="36" t="e">
        <f>SUMIFS(СВЦЭМ!#REF!,СВЦЭМ!$A$40:$A$783,$A266,СВЦЭМ!$B$40:$B$783,U$261)+'СЕТ СН'!$F$15</f>
        <v>#REF!</v>
      </c>
      <c r="V266" s="36" t="e">
        <f>SUMIFS(СВЦЭМ!#REF!,СВЦЭМ!$A$40:$A$783,$A266,СВЦЭМ!$B$40:$B$783,V$261)+'СЕТ СН'!$F$15</f>
        <v>#REF!</v>
      </c>
      <c r="W266" s="36" t="e">
        <f>SUMIFS(СВЦЭМ!#REF!,СВЦЭМ!$A$40:$A$783,$A266,СВЦЭМ!$B$40:$B$783,W$261)+'СЕТ СН'!$F$15</f>
        <v>#REF!</v>
      </c>
      <c r="X266" s="36" t="e">
        <f>SUMIFS(СВЦЭМ!#REF!,СВЦЭМ!$A$40:$A$783,$A266,СВЦЭМ!$B$40:$B$783,X$261)+'СЕТ СН'!$F$15</f>
        <v>#REF!</v>
      </c>
      <c r="Y266" s="36" t="e">
        <f>SUMIFS(СВЦЭМ!#REF!,СВЦЭМ!$A$40:$A$783,$A266,СВЦЭМ!$B$40:$B$783,Y$261)+'СЕТ СН'!$F$15</f>
        <v>#REF!</v>
      </c>
    </row>
    <row r="267" spans="1:27" ht="15.75" hidden="1" x14ac:dyDescent="0.2">
      <c r="A267" s="35">
        <f t="shared" si="7"/>
        <v>44292</v>
      </c>
      <c r="B267" s="36" t="e">
        <f>SUMIFS(СВЦЭМ!#REF!,СВЦЭМ!$A$40:$A$783,$A267,СВЦЭМ!$B$40:$B$783,B$261)+'СЕТ СН'!$F$15</f>
        <v>#REF!</v>
      </c>
      <c r="C267" s="36" t="e">
        <f>SUMIFS(СВЦЭМ!#REF!,СВЦЭМ!$A$40:$A$783,$A267,СВЦЭМ!$B$40:$B$783,C$261)+'СЕТ СН'!$F$15</f>
        <v>#REF!</v>
      </c>
      <c r="D267" s="36" t="e">
        <f>SUMIFS(СВЦЭМ!#REF!,СВЦЭМ!$A$40:$A$783,$A267,СВЦЭМ!$B$40:$B$783,D$261)+'СЕТ СН'!$F$15</f>
        <v>#REF!</v>
      </c>
      <c r="E267" s="36" t="e">
        <f>SUMIFS(СВЦЭМ!#REF!,СВЦЭМ!$A$40:$A$783,$A267,СВЦЭМ!$B$40:$B$783,E$261)+'СЕТ СН'!$F$15</f>
        <v>#REF!</v>
      </c>
      <c r="F267" s="36" t="e">
        <f>SUMIFS(СВЦЭМ!#REF!,СВЦЭМ!$A$40:$A$783,$A267,СВЦЭМ!$B$40:$B$783,F$261)+'СЕТ СН'!$F$15</f>
        <v>#REF!</v>
      </c>
      <c r="G267" s="36" t="e">
        <f>SUMIFS(СВЦЭМ!#REF!,СВЦЭМ!$A$40:$A$783,$A267,СВЦЭМ!$B$40:$B$783,G$261)+'СЕТ СН'!$F$15</f>
        <v>#REF!</v>
      </c>
      <c r="H267" s="36" t="e">
        <f>SUMIFS(СВЦЭМ!#REF!,СВЦЭМ!$A$40:$A$783,$A267,СВЦЭМ!$B$40:$B$783,H$261)+'СЕТ СН'!$F$15</f>
        <v>#REF!</v>
      </c>
      <c r="I267" s="36" t="e">
        <f>SUMIFS(СВЦЭМ!#REF!,СВЦЭМ!$A$40:$A$783,$A267,СВЦЭМ!$B$40:$B$783,I$261)+'СЕТ СН'!$F$15</f>
        <v>#REF!</v>
      </c>
      <c r="J267" s="36" t="e">
        <f>SUMIFS(СВЦЭМ!#REF!,СВЦЭМ!$A$40:$A$783,$A267,СВЦЭМ!$B$40:$B$783,J$261)+'СЕТ СН'!$F$15</f>
        <v>#REF!</v>
      </c>
      <c r="K267" s="36" t="e">
        <f>SUMIFS(СВЦЭМ!#REF!,СВЦЭМ!$A$40:$A$783,$A267,СВЦЭМ!$B$40:$B$783,K$261)+'СЕТ СН'!$F$15</f>
        <v>#REF!</v>
      </c>
      <c r="L267" s="36" t="e">
        <f>SUMIFS(СВЦЭМ!#REF!,СВЦЭМ!$A$40:$A$783,$A267,СВЦЭМ!$B$40:$B$783,L$261)+'СЕТ СН'!$F$15</f>
        <v>#REF!</v>
      </c>
      <c r="M267" s="36" t="e">
        <f>SUMIFS(СВЦЭМ!#REF!,СВЦЭМ!$A$40:$A$783,$A267,СВЦЭМ!$B$40:$B$783,M$261)+'СЕТ СН'!$F$15</f>
        <v>#REF!</v>
      </c>
      <c r="N267" s="36" t="e">
        <f>SUMIFS(СВЦЭМ!#REF!,СВЦЭМ!$A$40:$A$783,$A267,СВЦЭМ!$B$40:$B$783,N$261)+'СЕТ СН'!$F$15</f>
        <v>#REF!</v>
      </c>
      <c r="O267" s="36" t="e">
        <f>SUMIFS(СВЦЭМ!#REF!,СВЦЭМ!$A$40:$A$783,$A267,СВЦЭМ!$B$40:$B$783,O$261)+'СЕТ СН'!$F$15</f>
        <v>#REF!</v>
      </c>
      <c r="P267" s="36" t="e">
        <f>SUMIFS(СВЦЭМ!#REF!,СВЦЭМ!$A$40:$A$783,$A267,СВЦЭМ!$B$40:$B$783,P$261)+'СЕТ СН'!$F$15</f>
        <v>#REF!</v>
      </c>
      <c r="Q267" s="36" t="e">
        <f>SUMIFS(СВЦЭМ!#REF!,СВЦЭМ!$A$40:$A$783,$A267,СВЦЭМ!$B$40:$B$783,Q$261)+'СЕТ СН'!$F$15</f>
        <v>#REF!</v>
      </c>
      <c r="R267" s="36" t="e">
        <f>SUMIFS(СВЦЭМ!#REF!,СВЦЭМ!$A$40:$A$783,$A267,СВЦЭМ!$B$40:$B$783,R$261)+'СЕТ СН'!$F$15</f>
        <v>#REF!</v>
      </c>
      <c r="S267" s="36" t="e">
        <f>SUMIFS(СВЦЭМ!#REF!,СВЦЭМ!$A$40:$A$783,$A267,СВЦЭМ!$B$40:$B$783,S$261)+'СЕТ СН'!$F$15</f>
        <v>#REF!</v>
      </c>
      <c r="T267" s="36" t="e">
        <f>SUMIFS(СВЦЭМ!#REF!,СВЦЭМ!$A$40:$A$783,$A267,СВЦЭМ!$B$40:$B$783,T$261)+'СЕТ СН'!$F$15</f>
        <v>#REF!</v>
      </c>
      <c r="U267" s="36" t="e">
        <f>SUMIFS(СВЦЭМ!#REF!,СВЦЭМ!$A$40:$A$783,$A267,СВЦЭМ!$B$40:$B$783,U$261)+'СЕТ СН'!$F$15</f>
        <v>#REF!</v>
      </c>
      <c r="V267" s="36" t="e">
        <f>SUMIFS(СВЦЭМ!#REF!,СВЦЭМ!$A$40:$A$783,$A267,СВЦЭМ!$B$40:$B$783,V$261)+'СЕТ СН'!$F$15</f>
        <v>#REF!</v>
      </c>
      <c r="W267" s="36" t="e">
        <f>SUMIFS(СВЦЭМ!#REF!,СВЦЭМ!$A$40:$A$783,$A267,СВЦЭМ!$B$40:$B$783,W$261)+'СЕТ СН'!$F$15</f>
        <v>#REF!</v>
      </c>
      <c r="X267" s="36" t="e">
        <f>SUMIFS(СВЦЭМ!#REF!,СВЦЭМ!$A$40:$A$783,$A267,СВЦЭМ!$B$40:$B$783,X$261)+'СЕТ СН'!$F$15</f>
        <v>#REF!</v>
      </c>
      <c r="Y267" s="36" t="e">
        <f>SUMIFS(СВЦЭМ!#REF!,СВЦЭМ!$A$40:$A$783,$A267,СВЦЭМ!$B$40:$B$783,Y$261)+'СЕТ СН'!$F$15</f>
        <v>#REF!</v>
      </c>
    </row>
    <row r="268" spans="1:27" ht="15.75" hidden="1" x14ac:dyDescent="0.2">
      <c r="A268" s="35">
        <f t="shared" si="7"/>
        <v>44293</v>
      </c>
      <c r="B268" s="36" t="e">
        <f>SUMIFS(СВЦЭМ!#REF!,СВЦЭМ!$A$40:$A$783,$A268,СВЦЭМ!$B$40:$B$783,B$261)+'СЕТ СН'!$F$15</f>
        <v>#REF!</v>
      </c>
      <c r="C268" s="36" t="e">
        <f>SUMIFS(СВЦЭМ!#REF!,СВЦЭМ!$A$40:$A$783,$A268,СВЦЭМ!$B$40:$B$783,C$261)+'СЕТ СН'!$F$15</f>
        <v>#REF!</v>
      </c>
      <c r="D268" s="36" t="e">
        <f>SUMIFS(СВЦЭМ!#REF!,СВЦЭМ!$A$40:$A$783,$A268,СВЦЭМ!$B$40:$B$783,D$261)+'СЕТ СН'!$F$15</f>
        <v>#REF!</v>
      </c>
      <c r="E268" s="36" t="e">
        <f>SUMIFS(СВЦЭМ!#REF!,СВЦЭМ!$A$40:$A$783,$A268,СВЦЭМ!$B$40:$B$783,E$261)+'СЕТ СН'!$F$15</f>
        <v>#REF!</v>
      </c>
      <c r="F268" s="36" t="e">
        <f>SUMIFS(СВЦЭМ!#REF!,СВЦЭМ!$A$40:$A$783,$A268,СВЦЭМ!$B$40:$B$783,F$261)+'СЕТ СН'!$F$15</f>
        <v>#REF!</v>
      </c>
      <c r="G268" s="36" t="e">
        <f>SUMIFS(СВЦЭМ!#REF!,СВЦЭМ!$A$40:$A$783,$A268,СВЦЭМ!$B$40:$B$783,G$261)+'СЕТ СН'!$F$15</f>
        <v>#REF!</v>
      </c>
      <c r="H268" s="36" t="e">
        <f>SUMIFS(СВЦЭМ!#REF!,СВЦЭМ!$A$40:$A$783,$A268,СВЦЭМ!$B$40:$B$783,H$261)+'СЕТ СН'!$F$15</f>
        <v>#REF!</v>
      </c>
      <c r="I268" s="36" t="e">
        <f>SUMIFS(СВЦЭМ!#REF!,СВЦЭМ!$A$40:$A$783,$A268,СВЦЭМ!$B$40:$B$783,I$261)+'СЕТ СН'!$F$15</f>
        <v>#REF!</v>
      </c>
      <c r="J268" s="36" t="e">
        <f>SUMIFS(СВЦЭМ!#REF!,СВЦЭМ!$A$40:$A$783,$A268,СВЦЭМ!$B$40:$B$783,J$261)+'СЕТ СН'!$F$15</f>
        <v>#REF!</v>
      </c>
      <c r="K268" s="36" t="e">
        <f>SUMIFS(СВЦЭМ!#REF!,СВЦЭМ!$A$40:$A$783,$A268,СВЦЭМ!$B$40:$B$783,K$261)+'СЕТ СН'!$F$15</f>
        <v>#REF!</v>
      </c>
      <c r="L268" s="36" t="e">
        <f>SUMIFS(СВЦЭМ!#REF!,СВЦЭМ!$A$40:$A$783,$A268,СВЦЭМ!$B$40:$B$783,L$261)+'СЕТ СН'!$F$15</f>
        <v>#REF!</v>
      </c>
      <c r="M268" s="36" t="e">
        <f>SUMIFS(СВЦЭМ!#REF!,СВЦЭМ!$A$40:$A$783,$A268,СВЦЭМ!$B$40:$B$783,M$261)+'СЕТ СН'!$F$15</f>
        <v>#REF!</v>
      </c>
      <c r="N268" s="36" t="e">
        <f>SUMIFS(СВЦЭМ!#REF!,СВЦЭМ!$A$40:$A$783,$A268,СВЦЭМ!$B$40:$B$783,N$261)+'СЕТ СН'!$F$15</f>
        <v>#REF!</v>
      </c>
      <c r="O268" s="36" t="e">
        <f>SUMIFS(СВЦЭМ!#REF!,СВЦЭМ!$A$40:$A$783,$A268,СВЦЭМ!$B$40:$B$783,O$261)+'СЕТ СН'!$F$15</f>
        <v>#REF!</v>
      </c>
      <c r="P268" s="36" t="e">
        <f>SUMIFS(СВЦЭМ!#REF!,СВЦЭМ!$A$40:$A$783,$A268,СВЦЭМ!$B$40:$B$783,P$261)+'СЕТ СН'!$F$15</f>
        <v>#REF!</v>
      </c>
      <c r="Q268" s="36" t="e">
        <f>SUMIFS(СВЦЭМ!#REF!,СВЦЭМ!$A$40:$A$783,$A268,СВЦЭМ!$B$40:$B$783,Q$261)+'СЕТ СН'!$F$15</f>
        <v>#REF!</v>
      </c>
      <c r="R268" s="36" t="e">
        <f>SUMIFS(СВЦЭМ!#REF!,СВЦЭМ!$A$40:$A$783,$A268,СВЦЭМ!$B$40:$B$783,R$261)+'СЕТ СН'!$F$15</f>
        <v>#REF!</v>
      </c>
      <c r="S268" s="36" t="e">
        <f>SUMIFS(СВЦЭМ!#REF!,СВЦЭМ!$A$40:$A$783,$A268,СВЦЭМ!$B$40:$B$783,S$261)+'СЕТ СН'!$F$15</f>
        <v>#REF!</v>
      </c>
      <c r="T268" s="36" t="e">
        <f>SUMIFS(СВЦЭМ!#REF!,СВЦЭМ!$A$40:$A$783,$A268,СВЦЭМ!$B$40:$B$783,T$261)+'СЕТ СН'!$F$15</f>
        <v>#REF!</v>
      </c>
      <c r="U268" s="36" t="e">
        <f>SUMIFS(СВЦЭМ!#REF!,СВЦЭМ!$A$40:$A$783,$A268,СВЦЭМ!$B$40:$B$783,U$261)+'СЕТ СН'!$F$15</f>
        <v>#REF!</v>
      </c>
      <c r="V268" s="36" t="e">
        <f>SUMIFS(СВЦЭМ!#REF!,СВЦЭМ!$A$40:$A$783,$A268,СВЦЭМ!$B$40:$B$783,V$261)+'СЕТ СН'!$F$15</f>
        <v>#REF!</v>
      </c>
      <c r="W268" s="36" t="e">
        <f>SUMIFS(СВЦЭМ!#REF!,СВЦЭМ!$A$40:$A$783,$A268,СВЦЭМ!$B$40:$B$783,W$261)+'СЕТ СН'!$F$15</f>
        <v>#REF!</v>
      </c>
      <c r="X268" s="36" t="e">
        <f>SUMIFS(СВЦЭМ!#REF!,СВЦЭМ!$A$40:$A$783,$A268,СВЦЭМ!$B$40:$B$783,X$261)+'СЕТ СН'!$F$15</f>
        <v>#REF!</v>
      </c>
      <c r="Y268" s="36" t="e">
        <f>SUMIFS(СВЦЭМ!#REF!,СВЦЭМ!$A$40:$A$783,$A268,СВЦЭМ!$B$40:$B$783,Y$261)+'СЕТ СН'!$F$15</f>
        <v>#REF!</v>
      </c>
    </row>
    <row r="269" spans="1:27" ht="15.75" hidden="1" x14ac:dyDescent="0.2">
      <c r="A269" s="35">
        <f t="shared" si="7"/>
        <v>44294</v>
      </c>
      <c r="B269" s="36" t="e">
        <f>SUMIFS(СВЦЭМ!#REF!,СВЦЭМ!$A$40:$A$783,$A269,СВЦЭМ!$B$40:$B$783,B$261)+'СЕТ СН'!$F$15</f>
        <v>#REF!</v>
      </c>
      <c r="C269" s="36" t="e">
        <f>SUMIFS(СВЦЭМ!#REF!,СВЦЭМ!$A$40:$A$783,$A269,СВЦЭМ!$B$40:$B$783,C$261)+'СЕТ СН'!$F$15</f>
        <v>#REF!</v>
      </c>
      <c r="D269" s="36" t="e">
        <f>SUMIFS(СВЦЭМ!#REF!,СВЦЭМ!$A$40:$A$783,$A269,СВЦЭМ!$B$40:$B$783,D$261)+'СЕТ СН'!$F$15</f>
        <v>#REF!</v>
      </c>
      <c r="E269" s="36" t="e">
        <f>SUMIFS(СВЦЭМ!#REF!,СВЦЭМ!$A$40:$A$783,$A269,СВЦЭМ!$B$40:$B$783,E$261)+'СЕТ СН'!$F$15</f>
        <v>#REF!</v>
      </c>
      <c r="F269" s="36" t="e">
        <f>SUMIFS(СВЦЭМ!#REF!,СВЦЭМ!$A$40:$A$783,$A269,СВЦЭМ!$B$40:$B$783,F$261)+'СЕТ СН'!$F$15</f>
        <v>#REF!</v>
      </c>
      <c r="G269" s="36" t="e">
        <f>SUMIFS(СВЦЭМ!#REF!,СВЦЭМ!$A$40:$A$783,$A269,СВЦЭМ!$B$40:$B$783,G$261)+'СЕТ СН'!$F$15</f>
        <v>#REF!</v>
      </c>
      <c r="H269" s="36" t="e">
        <f>SUMIFS(СВЦЭМ!#REF!,СВЦЭМ!$A$40:$A$783,$A269,СВЦЭМ!$B$40:$B$783,H$261)+'СЕТ СН'!$F$15</f>
        <v>#REF!</v>
      </c>
      <c r="I269" s="36" t="e">
        <f>SUMIFS(СВЦЭМ!#REF!,СВЦЭМ!$A$40:$A$783,$A269,СВЦЭМ!$B$40:$B$783,I$261)+'СЕТ СН'!$F$15</f>
        <v>#REF!</v>
      </c>
      <c r="J269" s="36" t="e">
        <f>SUMIFS(СВЦЭМ!#REF!,СВЦЭМ!$A$40:$A$783,$A269,СВЦЭМ!$B$40:$B$783,J$261)+'СЕТ СН'!$F$15</f>
        <v>#REF!</v>
      </c>
      <c r="K269" s="36" t="e">
        <f>SUMIFS(СВЦЭМ!#REF!,СВЦЭМ!$A$40:$A$783,$A269,СВЦЭМ!$B$40:$B$783,K$261)+'СЕТ СН'!$F$15</f>
        <v>#REF!</v>
      </c>
      <c r="L269" s="36" t="e">
        <f>SUMIFS(СВЦЭМ!#REF!,СВЦЭМ!$A$40:$A$783,$A269,СВЦЭМ!$B$40:$B$783,L$261)+'СЕТ СН'!$F$15</f>
        <v>#REF!</v>
      </c>
      <c r="M269" s="36" t="e">
        <f>SUMIFS(СВЦЭМ!#REF!,СВЦЭМ!$A$40:$A$783,$A269,СВЦЭМ!$B$40:$B$783,M$261)+'СЕТ СН'!$F$15</f>
        <v>#REF!</v>
      </c>
      <c r="N269" s="36" t="e">
        <f>SUMIFS(СВЦЭМ!#REF!,СВЦЭМ!$A$40:$A$783,$A269,СВЦЭМ!$B$40:$B$783,N$261)+'СЕТ СН'!$F$15</f>
        <v>#REF!</v>
      </c>
      <c r="O269" s="36" t="e">
        <f>SUMIFS(СВЦЭМ!#REF!,СВЦЭМ!$A$40:$A$783,$A269,СВЦЭМ!$B$40:$B$783,O$261)+'СЕТ СН'!$F$15</f>
        <v>#REF!</v>
      </c>
      <c r="P269" s="36" t="e">
        <f>SUMIFS(СВЦЭМ!#REF!,СВЦЭМ!$A$40:$A$783,$A269,СВЦЭМ!$B$40:$B$783,P$261)+'СЕТ СН'!$F$15</f>
        <v>#REF!</v>
      </c>
      <c r="Q269" s="36" t="e">
        <f>SUMIFS(СВЦЭМ!#REF!,СВЦЭМ!$A$40:$A$783,$A269,СВЦЭМ!$B$40:$B$783,Q$261)+'СЕТ СН'!$F$15</f>
        <v>#REF!</v>
      </c>
      <c r="R269" s="36" t="e">
        <f>SUMIFS(СВЦЭМ!#REF!,СВЦЭМ!$A$40:$A$783,$A269,СВЦЭМ!$B$40:$B$783,R$261)+'СЕТ СН'!$F$15</f>
        <v>#REF!</v>
      </c>
      <c r="S269" s="36" t="e">
        <f>SUMIFS(СВЦЭМ!#REF!,СВЦЭМ!$A$40:$A$783,$A269,СВЦЭМ!$B$40:$B$783,S$261)+'СЕТ СН'!$F$15</f>
        <v>#REF!</v>
      </c>
      <c r="T269" s="36" t="e">
        <f>SUMIFS(СВЦЭМ!#REF!,СВЦЭМ!$A$40:$A$783,$A269,СВЦЭМ!$B$40:$B$783,T$261)+'СЕТ СН'!$F$15</f>
        <v>#REF!</v>
      </c>
      <c r="U269" s="36" t="e">
        <f>SUMIFS(СВЦЭМ!#REF!,СВЦЭМ!$A$40:$A$783,$A269,СВЦЭМ!$B$40:$B$783,U$261)+'СЕТ СН'!$F$15</f>
        <v>#REF!</v>
      </c>
      <c r="V269" s="36" t="e">
        <f>SUMIFS(СВЦЭМ!#REF!,СВЦЭМ!$A$40:$A$783,$A269,СВЦЭМ!$B$40:$B$783,V$261)+'СЕТ СН'!$F$15</f>
        <v>#REF!</v>
      </c>
      <c r="W269" s="36" t="e">
        <f>SUMIFS(СВЦЭМ!#REF!,СВЦЭМ!$A$40:$A$783,$A269,СВЦЭМ!$B$40:$B$783,W$261)+'СЕТ СН'!$F$15</f>
        <v>#REF!</v>
      </c>
      <c r="X269" s="36" t="e">
        <f>SUMIFS(СВЦЭМ!#REF!,СВЦЭМ!$A$40:$A$783,$A269,СВЦЭМ!$B$40:$B$783,X$261)+'СЕТ СН'!$F$15</f>
        <v>#REF!</v>
      </c>
      <c r="Y269" s="36" t="e">
        <f>SUMIFS(СВЦЭМ!#REF!,СВЦЭМ!$A$40:$A$783,$A269,СВЦЭМ!$B$40:$B$783,Y$261)+'СЕТ СН'!$F$15</f>
        <v>#REF!</v>
      </c>
    </row>
    <row r="270" spans="1:27" ht="15.75" hidden="1" x14ac:dyDescent="0.2">
      <c r="A270" s="35">
        <f t="shared" si="7"/>
        <v>44295</v>
      </c>
      <c r="B270" s="36" t="e">
        <f>SUMIFS(СВЦЭМ!#REF!,СВЦЭМ!$A$40:$A$783,$A270,СВЦЭМ!$B$40:$B$783,B$261)+'СЕТ СН'!$F$15</f>
        <v>#REF!</v>
      </c>
      <c r="C270" s="36" t="e">
        <f>SUMIFS(СВЦЭМ!#REF!,СВЦЭМ!$A$40:$A$783,$A270,СВЦЭМ!$B$40:$B$783,C$261)+'СЕТ СН'!$F$15</f>
        <v>#REF!</v>
      </c>
      <c r="D270" s="36" t="e">
        <f>SUMIFS(СВЦЭМ!#REF!,СВЦЭМ!$A$40:$A$783,$A270,СВЦЭМ!$B$40:$B$783,D$261)+'СЕТ СН'!$F$15</f>
        <v>#REF!</v>
      </c>
      <c r="E270" s="36" t="e">
        <f>SUMIFS(СВЦЭМ!#REF!,СВЦЭМ!$A$40:$A$783,$A270,СВЦЭМ!$B$40:$B$783,E$261)+'СЕТ СН'!$F$15</f>
        <v>#REF!</v>
      </c>
      <c r="F270" s="36" t="e">
        <f>SUMIFS(СВЦЭМ!#REF!,СВЦЭМ!$A$40:$A$783,$A270,СВЦЭМ!$B$40:$B$783,F$261)+'СЕТ СН'!$F$15</f>
        <v>#REF!</v>
      </c>
      <c r="G270" s="36" t="e">
        <f>SUMIFS(СВЦЭМ!#REF!,СВЦЭМ!$A$40:$A$783,$A270,СВЦЭМ!$B$40:$B$783,G$261)+'СЕТ СН'!$F$15</f>
        <v>#REF!</v>
      </c>
      <c r="H270" s="36" t="e">
        <f>SUMIFS(СВЦЭМ!#REF!,СВЦЭМ!$A$40:$A$783,$A270,СВЦЭМ!$B$40:$B$783,H$261)+'СЕТ СН'!$F$15</f>
        <v>#REF!</v>
      </c>
      <c r="I270" s="36" t="e">
        <f>SUMIFS(СВЦЭМ!#REF!,СВЦЭМ!$A$40:$A$783,$A270,СВЦЭМ!$B$40:$B$783,I$261)+'СЕТ СН'!$F$15</f>
        <v>#REF!</v>
      </c>
      <c r="J270" s="36" t="e">
        <f>SUMIFS(СВЦЭМ!#REF!,СВЦЭМ!$A$40:$A$783,$A270,СВЦЭМ!$B$40:$B$783,J$261)+'СЕТ СН'!$F$15</f>
        <v>#REF!</v>
      </c>
      <c r="K270" s="36" t="e">
        <f>SUMIFS(СВЦЭМ!#REF!,СВЦЭМ!$A$40:$A$783,$A270,СВЦЭМ!$B$40:$B$783,K$261)+'СЕТ СН'!$F$15</f>
        <v>#REF!</v>
      </c>
      <c r="L270" s="36" t="e">
        <f>SUMIFS(СВЦЭМ!#REF!,СВЦЭМ!$A$40:$A$783,$A270,СВЦЭМ!$B$40:$B$783,L$261)+'СЕТ СН'!$F$15</f>
        <v>#REF!</v>
      </c>
      <c r="M270" s="36" t="e">
        <f>SUMIFS(СВЦЭМ!#REF!,СВЦЭМ!$A$40:$A$783,$A270,СВЦЭМ!$B$40:$B$783,M$261)+'СЕТ СН'!$F$15</f>
        <v>#REF!</v>
      </c>
      <c r="N270" s="36" t="e">
        <f>SUMIFS(СВЦЭМ!#REF!,СВЦЭМ!$A$40:$A$783,$A270,СВЦЭМ!$B$40:$B$783,N$261)+'СЕТ СН'!$F$15</f>
        <v>#REF!</v>
      </c>
      <c r="O270" s="36" t="e">
        <f>SUMIFS(СВЦЭМ!#REF!,СВЦЭМ!$A$40:$A$783,$A270,СВЦЭМ!$B$40:$B$783,O$261)+'СЕТ СН'!$F$15</f>
        <v>#REF!</v>
      </c>
      <c r="P270" s="36" t="e">
        <f>SUMIFS(СВЦЭМ!#REF!,СВЦЭМ!$A$40:$A$783,$A270,СВЦЭМ!$B$40:$B$783,P$261)+'СЕТ СН'!$F$15</f>
        <v>#REF!</v>
      </c>
      <c r="Q270" s="36" t="e">
        <f>SUMIFS(СВЦЭМ!#REF!,СВЦЭМ!$A$40:$A$783,$A270,СВЦЭМ!$B$40:$B$783,Q$261)+'СЕТ СН'!$F$15</f>
        <v>#REF!</v>
      </c>
      <c r="R270" s="36" t="e">
        <f>SUMIFS(СВЦЭМ!#REF!,СВЦЭМ!$A$40:$A$783,$A270,СВЦЭМ!$B$40:$B$783,R$261)+'СЕТ СН'!$F$15</f>
        <v>#REF!</v>
      </c>
      <c r="S270" s="36" t="e">
        <f>SUMIFS(СВЦЭМ!#REF!,СВЦЭМ!$A$40:$A$783,$A270,СВЦЭМ!$B$40:$B$783,S$261)+'СЕТ СН'!$F$15</f>
        <v>#REF!</v>
      </c>
      <c r="T270" s="36" t="e">
        <f>SUMIFS(СВЦЭМ!#REF!,СВЦЭМ!$A$40:$A$783,$A270,СВЦЭМ!$B$40:$B$783,T$261)+'СЕТ СН'!$F$15</f>
        <v>#REF!</v>
      </c>
      <c r="U270" s="36" t="e">
        <f>SUMIFS(СВЦЭМ!#REF!,СВЦЭМ!$A$40:$A$783,$A270,СВЦЭМ!$B$40:$B$783,U$261)+'СЕТ СН'!$F$15</f>
        <v>#REF!</v>
      </c>
      <c r="V270" s="36" t="e">
        <f>SUMIFS(СВЦЭМ!#REF!,СВЦЭМ!$A$40:$A$783,$A270,СВЦЭМ!$B$40:$B$783,V$261)+'СЕТ СН'!$F$15</f>
        <v>#REF!</v>
      </c>
      <c r="W270" s="36" t="e">
        <f>SUMIFS(СВЦЭМ!#REF!,СВЦЭМ!$A$40:$A$783,$A270,СВЦЭМ!$B$40:$B$783,W$261)+'СЕТ СН'!$F$15</f>
        <v>#REF!</v>
      </c>
      <c r="X270" s="36" t="e">
        <f>SUMIFS(СВЦЭМ!#REF!,СВЦЭМ!$A$40:$A$783,$A270,СВЦЭМ!$B$40:$B$783,X$261)+'СЕТ СН'!$F$15</f>
        <v>#REF!</v>
      </c>
      <c r="Y270" s="36" t="e">
        <f>SUMIFS(СВЦЭМ!#REF!,СВЦЭМ!$A$40:$A$783,$A270,СВЦЭМ!$B$40:$B$783,Y$261)+'СЕТ СН'!$F$15</f>
        <v>#REF!</v>
      </c>
    </row>
    <row r="271" spans="1:27" ht="15.75" hidden="1" x14ac:dyDescent="0.2">
      <c r="A271" s="35">
        <f t="shared" si="7"/>
        <v>44296</v>
      </c>
      <c r="B271" s="36" t="e">
        <f>SUMIFS(СВЦЭМ!#REF!,СВЦЭМ!$A$40:$A$783,$A271,СВЦЭМ!$B$40:$B$783,B$261)+'СЕТ СН'!$F$15</f>
        <v>#REF!</v>
      </c>
      <c r="C271" s="36" t="e">
        <f>SUMIFS(СВЦЭМ!#REF!,СВЦЭМ!$A$40:$A$783,$A271,СВЦЭМ!$B$40:$B$783,C$261)+'СЕТ СН'!$F$15</f>
        <v>#REF!</v>
      </c>
      <c r="D271" s="36" t="e">
        <f>SUMIFS(СВЦЭМ!#REF!,СВЦЭМ!$A$40:$A$783,$A271,СВЦЭМ!$B$40:$B$783,D$261)+'СЕТ СН'!$F$15</f>
        <v>#REF!</v>
      </c>
      <c r="E271" s="36" t="e">
        <f>SUMIFS(СВЦЭМ!#REF!,СВЦЭМ!$A$40:$A$783,$A271,СВЦЭМ!$B$40:$B$783,E$261)+'СЕТ СН'!$F$15</f>
        <v>#REF!</v>
      </c>
      <c r="F271" s="36" t="e">
        <f>SUMIFS(СВЦЭМ!#REF!,СВЦЭМ!$A$40:$A$783,$A271,СВЦЭМ!$B$40:$B$783,F$261)+'СЕТ СН'!$F$15</f>
        <v>#REF!</v>
      </c>
      <c r="G271" s="36" t="e">
        <f>SUMIFS(СВЦЭМ!#REF!,СВЦЭМ!$A$40:$A$783,$A271,СВЦЭМ!$B$40:$B$783,G$261)+'СЕТ СН'!$F$15</f>
        <v>#REF!</v>
      </c>
      <c r="H271" s="36" t="e">
        <f>SUMIFS(СВЦЭМ!#REF!,СВЦЭМ!$A$40:$A$783,$A271,СВЦЭМ!$B$40:$B$783,H$261)+'СЕТ СН'!$F$15</f>
        <v>#REF!</v>
      </c>
      <c r="I271" s="36" t="e">
        <f>SUMIFS(СВЦЭМ!#REF!,СВЦЭМ!$A$40:$A$783,$A271,СВЦЭМ!$B$40:$B$783,I$261)+'СЕТ СН'!$F$15</f>
        <v>#REF!</v>
      </c>
      <c r="J271" s="36" t="e">
        <f>SUMIFS(СВЦЭМ!#REF!,СВЦЭМ!$A$40:$A$783,$A271,СВЦЭМ!$B$40:$B$783,J$261)+'СЕТ СН'!$F$15</f>
        <v>#REF!</v>
      </c>
      <c r="K271" s="36" t="e">
        <f>SUMIFS(СВЦЭМ!#REF!,СВЦЭМ!$A$40:$A$783,$A271,СВЦЭМ!$B$40:$B$783,K$261)+'СЕТ СН'!$F$15</f>
        <v>#REF!</v>
      </c>
      <c r="L271" s="36" t="e">
        <f>SUMIFS(СВЦЭМ!#REF!,СВЦЭМ!$A$40:$A$783,$A271,СВЦЭМ!$B$40:$B$783,L$261)+'СЕТ СН'!$F$15</f>
        <v>#REF!</v>
      </c>
      <c r="M271" s="36" t="e">
        <f>SUMIFS(СВЦЭМ!#REF!,СВЦЭМ!$A$40:$A$783,$A271,СВЦЭМ!$B$40:$B$783,M$261)+'СЕТ СН'!$F$15</f>
        <v>#REF!</v>
      </c>
      <c r="N271" s="36" t="e">
        <f>SUMIFS(СВЦЭМ!#REF!,СВЦЭМ!$A$40:$A$783,$A271,СВЦЭМ!$B$40:$B$783,N$261)+'СЕТ СН'!$F$15</f>
        <v>#REF!</v>
      </c>
      <c r="O271" s="36" t="e">
        <f>SUMIFS(СВЦЭМ!#REF!,СВЦЭМ!$A$40:$A$783,$A271,СВЦЭМ!$B$40:$B$783,O$261)+'СЕТ СН'!$F$15</f>
        <v>#REF!</v>
      </c>
      <c r="P271" s="36" t="e">
        <f>SUMIFS(СВЦЭМ!#REF!,СВЦЭМ!$A$40:$A$783,$A271,СВЦЭМ!$B$40:$B$783,P$261)+'СЕТ СН'!$F$15</f>
        <v>#REF!</v>
      </c>
      <c r="Q271" s="36" t="e">
        <f>SUMIFS(СВЦЭМ!#REF!,СВЦЭМ!$A$40:$A$783,$A271,СВЦЭМ!$B$40:$B$783,Q$261)+'СЕТ СН'!$F$15</f>
        <v>#REF!</v>
      </c>
      <c r="R271" s="36" t="e">
        <f>SUMIFS(СВЦЭМ!#REF!,СВЦЭМ!$A$40:$A$783,$A271,СВЦЭМ!$B$40:$B$783,R$261)+'СЕТ СН'!$F$15</f>
        <v>#REF!</v>
      </c>
      <c r="S271" s="36" t="e">
        <f>SUMIFS(СВЦЭМ!#REF!,СВЦЭМ!$A$40:$A$783,$A271,СВЦЭМ!$B$40:$B$783,S$261)+'СЕТ СН'!$F$15</f>
        <v>#REF!</v>
      </c>
      <c r="T271" s="36" t="e">
        <f>SUMIFS(СВЦЭМ!#REF!,СВЦЭМ!$A$40:$A$783,$A271,СВЦЭМ!$B$40:$B$783,T$261)+'СЕТ СН'!$F$15</f>
        <v>#REF!</v>
      </c>
      <c r="U271" s="36" t="e">
        <f>SUMIFS(СВЦЭМ!#REF!,СВЦЭМ!$A$40:$A$783,$A271,СВЦЭМ!$B$40:$B$783,U$261)+'СЕТ СН'!$F$15</f>
        <v>#REF!</v>
      </c>
      <c r="V271" s="36" t="e">
        <f>SUMIFS(СВЦЭМ!#REF!,СВЦЭМ!$A$40:$A$783,$A271,СВЦЭМ!$B$40:$B$783,V$261)+'СЕТ СН'!$F$15</f>
        <v>#REF!</v>
      </c>
      <c r="W271" s="36" t="e">
        <f>SUMIFS(СВЦЭМ!#REF!,СВЦЭМ!$A$40:$A$783,$A271,СВЦЭМ!$B$40:$B$783,W$261)+'СЕТ СН'!$F$15</f>
        <v>#REF!</v>
      </c>
      <c r="X271" s="36" t="e">
        <f>SUMIFS(СВЦЭМ!#REF!,СВЦЭМ!$A$40:$A$783,$A271,СВЦЭМ!$B$40:$B$783,X$261)+'СЕТ СН'!$F$15</f>
        <v>#REF!</v>
      </c>
      <c r="Y271" s="36" t="e">
        <f>SUMIFS(СВЦЭМ!#REF!,СВЦЭМ!$A$40:$A$783,$A271,СВЦЭМ!$B$40:$B$783,Y$261)+'СЕТ СН'!$F$15</f>
        <v>#REF!</v>
      </c>
    </row>
    <row r="272" spans="1:27" ht="15.75" hidden="1" x14ac:dyDescent="0.2">
      <c r="A272" s="35">
        <f t="shared" si="7"/>
        <v>44297</v>
      </c>
      <c r="B272" s="36" t="e">
        <f>SUMIFS(СВЦЭМ!#REF!,СВЦЭМ!$A$40:$A$783,$A272,СВЦЭМ!$B$40:$B$783,B$261)+'СЕТ СН'!$F$15</f>
        <v>#REF!</v>
      </c>
      <c r="C272" s="36" t="e">
        <f>SUMIFS(СВЦЭМ!#REF!,СВЦЭМ!$A$40:$A$783,$A272,СВЦЭМ!$B$40:$B$783,C$261)+'СЕТ СН'!$F$15</f>
        <v>#REF!</v>
      </c>
      <c r="D272" s="36" t="e">
        <f>SUMIFS(СВЦЭМ!#REF!,СВЦЭМ!$A$40:$A$783,$A272,СВЦЭМ!$B$40:$B$783,D$261)+'СЕТ СН'!$F$15</f>
        <v>#REF!</v>
      </c>
      <c r="E272" s="36" t="e">
        <f>SUMIFS(СВЦЭМ!#REF!,СВЦЭМ!$A$40:$A$783,$A272,СВЦЭМ!$B$40:$B$783,E$261)+'СЕТ СН'!$F$15</f>
        <v>#REF!</v>
      </c>
      <c r="F272" s="36" t="e">
        <f>SUMIFS(СВЦЭМ!#REF!,СВЦЭМ!$A$40:$A$783,$A272,СВЦЭМ!$B$40:$B$783,F$261)+'СЕТ СН'!$F$15</f>
        <v>#REF!</v>
      </c>
      <c r="G272" s="36" t="e">
        <f>SUMIFS(СВЦЭМ!#REF!,СВЦЭМ!$A$40:$A$783,$A272,СВЦЭМ!$B$40:$B$783,G$261)+'СЕТ СН'!$F$15</f>
        <v>#REF!</v>
      </c>
      <c r="H272" s="36" t="e">
        <f>SUMIFS(СВЦЭМ!#REF!,СВЦЭМ!$A$40:$A$783,$A272,СВЦЭМ!$B$40:$B$783,H$261)+'СЕТ СН'!$F$15</f>
        <v>#REF!</v>
      </c>
      <c r="I272" s="36" t="e">
        <f>SUMIFS(СВЦЭМ!#REF!,СВЦЭМ!$A$40:$A$783,$A272,СВЦЭМ!$B$40:$B$783,I$261)+'СЕТ СН'!$F$15</f>
        <v>#REF!</v>
      </c>
      <c r="J272" s="36" t="e">
        <f>SUMIFS(СВЦЭМ!#REF!,СВЦЭМ!$A$40:$A$783,$A272,СВЦЭМ!$B$40:$B$783,J$261)+'СЕТ СН'!$F$15</f>
        <v>#REF!</v>
      </c>
      <c r="K272" s="36" t="e">
        <f>SUMIFS(СВЦЭМ!#REF!,СВЦЭМ!$A$40:$A$783,$A272,СВЦЭМ!$B$40:$B$783,K$261)+'СЕТ СН'!$F$15</f>
        <v>#REF!</v>
      </c>
      <c r="L272" s="36" t="e">
        <f>SUMIFS(СВЦЭМ!#REF!,СВЦЭМ!$A$40:$A$783,$A272,СВЦЭМ!$B$40:$B$783,L$261)+'СЕТ СН'!$F$15</f>
        <v>#REF!</v>
      </c>
      <c r="M272" s="36" t="e">
        <f>SUMIFS(СВЦЭМ!#REF!,СВЦЭМ!$A$40:$A$783,$A272,СВЦЭМ!$B$40:$B$783,M$261)+'СЕТ СН'!$F$15</f>
        <v>#REF!</v>
      </c>
      <c r="N272" s="36" t="e">
        <f>SUMIFS(СВЦЭМ!#REF!,СВЦЭМ!$A$40:$A$783,$A272,СВЦЭМ!$B$40:$B$783,N$261)+'СЕТ СН'!$F$15</f>
        <v>#REF!</v>
      </c>
      <c r="O272" s="36" t="e">
        <f>SUMIFS(СВЦЭМ!#REF!,СВЦЭМ!$A$40:$A$783,$A272,СВЦЭМ!$B$40:$B$783,O$261)+'СЕТ СН'!$F$15</f>
        <v>#REF!</v>
      </c>
      <c r="P272" s="36" t="e">
        <f>SUMIFS(СВЦЭМ!#REF!,СВЦЭМ!$A$40:$A$783,$A272,СВЦЭМ!$B$40:$B$783,P$261)+'СЕТ СН'!$F$15</f>
        <v>#REF!</v>
      </c>
      <c r="Q272" s="36" t="e">
        <f>SUMIFS(СВЦЭМ!#REF!,СВЦЭМ!$A$40:$A$783,$A272,СВЦЭМ!$B$40:$B$783,Q$261)+'СЕТ СН'!$F$15</f>
        <v>#REF!</v>
      </c>
      <c r="R272" s="36" t="e">
        <f>SUMIFS(СВЦЭМ!#REF!,СВЦЭМ!$A$40:$A$783,$A272,СВЦЭМ!$B$40:$B$783,R$261)+'СЕТ СН'!$F$15</f>
        <v>#REF!</v>
      </c>
      <c r="S272" s="36" t="e">
        <f>SUMIFS(СВЦЭМ!#REF!,СВЦЭМ!$A$40:$A$783,$A272,СВЦЭМ!$B$40:$B$783,S$261)+'СЕТ СН'!$F$15</f>
        <v>#REF!</v>
      </c>
      <c r="T272" s="36" t="e">
        <f>SUMIFS(СВЦЭМ!#REF!,СВЦЭМ!$A$40:$A$783,$A272,СВЦЭМ!$B$40:$B$783,T$261)+'СЕТ СН'!$F$15</f>
        <v>#REF!</v>
      </c>
      <c r="U272" s="36" t="e">
        <f>SUMIFS(СВЦЭМ!#REF!,СВЦЭМ!$A$40:$A$783,$A272,СВЦЭМ!$B$40:$B$783,U$261)+'СЕТ СН'!$F$15</f>
        <v>#REF!</v>
      </c>
      <c r="V272" s="36" t="e">
        <f>SUMIFS(СВЦЭМ!#REF!,СВЦЭМ!$A$40:$A$783,$A272,СВЦЭМ!$B$40:$B$783,V$261)+'СЕТ СН'!$F$15</f>
        <v>#REF!</v>
      </c>
      <c r="W272" s="36" t="e">
        <f>SUMIFS(СВЦЭМ!#REF!,СВЦЭМ!$A$40:$A$783,$A272,СВЦЭМ!$B$40:$B$783,W$261)+'СЕТ СН'!$F$15</f>
        <v>#REF!</v>
      </c>
      <c r="X272" s="36" t="e">
        <f>SUMIFS(СВЦЭМ!#REF!,СВЦЭМ!$A$40:$A$783,$A272,СВЦЭМ!$B$40:$B$783,X$261)+'СЕТ СН'!$F$15</f>
        <v>#REF!</v>
      </c>
      <c r="Y272" s="36" t="e">
        <f>SUMIFS(СВЦЭМ!#REF!,СВЦЭМ!$A$40:$A$783,$A272,СВЦЭМ!$B$40:$B$783,Y$261)+'СЕТ СН'!$F$15</f>
        <v>#REF!</v>
      </c>
    </row>
    <row r="273" spans="1:25" ht="15.75" hidden="1" x14ac:dyDescent="0.2">
      <c r="A273" s="35">
        <f t="shared" si="7"/>
        <v>44298</v>
      </c>
      <c r="B273" s="36" t="e">
        <f>SUMIFS(СВЦЭМ!#REF!,СВЦЭМ!$A$40:$A$783,$A273,СВЦЭМ!$B$40:$B$783,B$261)+'СЕТ СН'!$F$15</f>
        <v>#REF!</v>
      </c>
      <c r="C273" s="36" t="e">
        <f>SUMIFS(СВЦЭМ!#REF!,СВЦЭМ!$A$40:$A$783,$A273,СВЦЭМ!$B$40:$B$783,C$261)+'СЕТ СН'!$F$15</f>
        <v>#REF!</v>
      </c>
      <c r="D273" s="36" t="e">
        <f>SUMIFS(СВЦЭМ!#REF!,СВЦЭМ!$A$40:$A$783,$A273,СВЦЭМ!$B$40:$B$783,D$261)+'СЕТ СН'!$F$15</f>
        <v>#REF!</v>
      </c>
      <c r="E273" s="36" t="e">
        <f>SUMIFS(СВЦЭМ!#REF!,СВЦЭМ!$A$40:$A$783,$A273,СВЦЭМ!$B$40:$B$783,E$261)+'СЕТ СН'!$F$15</f>
        <v>#REF!</v>
      </c>
      <c r="F273" s="36" t="e">
        <f>SUMIFS(СВЦЭМ!#REF!,СВЦЭМ!$A$40:$A$783,$A273,СВЦЭМ!$B$40:$B$783,F$261)+'СЕТ СН'!$F$15</f>
        <v>#REF!</v>
      </c>
      <c r="G273" s="36" t="e">
        <f>SUMIFS(СВЦЭМ!#REF!,СВЦЭМ!$A$40:$A$783,$A273,СВЦЭМ!$B$40:$B$783,G$261)+'СЕТ СН'!$F$15</f>
        <v>#REF!</v>
      </c>
      <c r="H273" s="36" t="e">
        <f>SUMIFS(СВЦЭМ!#REF!,СВЦЭМ!$A$40:$A$783,$A273,СВЦЭМ!$B$40:$B$783,H$261)+'СЕТ СН'!$F$15</f>
        <v>#REF!</v>
      </c>
      <c r="I273" s="36" t="e">
        <f>SUMIFS(СВЦЭМ!#REF!,СВЦЭМ!$A$40:$A$783,$A273,СВЦЭМ!$B$40:$B$783,I$261)+'СЕТ СН'!$F$15</f>
        <v>#REF!</v>
      </c>
      <c r="J273" s="36" t="e">
        <f>SUMIFS(СВЦЭМ!#REF!,СВЦЭМ!$A$40:$A$783,$A273,СВЦЭМ!$B$40:$B$783,J$261)+'СЕТ СН'!$F$15</f>
        <v>#REF!</v>
      </c>
      <c r="K273" s="36" t="e">
        <f>SUMIFS(СВЦЭМ!#REF!,СВЦЭМ!$A$40:$A$783,$A273,СВЦЭМ!$B$40:$B$783,K$261)+'СЕТ СН'!$F$15</f>
        <v>#REF!</v>
      </c>
      <c r="L273" s="36" t="e">
        <f>SUMIFS(СВЦЭМ!#REF!,СВЦЭМ!$A$40:$A$783,$A273,СВЦЭМ!$B$40:$B$783,L$261)+'СЕТ СН'!$F$15</f>
        <v>#REF!</v>
      </c>
      <c r="M273" s="36" t="e">
        <f>SUMIFS(СВЦЭМ!#REF!,СВЦЭМ!$A$40:$A$783,$A273,СВЦЭМ!$B$40:$B$783,M$261)+'СЕТ СН'!$F$15</f>
        <v>#REF!</v>
      </c>
      <c r="N273" s="36" t="e">
        <f>SUMIFS(СВЦЭМ!#REF!,СВЦЭМ!$A$40:$A$783,$A273,СВЦЭМ!$B$40:$B$783,N$261)+'СЕТ СН'!$F$15</f>
        <v>#REF!</v>
      </c>
      <c r="O273" s="36" t="e">
        <f>SUMIFS(СВЦЭМ!#REF!,СВЦЭМ!$A$40:$A$783,$A273,СВЦЭМ!$B$40:$B$783,O$261)+'СЕТ СН'!$F$15</f>
        <v>#REF!</v>
      </c>
      <c r="P273" s="36" t="e">
        <f>SUMIFS(СВЦЭМ!#REF!,СВЦЭМ!$A$40:$A$783,$A273,СВЦЭМ!$B$40:$B$783,P$261)+'СЕТ СН'!$F$15</f>
        <v>#REF!</v>
      </c>
      <c r="Q273" s="36" t="e">
        <f>SUMIFS(СВЦЭМ!#REF!,СВЦЭМ!$A$40:$A$783,$A273,СВЦЭМ!$B$40:$B$783,Q$261)+'СЕТ СН'!$F$15</f>
        <v>#REF!</v>
      </c>
      <c r="R273" s="36" t="e">
        <f>SUMIFS(СВЦЭМ!#REF!,СВЦЭМ!$A$40:$A$783,$A273,СВЦЭМ!$B$40:$B$783,R$261)+'СЕТ СН'!$F$15</f>
        <v>#REF!</v>
      </c>
      <c r="S273" s="36" t="e">
        <f>SUMIFS(СВЦЭМ!#REF!,СВЦЭМ!$A$40:$A$783,$A273,СВЦЭМ!$B$40:$B$783,S$261)+'СЕТ СН'!$F$15</f>
        <v>#REF!</v>
      </c>
      <c r="T273" s="36" t="e">
        <f>SUMIFS(СВЦЭМ!#REF!,СВЦЭМ!$A$40:$A$783,$A273,СВЦЭМ!$B$40:$B$783,T$261)+'СЕТ СН'!$F$15</f>
        <v>#REF!</v>
      </c>
      <c r="U273" s="36" t="e">
        <f>SUMIFS(СВЦЭМ!#REF!,СВЦЭМ!$A$40:$A$783,$A273,СВЦЭМ!$B$40:$B$783,U$261)+'СЕТ СН'!$F$15</f>
        <v>#REF!</v>
      </c>
      <c r="V273" s="36" t="e">
        <f>SUMIFS(СВЦЭМ!#REF!,СВЦЭМ!$A$40:$A$783,$A273,СВЦЭМ!$B$40:$B$783,V$261)+'СЕТ СН'!$F$15</f>
        <v>#REF!</v>
      </c>
      <c r="W273" s="36" t="e">
        <f>SUMIFS(СВЦЭМ!#REF!,СВЦЭМ!$A$40:$A$783,$A273,СВЦЭМ!$B$40:$B$783,W$261)+'СЕТ СН'!$F$15</f>
        <v>#REF!</v>
      </c>
      <c r="X273" s="36" t="e">
        <f>SUMIFS(СВЦЭМ!#REF!,СВЦЭМ!$A$40:$A$783,$A273,СВЦЭМ!$B$40:$B$783,X$261)+'СЕТ СН'!$F$15</f>
        <v>#REF!</v>
      </c>
      <c r="Y273" s="36" t="e">
        <f>SUMIFS(СВЦЭМ!#REF!,СВЦЭМ!$A$40:$A$783,$A273,СВЦЭМ!$B$40:$B$783,Y$261)+'СЕТ СН'!$F$15</f>
        <v>#REF!</v>
      </c>
    </row>
    <row r="274" spans="1:25" ht="15.75" hidden="1" x14ac:dyDescent="0.2">
      <c r="A274" s="35">
        <f t="shared" si="7"/>
        <v>44299</v>
      </c>
      <c r="B274" s="36" t="e">
        <f>SUMIFS(СВЦЭМ!#REF!,СВЦЭМ!$A$40:$A$783,$A274,СВЦЭМ!$B$40:$B$783,B$261)+'СЕТ СН'!$F$15</f>
        <v>#REF!</v>
      </c>
      <c r="C274" s="36" t="e">
        <f>SUMIFS(СВЦЭМ!#REF!,СВЦЭМ!$A$40:$A$783,$A274,СВЦЭМ!$B$40:$B$783,C$261)+'СЕТ СН'!$F$15</f>
        <v>#REF!</v>
      </c>
      <c r="D274" s="36" t="e">
        <f>SUMIFS(СВЦЭМ!#REF!,СВЦЭМ!$A$40:$A$783,$A274,СВЦЭМ!$B$40:$B$783,D$261)+'СЕТ СН'!$F$15</f>
        <v>#REF!</v>
      </c>
      <c r="E274" s="36" t="e">
        <f>SUMIFS(СВЦЭМ!#REF!,СВЦЭМ!$A$40:$A$783,$A274,СВЦЭМ!$B$40:$B$783,E$261)+'СЕТ СН'!$F$15</f>
        <v>#REF!</v>
      </c>
      <c r="F274" s="36" t="e">
        <f>SUMIFS(СВЦЭМ!#REF!,СВЦЭМ!$A$40:$A$783,$A274,СВЦЭМ!$B$40:$B$783,F$261)+'СЕТ СН'!$F$15</f>
        <v>#REF!</v>
      </c>
      <c r="G274" s="36" t="e">
        <f>SUMIFS(СВЦЭМ!#REF!,СВЦЭМ!$A$40:$A$783,$A274,СВЦЭМ!$B$40:$B$783,G$261)+'СЕТ СН'!$F$15</f>
        <v>#REF!</v>
      </c>
      <c r="H274" s="36" t="e">
        <f>SUMIFS(СВЦЭМ!#REF!,СВЦЭМ!$A$40:$A$783,$A274,СВЦЭМ!$B$40:$B$783,H$261)+'СЕТ СН'!$F$15</f>
        <v>#REF!</v>
      </c>
      <c r="I274" s="36" t="e">
        <f>SUMIFS(СВЦЭМ!#REF!,СВЦЭМ!$A$40:$A$783,$A274,СВЦЭМ!$B$40:$B$783,I$261)+'СЕТ СН'!$F$15</f>
        <v>#REF!</v>
      </c>
      <c r="J274" s="36" t="e">
        <f>SUMIFS(СВЦЭМ!#REF!,СВЦЭМ!$A$40:$A$783,$A274,СВЦЭМ!$B$40:$B$783,J$261)+'СЕТ СН'!$F$15</f>
        <v>#REF!</v>
      </c>
      <c r="K274" s="36" t="e">
        <f>SUMIFS(СВЦЭМ!#REF!,СВЦЭМ!$A$40:$A$783,$A274,СВЦЭМ!$B$40:$B$783,K$261)+'СЕТ СН'!$F$15</f>
        <v>#REF!</v>
      </c>
      <c r="L274" s="36" t="e">
        <f>SUMIFS(СВЦЭМ!#REF!,СВЦЭМ!$A$40:$A$783,$A274,СВЦЭМ!$B$40:$B$783,L$261)+'СЕТ СН'!$F$15</f>
        <v>#REF!</v>
      </c>
      <c r="M274" s="36" t="e">
        <f>SUMIFS(СВЦЭМ!#REF!,СВЦЭМ!$A$40:$A$783,$A274,СВЦЭМ!$B$40:$B$783,M$261)+'СЕТ СН'!$F$15</f>
        <v>#REF!</v>
      </c>
      <c r="N274" s="36" t="e">
        <f>SUMIFS(СВЦЭМ!#REF!,СВЦЭМ!$A$40:$A$783,$A274,СВЦЭМ!$B$40:$B$783,N$261)+'СЕТ СН'!$F$15</f>
        <v>#REF!</v>
      </c>
      <c r="O274" s="36" t="e">
        <f>SUMIFS(СВЦЭМ!#REF!,СВЦЭМ!$A$40:$A$783,$A274,СВЦЭМ!$B$40:$B$783,O$261)+'СЕТ СН'!$F$15</f>
        <v>#REF!</v>
      </c>
      <c r="P274" s="36" t="e">
        <f>SUMIFS(СВЦЭМ!#REF!,СВЦЭМ!$A$40:$A$783,$A274,СВЦЭМ!$B$40:$B$783,P$261)+'СЕТ СН'!$F$15</f>
        <v>#REF!</v>
      </c>
      <c r="Q274" s="36" t="e">
        <f>SUMIFS(СВЦЭМ!#REF!,СВЦЭМ!$A$40:$A$783,$A274,СВЦЭМ!$B$40:$B$783,Q$261)+'СЕТ СН'!$F$15</f>
        <v>#REF!</v>
      </c>
      <c r="R274" s="36" t="e">
        <f>SUMIFS(СВЦЭМ!#REF!,СВЦЭМ!$A$40:$A$783,$A274,СВЦЭМ!$B$40:$B$783,R$261)+'СЕТ СН'!$F$15</f>
        <v>#REF!</v>
      </c>
      <c r="S274" s="36" t="e">
        <f>SUMIFS(СВЦЭМ!#REF!,СВЦЭМ!$A$40:$A$783,$A274,СВЦЭМ!$B$40:$B$783,S$261)+'СЕТ СН'!$F$15</f>
        <v>#REF!</v>
      </c>
      <c r="T274" s="36" t="e">
        <f>SUMIFS(СВЦЭМ!#REF!,СВЦЭМ!$A$40:$A$783,$A274,СВЦЭМ!$B$40:$B$783,T$261)+'СЕТ СН'!$F$15</f>
        <v>#REF!</v>
      </c>
      <c r="U274" s="36" t="e">
        <f>SUMIFS(СВЦЭМ!#REF!,СВЦЭМ!$A$40:$A$783,$A274,СВЦЭМ!$B$40:$B$783,U$261)+'СЕТ СН'!$F$15</f>
        <v>#REF!</v>
      </c>
      <c r="V274" s="36" t="e">
        <f>SUMIFS(СВЦЭМ!#REF!,СВЦЭМ!$A$40:$A$783,$A274,СВЦЭМ!$B$40:$B$783,V$261)+'СЕТ СН'!$F$15</f>
        <v>#REF!</v>
      </c>
      <c r="W274" s="36" t="e">
        <f>SUMIFS(СВЦЭМ!#REF!,СВЦЭМ!$A$40:$A$783,$A274,СВЦЭМ!$B$40:$B$783,W$261)+'СЕТ СН'!$F$15</f>
        <v>#REF!</v>
      </c>
      <c r="X274" s="36" t="e">
        <f>SUMIFS(СВЦЭМ!#REF!,СВЦЭМ!$A$40:$A$783,$A274,СВЦЭМ!$B$40:$B$783,X$261)+'СЕТ СН'!$F$15</f>
        <v>#REF!</v>
      </c>
      <c r="Y274" s="36" t="e">
        <f>SUMIFS(СВЦЭМ!#REF!,СВЦЭМ!$A$40:$A$783,$A274,СВЦЭМ!$B$40:$B$783,Y$261)+'СЕТ СН'!$F$15</f>
        <v>#REF!</v>
      </c>
    </row>
    <row r="275" spans="1:25" ht="15.75" hidden="1" x14ac:dyDescent="0.2">
      <c r="A275" s="35">
        <f t="shared" si="7"/>
        <v>44300</v>
      </c>
      <c r="B275" s="36" t="e">
        <f>SUMIFS(СВЦЭМ!#REF!,СВЦЭМ!$A$40:$A$783,$A275,СВЦЭМ!$B$40:$B$783,B$261)+'СЕТ СН'!$F$15</f>
        <v>#REF!</v>
      </c>
      <c r="C275" s="36" t="e">
        <f>SUMIFS(СВЦЭМ!#REF!,СВЦЭМ!$A$40:$A$783,$A275,СВЦЭМ!$B$40:$B$783,C$261)+'СЕТ СН'!$F$15</f>
        <v>#REF!</v>
      </c>
      <c r="D275" s="36" t="e">
        <f>SUMIFS(СВЦЭМ!#REF!,СВЦЭМ!$A$40:$A$783,$A275,СВЦЭМ!$B$40:$B$783,D$261)+'СЕТ СН'!$F$15</f>
        <v>#REF!</v>
      </c>
      <c r="E275" s="36" t="e">
        <f>SUMIFS(СВЦЭМ!#REF!,СВЦЭМ!$A$40:$A$783,$A275,СВЦЭМ!$B$40:$B$783,E$261)+'СЕТ СН'!$F$15</f>
        <v>#REF!</v>
      </c>
      <c r="F275" s="36" t="e">
        <f>SUMIFS(СВЦЭМ!#REF!,СВЦЭМ!$A$40:$A$783,$A275,СВЦЭМ!$B$40:$B$783,F$261)+'СЕТ СН'!$F$15</f>
        <v>#REF!</v>
      </c>
      <c r="G275" s="36" t="e">
        <f>SUMIFS(СВЦЭМ!#REF!,СВЦЭМ!$A$40:$A$783,$A275,СВЦЭМ!$B$40:$B$783,G$261)+'СЕТ СН'!$F$15</f>
        <v>#REF!</v>
      </c>
      <c r="H275" s="36" t="e">
        <f>SUMIFS(СВЦЭМ!#REF!,СВЦЭМ!$A$40:$A$783,$A275,СВЦЭМ!$B$40:$B$783,H$261)+'СЕТ СН'!$F$15</f>
        <v>#REF!</v>
      </c>
      <c r="I275" s="36" t="e">
        <f>SUMIFS(СВЦЭМ!#REF!,СВЦЭМ!$A$40:$A$783,$A275,СВЦЭМ!$B$40:$B$783,I$261)+'СЕТ СН'!$F$15</f>
        <v>#REF!</v>
      </c>
      <c r="J275" s="36" t="e">
        <f>SUMIFS(СВЦЭМ!#REF!,СВЦЭМ!$A$40:$A$783,$A275,СВЦЭМ!$B$40:$B$783,J$261)+'СЕТ СН'!$F$15</f>
        <v>#REF!</v>
      </c>
      <c r="K275" s="36" t="e">
        <f>SUMIFS(СВЦЭМ!#REF!,СВЦЭМ!$A$40:$A$783,$A275,СВЦЭМ!$B$40:$B$783,K$261)+'СЕТ СН'!$F$15</f>
        <v>#REF!</v>
      </c>
      <c r="L275" s="36" t="e">
        <f>SUMIFS(СВЦЭМ!#REF!,СВЦЭМ!$A$40:$A$783,$A275,СВЦЭМ!$B$40:$B$783,L$261)+'СЕТ СН'!$F$15</f>
        <v>#REF!</v>
      </c>
      <c r="M275" s="36" t="e">
        <f>SUMIFS(СВЦЭМ!#REF!,СВЦЭМ!$A$40:$A$783,$A275,СВЦЭМ!$B$40:$B$783,M$261)+'СЕТ СН'!$F$15</f>
        <v>#REF!</v>
      </c>
      <c r="N275" s="36" t="e">
        <f>SUMIFS(СВЦЭМ!#REF!,СВЦЭМ!$A$40:$A$783,$A275,СВЦЭМ!$B$40:$B$783,N$261)+'СЕТ СН'!$F$15</f>
        <v>#REF!</v>
      </c>
      <c r="O275" s="36" t="e">
        <f>SUMIFS(СВЦЭМ!#REF!,СВЦЭМ!$A$40:$A$783,$A275,СВЦЭМ!$B$40:$B$783,O$261)+'СЕТ СН'!$F$15</f>
        <v>#REF!</v>
      </c>
      <c r="P275" s="36" t="e">
        <f>SUMIFS(СВЦЭМ!#REF!,СВЦЭМ!$A$40:$A$783,$A275,СВЦЭМ!$B$40:$B$783,P$261)+'СЕТ СН'!$F$15</f>
        <v>#REF!</v>
      </c>
      <c r="Q275" s="36" t="e">
        <f>SUMIFS(СВЦЭМ!#REF!,СВЦЭМ!$A$40:$A$783,$A275,СВЦЭМ!$B$40:$B$783,Q$261)+'СЕТ СН'!$F$15</f>
        <v>#REF!</v>
      </c>
      <c r="R275" s="36" t="e">
        <f>SUMIFS(СВЦЭМ!#REF!,СВЦЭМ!$A$40:$A$783,$A275,СВЦЭМ!$B$40:$B$783,R$261)+'СЕТ СН'!$F$15</f>
        <v>#REF!</v>
      </c>
      <c r="S275" s="36" t="e">
        <f>SUMIFS(СВЦЭМ!#REF!,СВЦЭМ!$A$40:$A$783,$A275,СВЦЭМ!$B$40:$B$783,S$261)+'СЕТ СН'!$F$15</f>
        <v>#REF!</v>
      </c>
      <c r="T275" s="36" t="e">
        <f>SUMIFS(СВЦЭМ!#REF!,СВЦЭМ!$A$40:$A$783,$A275,СВЦЭМ!$B$40:$B$783,T$261)+'СЕТ СН'!$F$15</f>
        <v>#REF!</v>
      </c>
      <c r="U275" s="36" t="e">
        <f>SUMIFS(СВЦЭМ!#REF!,СВЦЭМ!$A$40:$A$783,$A275,СВЦЭМ!$B$40:$B$783,U$261)+'СЕТ СН'!$F$15</f>
        <v>#REF!</v>
      </c>
      <c r="V275" s="36" t="e">
        <f>SUMIFS(СВЦЭМ!#REF!,СВЦЭМ!$A$40:$A$783,$A275,СВЦЭМ!$B$40:$B$783,V$261)+'СЕТ СН'!$F$15</f>
        <v>#REF!</v>
      </c>
      <c r="W275" s="36" t="e">
        <f>SUMIFS(СВЦЭМ!#REF!,СВЦЭМ!$A$40:$A$783,$A275,СВЦЭМ!$B$40:$B$783,W$261)+'СЕТ СН'!$F$15</f>
        <v>#REF!</v>
      </c>
      <c r="X275" s="36" t="e">
        <f>SUMIFS(СВЦЭМ!#REF!,СВЦЭМ!$A$40:$A$783,$A275,СВЦЭМ!$B$40:$B$783,X$261)+'СЕТ СН'!$F$15</f>
        <v>#REF!</v>
      </c>
      <c r="Y275" s="36" t="e">
        <f>SUMIFS(СВЦЭМ!#REF!,СВЦЭМ!$A$40:$A$783,$A275,СВЦЭМ!$B$40:$B$783,Y$261)+'СЕТ СН'!$F$15</f>
        <v>#REF!</v>
      </c>
    </row>
    <row r="276" spans="1:25" ht="15.75" hidden="1" x14ac:dyDescent="0.2">
      <c r="A276" s="35">
        <f t="shared" si="7"/>
        <v>44301</v>
      </c>
      <c r="B276" s="36" t="e">
        <f>SUMIFS(СВЦЭМ!#REF!,СВЦЭМ!$A$40:$A$783,$A276,СВЦЭМ!$B$40:$B$783,B$261)+'СЕТ СН'!$F$15</f>
        <v>#REF!</v>
      </c>
      <c r="C276" s="36" t="e">
        <f>SUMIFS(СВЦЭМ!#REF!,СВЦЭМ!$A$40:$A$783,$A276,СВЦЭМ!$B$40:$B$783,C$261)+'СЕТ СН'!$F$15</f>
        <v>#REF!</v>
      </c>
      <c r="D276" s="36" t="e">
        <f>SUMIFS(СВЦЭМ!#REF!,СВЦЭМ!$A$40:$A$783,$A276,СВЦЭМ!$B$40:$B$783,D$261)+'СЕТ СН'!$F$15</f>
        <v>#REF!</v>
      </c>
      <c r="E276" s="36" t="e">
        <f>SUMIFS(СВЦЭМ!#REF!,СВЦЭМ!$A$40:$A$783,$A276,СВЦЭМ!$B$40:$B$783,E$261)+'СЕТ СН'!$F$15</f>
        <v>#REF!</v>
      </c>
      <c r="F276" s="36" t="e">
        <f>SUMIFS(СВЦЭМ!#REF!,СВЦЭМ!$A$40:$A$783,$A276,СВЦЭМ!$B$40:$B$783,F$261)+'СЕТ СН'!$F$15</f>
        <v>#REF!</v>
      </c>
      <c r="G276" s="36" t="e">
        <f>SUMIFS(СВЦЭМ!#REF!,СВЦЭМ!$A$40:$A$783,$A276,СВЦЭМ!$B$40:$B$783,G$261)+'СЕТ СН'!$F$15</f>
        <v>#REF!</v>
      </c>
      <c r="H276" s="36" t="e">
        <f>SUMIFS(СВЦЭМ!#REF!,СВЦЭМ!$A$40:$A$783,$A276,СВЦЭМ!$B$40:$B$783,H$261)+'СЕТ СН'!$F$15</f>
        <v>#REF!</v>
      </c>
      <c r="I276" s="36" t="e">
        <f>SUMIFS(СВЦЭМ!#REF!,СВЦЭМ!$A$40:$A$783,$A276,СВЦЭМ!$B$40:$B$783,I$261)+'СЕТ СН'!$F$15</f>
        <v>#REF!</v>
      </c>
      <c r="J276" s="36" t="e">
        <f>SUMIFS(СВЦЭМ!#REF!,СВЦЭМ!$A$40:$A$783,$A276,СВЦЭМ!$B$40:$B$783,J$261)+'СЕТ СН'!$F$15</f>
        <v>#REF!</v>
      </c>
      <c r="K276" s="36" t="e">
        <f>SUMIFS(СВЦЭМ!#REF!,СВЦЭМ!$A$40:$A$783,$A276,СВЦЭМ!$B$40:$B$783,K$261)+'СЕТ СН'!$F$15</f>
        <v>#REF!</v>
      </c>
      <c r="L276" s="36" t="e">
        <f>SUMIFS(СВЦЭМ!#REF!,СВЦЭМ!$A$40:$A$783,$A276,СВЦЭМ!$B$40:$B$783,L$261)+'СЕТ СН'!$F$15</f>
        <v>#REF!</v>
      </c>
      <c r="M276" s="36" t="e">
        <f>SUMIFS(СВЦЭМ!#REF!,СВЦЭМ!$A$40:$A$783,$A276,СВЦЭМ!$B$40:$B$783,M$261)+'СЕТ СН'!$F$15</f>
        <v>#REF!</v>
      </c>
      <c r="N276" s="36" t="e">
        <f>SUMIFS(СВЦЭМ!#REF!,СВЦЭМ!$A$40:$A$783,$A276,СВЦЭМ!$B$40:$B$783,N$261)+'СЕТ СН'!$F$15</f>
        <v>#REF!</v>
      </c>
      <c r="O276" s="36" t="e">
        <f>SUMIFS(СВЦЭМ!#REF!,СВЦЭМ!$A$40:$A$783,$A276,СВЦЭМ!$B$40:$B$783,O$261)+'СЕТ СН'!$F$15</f>
        <v>#REF!</v>
      </c>
      <c r="P276" s="36" t="e">
        <f>SUMIFS(СВЦЭМ!#REF!,СВЦЭМ!$A$40:$A$783,$A276,СВЦЭМ!$B$40:$B$783,P$261)+'СЕТ СН'!$F$15</f>
        <v>#REF!</v>
      </c>
      <c r="Q276" s="36" t="e">
        <f>SUMIFS(СВЦЭМ!#REF!,СВЦЭМ!$A$40:$A$783,$A276,СВЦЭМ!$B$40:$B$783,Q$261)+'СЕТ СН'!$F$15</f>
        <v>#REF!</v>
      </c>
      <c r="R276" s="36" t="e">
        <f>SUMIFS(СВЦЭМ!#REF!,СВЦЭМ!$A$40:$A$783,$A276,СВЦЭМ!$B$40:$B$783,R$261)+'СЕТ СН'!$F$15</f>
        <v>#REF!</v>
      </c>
      <c r="S276" s="36" t="e">
        <f>SUMIFS(СВЦЭМ!#REF!,СВЦЭМ!$A$40:$A$783,$A276,СВЦЭМ!$B$40:$B$783,S$261)+'СЕТ СН'!$F$15</f>
        <v>#REF!</v>
      </c>
      <c r="T276" s="36" t="e">
        <f>SUMIFS(СВЦЭМ!#REF!,СВЦЭМ!$A$40:$A$783,$A276,СВЦЭМ!$B$40:$B$783,T$261)+'СЕТ СН'!$F$15</f>
        <v>#REF!</v>
      </c>
      <c r="U276" s="36" t="e">
        <f>SUMIFS(СВЦЭМ!#REF!,СВЦЭМ!$A$40:$A$783,$A276,СВЦЭМ!$B$40:$B$783,U$261)+'СЕТ СН'!$F$15</f>
        <v>#REF!</v>
      </c>
      <c r="V276" s="36" t="e">
        <f>SUMIFS(СВЦЭМ!#REF!,СВЦЭМ!$A$40:$A$783,$A276,СВЦЭМ!$B$40:$B$783,V$261)+'СЕТ СН'!$F$15</f>
        <v>#REF!</v>
      </c>
      <c r="W276" s="36" t="e">
        <f>SUMIFS(СВЦЭМ!#REF!,СВЦЭМ!$A$40:$A$783,$A276,СВЦЭМ!$B$40:$B$783,W$261)+'СЕТ СН'!$F$15</f>
        <v>#REF!</v>
      </c>
      <c r="X276" s="36" t="e">
        <f>SUMIFS(СВЦЭМ!#REF!,СВЦЭМ!$A$40:$A$783,$A276,СВЦЭМ!$B$40:$B$783,X$261)+'СЕТ СН'!$F$15</f>
        <v>#REF!</v>
      </c>
      <c r="Y276" s="36" t="e">
        <f>SUMIFS(СВЦЭМ!#REF!,СВЦЭМ!$A$40:$A$783,$A276,СВЦЭМ!$B$40:$B$783,Y$261)+'СЕТ СН'!$F$15</f>
        <v>#REF!</v>
      </c>
    </row>
    <row r="277" spans="1:25" ht="15.75" hidden="1" x14ac:dyDescent="0.2">
      <c r="A277" s="35">
        <f t="shared" si="7"/>
        <v>44302</v>
      </c>
      <c r="B277" s="36" t="e">
        <f>SUMIFS(СВЦЭМ!#REF!,СВЦЭМ!$A$40:$A$783,$A277,СВЦЭМ!$B$40:$B$783,B$261)+'СЕТ СН'!$F$15</f>
        <v>#REF!</v>
      </c>
      <c r="C277" s="36" t="e">
        <f>SUMIFS(СВЦЭМ!#REF!,СВЦЭМ!$A$40:$A$783,$A277,СВЦЭМ!$B$40:$B$783,C$261)+'СЕТ СН'!$F$15</f>
        <v>#REF!</v>
      </c>
      <c r="D277" s="36" t="e">
        <f>SUMIFS(СВЦЭМ!#REF!,СВЦЭМ!$A$40:$A$783,$A277,СВЦЭМ!$B$40:$B$783,D$261)+'СЕТ СН'!$F$15</f>
        <v>#REF!</v>
      </c>
      <c r="E277" s="36" t="e">
        <f>SUMIFS(СВЦЭМ!#REF!,СВЦЭМ!$A$40:$A$783,$A277,СВЦЭМ!$B$40:$B$783,E$261)+'СЕТ СН'!$F$15</f>
        <v>#REF!</v>
      </c>
      <c r="F277" s="36" t="e">
        <f>SUMIFS(СВЦЭМ!#REF!,СВЦЭМ!$A$40:$A$783,$A277,СВЦЭМ!$B$40:$B$783,F$261)+'СЕТ СН'!$F$15</f>
        <v>#REF!</v>
      </c>
      <c r="G277" s="36" t="e">
        <f>SUMIFS(СВЦЭМ!#REF!,СВЦЭМ!$A$40:$A$783,$A277,СВЦЭМ!$B$40:$B$783,G$261)+'СЕТ СН'!$F$15</f>
        <v>#REF!</v>
      </c>
      <c r="H277" s="36" t="e">
        <f>SUMIFS(СВЦЭМ!#REF!,СВЦЭМ!$A$40:$A$783,$A277,СВЦЭМ!$B$40:$B$783,H$261)+'СЕТ СН'!$F$15</f>
        <v>#REF!</v>
      </c>
      <c r="I277" s="36" t="e">
        <f>SUMIFS(СВЦЭМ!#REF!,СВЦЭМ!$A$40:$A$783,$A277,СВЦЭМ!$B$40:$B$783,I$261)+'СЕТ СН'!$F$15</f>
        <v>#REF!</v>
      </c>
      <c r="J277" s="36" t="e">
        <f>SUMIFS(СВЦЭМ!#REF!,СВЦЭМ!$A$40:$A$783,$A277,СВЦЭМ!$B$40:$B$783,J$261)+'СЕТ СН'!$F$15</f>
        <v>#REF!</v>
      </c>
      <c r="K277" s="36" t="e">
        <f>SUMIFS(СВЦЭМ!#REF!,СВЦЭМ!$A$40:$A$783,$A277,СВЦЭМ!$B$40:$B$783,K$261)+'СЕТ СН'!$F$15</f>
        <v>#REF!</v>
      </c>
      <c r="L277" s="36" t="e">
        <f>SUMIFS(СВЦЭМ!#REF!,СВЦЭМ!$A$40:$A$783,$A277,СВЦЭМ!$B$40:$B$783,L$261)+'СЕТ СН'!$F$15</f>
        <v>#REF!</v>
      </c>
      <c r="M277" s="36" t="e">
        <f>SUMIFS(СВЦЭМ!#REF!,СВЦЭМ!$A$40:$A$783,$A277,СВЦЭМ!$B$40:$B$783,M$261)+'СЕТ СН'!$F$15</f>
        <v>#REF!</v>
      </c>
      <c r="N277" s="36" t="e">
        <f>SUMIFS(СВЦЭМ!#REF!,СВЦЭМ!$A$40:$A$783,$A277,СВЦЭМ!$B$40:$B$783,N$261)+'СЕТ СН'!$F$15</f>
        <v>#REF!</v>
      </c>
      <c r="O277" s="36" t="e">
        <f>SUMIFS(СВЦЭМ!#REF!,СВЦЭМ!$A$40:$A$783,$A277,СВЦЭМ!$B$40:$B$783,O$261)+'СЕТ СН'!$F$15</f>
        <v>#REF!</v>
      </c>
      <c r="P277" s="36" t="e">
        <f>SUMIFS(СВЦЭМ!#REF!,СВЦЭМ!$A$40:$A$783,$A277,СВЦЭМ!$B$40:$B$783,P$261)+'СЕТ СН'!$F$15</f>
        <v>#REF!</v>
      </c>
      <c r="Q277" s="36" t="e">
        <f>SUMIFS(СВЦЭМ!#REF!,СВЦЭМ!$A$40:$A$783,$A277,СВЦЭМ!$B$40:$B$783,Q$261)+'СЕТ СН'!$F$15</f>
        <v>#REF!</v>
      </c>
      <c r="R277" s="36" t="e">
        <f>SUMIFS(СВЦЭМ!#REF!,СВЦЭМ!$A$40:$A$783,$A277,СВЦЭМ!$B$40:$B$783,R$261)+'СЕТ СН'!$F$15</f>
        <v>#REF!</v>
      </c>
      <c r="S277" s="36" t="e">
        <f>SUMIFS(СВЦЭМ!#REF!,СВЦЭМ!$A$40:$A$783,$A277,СВЦЭМ!$B$40:$B$783,S$261)+'СЕТ СН'!$F$15</f>
        <v>#REF!</v>
      </c>
      <c r="T277" s="36" t="e">
        <f>SUMIFS(СВЦЭМ!#REF!,СВЦЭМ!$A$40:$A$783,$A277,СВЦЭМ!$B$40:$B$783,T$261)+'СЕТ СН'!$F$15</f>
        <v>#REF!</v>
      </c>
      <c r="U277" s="36" t="e">
        <f>SUMIFS(СВЦЭМ!#REF!,СВЦЭМ!$A$40:$A$783,$A277,СВЦЭМ!$B$40:$B$783,U$261)+'СЕТ СН'!$F$15</f>
        <v>#REF!</v>
      </c>
      <c r="V277" s="36" t="e">
        <f>SUMIFS(СВЦЭМ!#REF!,СВЦЭМ!$A$40:$A$783,$A277,СВЦЭМ!$B$40:$B$783,V$261)+'СЕТ СН'!$F$15</f>
        <v>#REF!</v>
      </c>
      <c r="W277" s="36" t="e">
        <f>SUMIFS(СВЦЭМ!#REF!,СВЦЭМ!$A$40:$A$783,$A277,СВЦЭМ!$B$40:$B$783,W$261)+'СЕТ СН'!$F$15</f>
        <v>#REF!</v>
      </c>
      <c r="X277" s="36" t="e">
        <f>SUMIFS(СВЦЭМ!#REF!,СВЦЭМ!$A$40:$A$783,$A277,СВЦЭМ!$B$40:$B$783,X$261)+'СЕТ СН'!$F$15</f>
        <v>#REF!</v>
      </c>
      <c r="Y277" s="36" t="e">
        <f>SUMIFS(СВЦЭМ!#REF!,СВЦЭМ!$A$40:$A$783,$A277,СВЦЭМ!$B$40:$B$783,Y$261)+'СЕТ СН'!$F$15</f>
        <v>#REF!</v>
      </c>
    </row>
    <row r="278" spans="1:25" ht="15.75" hidden="1" x14ac:dyDescent="0.2">
      <c r="A278" s="35">
        <f t="shared" si="7"/>
        <v>44303</v>
      </c>
      <c r="B278" s="36" t="e">
        <f>SUMIFS(СВЦЭМ!#REF!,СВЦЭМ!$A$40:$A$783,$A278,СВЦЭМ!$B$40:$B$783,B$261)+'СЕТ СН'!$F$15</f>
        <v>#REF!</v>
      </c>
      <c r="C278" s="36" t="e">
        <f>SUMIFS(СВЦЭМ!#REF!,СВЦЭМ!$A$40:$A$783,$A278,СВЦЭМ!$B$40:$B$783,C$261)+'СЕТ СН'!$F$15</f>
        <v>#REF!</v>
      </c>
      <c r="D278" s="36" t="e">
        <f>SUMIFS(СВЦЭМ!#REF!,СВЦЭМ!$A$40:$A$783,$A278,СВЦЭМ!$B$40:$B$783,D$261)+'СЕТ СН'!$F$15</f>
        <v>#REF!</v>
      </c>
      <c r="E278" s="36" t="e">
        <f>SUMIFS(СВЦЭМ!#REF!,СВЦЭМ!$A$40:$A$783,$A278,СВЦЭМ!$B$40:$B$783,E$261)+'СЕТ СН'!$F$15</f>
        <v>#REF!</v>
      </c>
      <c r="F278" s="36" t="e">
        <f>SUMIFS(СВЦЭМ!#REF!,СВЦЭМ!$A$40:$A$783,$A278,СВЦЭМ!$B$40:$B$783,F$261)+'СЕТ СН'!$F$15</f>
        <v>#REF!</v>
      </c>
      <c r="G278" s="36" t="e">
        <f>SUMIFS(СВЦЭМ!#REF!,СВЦЭМ!$A$40:$A$783,$A278,СВЦЭМ!$B$40:$B$783,G$261)+'СЕТ СН'!$F$15</f>
        <v>#REF!</v>
      </c>
      <c r="H278" s="36" t="e">
        <f>SUMIFS(СВЦЭМ!#REF!,СВЦЭМ!$A$40:$A$783,$A278,СВЦЭМ!$B$40:$B$783,H$261)+'СЕТ СН'!$F$15</f>
        <v>#REF!</v>
      </c>
      <c r="I278" s="36" t="e">
        <f>SUMIFS(СВЦЭМ!#REF!,СВЦЭМ!$A$40:$A$783,$A278,СВЦЭМ!$B$40:$B$783,I$261)+'СЕТ СН'!$F$15</f>
        <v>#REF!</v>
      </c>
      <c r="J278" s="36" t="e">
        <f>SUMIFS(СВЦЭМ!#REF!,СВЦЭМ!$A$40:$A$783,$A278,СВЦЭМ!$B$40:$B$783,J$261)+'СЕТ СН'!$F$15</f>
        <v>#REF!</v>
      </c>
      <c r="K278" s="36" t="e">
        <f>SUMIFS(СВЦЭМ!#REF!,СВЦЭМ!$A$40:$A$783,$A278,СВЦЭМ!$B$40:$B$783,K$261)+'СЕТ СН'!$F$15</f>
        <v>#REF!</v>
      </c>
      <c r="L278" s="36" t="e">
        <f>SUMIFS(СВЦЭМ!#REF!,СВЦЭМ!$A$40:$A$783,$A278,СВЦЭМ!$B$40:$B$783,L$261)+'СЕТ СН'!$F$15</f>
        <v>#REF!</v>
      </c>
      <c r="M278" s="36" t="e">
        <f>SUMIFS(СВЦЭМ!#REF!,СВЦЭМ!$A$40:$A$783,$A278,СВЦЭМ!$B$40:$B$783,M$261)+'СЕТ СН'!$F$15</f>
        <v>#REF!</v>
      </c>
      <c r="N278" s="36" t="e">
        <f>SUMIFS(СВЦЭМ!#REF!,СВЦЭМ!$A$40:$A$783,$A278,СВЦЭМ!$B$40:$B$783,N$261)+'СЕТ СН'!$F$15</f>
        <v>#REF!</v>
      </c>
      <c r="O278" s="36" t="e">
        <f>SUMIFS(СВЦЭМ!#REF!,СВЦЭМ!$A$40:$A$783,$A278,СВЦЭМ!$B$40:$B$783,O$261)+'СЕТ СН'!$F$15</f>
        <v>#REF!</v>
      </c>
      <c r="P278" s="36" t="e">
        <f>SUMIFS(СВЦЭМ!#REF!,СВЦЭМ!$A$40:$A$783,$A278,СВЦЭМ!$B$40:$B$783,P$261)+'СЕТ СН'!$F$15</f>
        <v>#REF!</v>
      </c>
      <c r="Q278" s="36" t="e">
        <f>SUMIFS(СВЦЭМ!#REF!,СВЦЭМ!$A$40:$A$783,$A278,СВЦЭМ!$B$40:$B$783,Q$261)+'СЕТ СН'!$F$15</f>
        <v>#REF!</v>
      </c>
      <c r="R278" s="36" t="e">
        <f>SUMIFS(СВЦЭМ!#REF!,СВЦЭМ!$A$40:$A$783,$A278,СВЦЭМ!$B$40:$B$783,R$261)+'СЕТ СН'!$F$15</f>
        <v>#REF!</v>
      </c>
      <c r="S278" s="36" t="e">
        <f>SUMIFS(СВЦЭМ!#REF!,СВЦЭМ!$A$40:$A$783,$A278,СВЦЭМ!$B$40:$B$783,S$261)+'СЕТ СН'!$F$15</f>
        <v>#REF!</v>
      </c>
      <c r="T278" s="36" t="e">
        <f>SUMIFS(СВЦЭМ!#REF!,СВЦЭМ!$A$40:$A$783,$A278,СВЦЭМ!$B$40:$B$783,T$261)+'СЕТ СН'!$F$15</f>
        <v>#REF!</v>
      </c>
      <c r="U278" s="36" t="e">
        <f>SUMIFS(СВЦЭМ!#REF!,СВЦЭМ!$A$40:$A$783,$A278,СВЦЭМ!$B$40:$B$783,U$261)+'СЕТ СН'!$F$15</f>
        <v>#REF!</v>
      </c>
      <c r="V278" s="36" t="e">
        <f>SUMIFS(СВЦЭМ!#REF!,СВЦЭМ!$A$40:$A$783,$A278,СВЦЭМ!$B$40:$B$783,V$261)+'СЕТ СН'!$F$15</f>
        <v>#REF!</v>
      </c>
      <c r="W278" s="36" t="e">
        <f>SUMIFS(СВЦЭМ!#REF!,СВЦЭМ!$A$40:$A$783,$A278,СВЦЭМ!$B$40:$B$783,W$261)+'СЕТ СН'!$F$15</f>
        <v>#REF!</v>
      </c>
      <c r="X278" s="36" t="e">
        <f>SUMIFS(СВЦЭМ!#REF!,СВЦЭМ!$A$40:$A$783,$A278,СВЦЭМ!$B$40:$B$783,X$261)+'СЕТ СН'!$F$15</f>
        <v>#REF!</v>
      </c>
      <c r="Y278" s="36" t="e">
        <f>SUMIFS(СВЦЭМ!#REF!,СВЦЭМ!$A$40:$A$783,$A278,СВЦЭМ!$B$40:$B$783,Y$261)+'СЕТ СН'!$F$15</f>
        <v>#REF!</v>
      </c>
    </row>
    <row r="279" spans="1:25" ht="15.75" hidden="1" x14ac:dyDescent="0.2">
      <c r="A279" s="35">
        <f t="shared" si="7"/>
        <v>44304</v>
      </c>
      <c r="B279" s="36" t="e">
        <f>SUMIFS(СВЦЭМ!#REF!,СВЦЭМ!$A$40:$A$783,$A279,СВЦЭМ!$B$40:$B$783,B$261)+'СЕТ СН'!$F$15</f>
        <v>#REF!</v>
      </c>
      <c r="C279" s="36" t="e">
        <f>SUMIFS(СВЦЭМ!#REF!,СВЦЭМ!$A$40:$A$783,$A279,СВЦЭМ!$B$40:$B$783,C$261)+'СЕТ СН'!$F$15</f>
        <v>#REF!</v>
      </c>
      <c r="D279" s="36" t="e">
        <f>SUMIFS(СВЦЭМ!#REF!,СВЦЭМ!$A$40:$A$783,$A279,СВЦЭМ!$B$40:$B$783,D$261)+'СЕТ СН'!$F$15</f>
        <v>#REF!</v>
      </c>
      <c r="E279" s="36" t="e">
        <f>SUMIFS(СВЦЭМ!#REF!,СВЦЭМ!$A$40:$A$783,$A279,СВЦЭМ!$B$40:$B$783,E$261)+'СЕТ СН'!$F$15</f>
        <v>#REF!</v>
      </c>
      <c r="F279" s="36" t="e">
        <f>SUMIFS(СВЦЭМ!#REF!,СВЦЭМ!$A$40:$A$783,$A279,СВЦЭМ!$B$40:$B$783,F$261)+'СЕТ СН'!$F$15</f>
        <v>#REF!</v>
      </c>
      <c r="G279" s="36" t="e">
        <f>SUMIFS(СВЦЭМ!#REF!,СВЦЭМ!$A$40:$A$783,$A279,СВЦЭМ!$B$40:$B$783,G$261)+'СЕТ СН'!$F$15</f>
        <v>#REF!</v>
      </c>
      <c r="H279" s="36" t="e">
        <f>SUMIFS(СВЦЭМ!#REF!,СВЦЭМ!$A$40:$A$783,$A279,СВЦЭМ!$B$40:$B$783,H$261)+'СЕТ СН'!$F$15</f>
        <v>#REF!</v>
      </c>
      <c r="I279" s="36" t="e">
        <f>SUMIFS(СВЦЭМ!#REF!,СВЦЭМ!$A$40:$A$783,$A279,СВЦЭМ!$B$40:$B$783,I$261)+'СЕТ СН'!$F$15</f>
        <v>#REF!</v>
      </c>
      <c r="J279" s="36" t="e">
        <f>SUMIFS(СВЦЭМ!#REF!,СВЦЭМ!$A$40:$A$783,$A279,СВЦЭМ!$B$40:$B$783,J$261)+'СЕТ СН'!$F$15</f>
        <v>#REF!</v>
      </c>
      <c r="K279" s="36" t="e">
        <f>SUMIFS(СВЦЭМ!#REF!,СВЦЭМ!$A$40:$A$783,$A279,СВЦЭМ!$B$40:$B$783,K$261)+'СЕТ СН'!$F$15</f>
        <v>#REF!</v>
      </c>
      <c r="L279" s="36" t="e">
        <f>SUMIFS(СВЦЭМ!#REF!,СВЦЭМ!$A$40:$A$783,$A279,СВЦЭМ!$B$40:$B$783,L$261)+'СЕТ СН'!$F$15</f>
        <v>#REF!</v>
      </c>
      <c r="M279" s="36" t="e">
        <f>SUMIFS(СВЦЭМ!#REF!,СВЦЭМ!$A$40:$A$783,$A279,СВЦЭМ!$B$40:$B$783,M$261)+'СЕТ СН'!$F$15</f>
        <v>#REF!</v>
      </c>
      <c r="N279" s="36" t="e">
        <f>SUMIFS(СВЦЭМ!#REF!,СВЦЭМ!$A$40:$A$783,$A279,СВЦЭМ!$B$40:$B$783,N$261)+'СЕТ СН'!$F$15</f>
        <v>#REF!</v>
      </c>
      <c r="O279" s="36" t="e">
        <f>SUMIFS(СВЦЭМ!#REF!,СВЦЭМ!$A$40:$A$783,$A279,СВЦЭМ!$B$40:$B$783,O$261)+'СЕТ СН'!$F$15</f>
        <v>#REF!</v>
      </c>
      <c r="P279" s="36" t="e">
        <f>SUMIFS(СВЦЭМ!#REF!,СВЦЭМ!$A$40:$A$783,$A279,СВЦЭМ!$B$40:$B$783,P$261)+'СЕТ СН'!$F$15</f>
        <v>#REF!</v>
      </c>
      <c r="Q279" s="36" t="e">
        <f>SUMIFS(СВЦЭМ!#REF!,СВЦЭМ!$A$40:$A$783,$A279,СВЦЭМ!$B$40:$B$783,Q$261)+'СЕТ СН'!$F$15</f>
        <v>#REF!</v>
      </c>
      <c r="R279" s="36" t="e">
        <f>SUMIFS(СВЦЭМ!#REF!,СВЦЭМ!$A$40:$A$783,$A279,СВЦЭМ!$B$40:$B$783,R$261)+'СЕТ СН'!$F$15</f>
        <v>#REF!</v>
      </c>
      <c r="S279" s="36" t="e">
        <f>SUMIFS(СВЦЭМ!#REF!,СВЦЭМ!$A$40:$A$783,$A279,СВЦЭМ!$B$40:$B$783,S$261)+'СЕТ СН'!$F$15</f>
        <v>#REF!</v>
      </c>
      <c r="T279" s="36" t="e">
        <f>SUMIFS(СВЦЭМ!#REF!,СВЦЭМ!$A$40:$A$783,$A279,СВЦЭМ!$B$40:$B$783,T$261)+'СЕТ СН'!$F$15</f>
        <v>#REF!</v>
      </c>
      <c r="U279" s="36" t="e">
        <f>SUMIFS(СВЦЭМ!#REF!,СВЦЭМ!$A$40:$A$783,$A279,СВЦЭМ!$B$40:$B$783,U$261)+'СЕТ СН'!$F$15</f>
        <v>#REF!</v>
      </c>
      <c r="V279" s="36" t="e">
        <f>SUMIFS(СВЦЭМ!#REF!,СВЦЭМ!$A$40:$A$783,$A279,СВЦЭМ!$B$40:$B$783,V$261)+'СЕТ СН'!$F$15</f>
        <v>#REF!</v>
      </c>
      <c r="W279" s="36" t="e">
        <f>SUMIFS(СВЦЭМ!#REF!,СВЦЭМ!$A$40:$A$783,$A279,СВЦЭМ!$B$40:$B$783,W$261)+'СЕТ СН'!$F$15</f>
        <v>#REF!</v>
      </c>
      <c r="X279" s="36" t="e">
        <f>SUMIFS(СВЦЭМ!#REF!,СВЦЭМ!$A$40:$A$783,$A279,СВЦЭМ!$B$40:$B$783,X$261)+'СЕТ СН'!$F$15</f>
        <v>#REF!</v>
      </c>
      <c r="Y279" s="36" t="e">
        <f>SUMIFS(СВЦЭМ!#REF!,СВЦЭМ!$A$40:$A$783,$A279,СВЦЭМ!$B$40:$B$783,Y$261)+'СЕТ СН'!$F$15</f>
        <v>#REF!</v>
      </c>
    </row>
    <row r="280" spans="1:25" ht="15.75" hidden="1" x14ac:dyDescent="0.2">
      <c r="A280" s="35">
        <f t="shared" si="7"/>
        <v>44305</v>
      </c>
      <c r="B280" s="36" t="e">
        <f>SUMIFS(СВЦЭМ!#REF!,СВЦЭМ!$A$40:$A$783,$A280,СВЦЭМ!$B$40:$B$783,B$261)+'СЕТ СН'!$F$15</f>
        <v>#REF!</v>
      </c>
      <c r="C280" s="36" t="e">
        <f>SUMIFS(СВЦЭМ!#REF!,СВЦЭМ!$A$40:$A$783,$A280,СВЦЭМ!$B$40:$B$783,C$261)+'СЕТ СН'!$F$15</f>
        <v>#REF!</v>
      </c>
      <c r="D280" s="36" t="e">
        <f>SUMIFS(СВЦЭМ!#REF!,СВЦЭМ!$A$40:$A$783,$A280,СВЦЭМ!$B$40:$B$783,D$261)+'СЕТ СН'!$F$15</f>
        <v>#REF!</v>
      </c>
      <c r="E280" s="36" t="e">
        <f>SUMIFS(СВЦЭМ!#REF!,СВЦЭМ!$A$40:$A$783,$A280,СВЦЭМ!$B$40:$B$783,E$261)+'СЕТ СН'!$F$15</f>
        <v>#REF!</v>
      </c>
      <c r="F280" s="36" t="e">
        <f>SUMIFS(СВЦЭМ!#REF!,СВЦЭМ!$A$40:$A$783,$A280,СВЦЭМ!$B$40:$B$783,F$261)+'СЕТ СН'!$F$15</f>
        <v>#REF!</v>
      </c>
      <c r="G280" s="36" t="e">
        <f>SUMIFS(СВЦЭМ!#REF!,СВЦЭМ!$A$40:$A$783,$A280,СВЦЭМ!$B$40:$B$783,G$261)+'СЕТ СН'!$F$15</f>
        <v>#REF!</v>
      </c>
      <c r="H280" s="36" t="e">
        <f>SUMIFS(СВЦЭМ!#REF!,СВЦЭМ!$A$40:$A$783,$A280,СВЦЭМ!$B$40:$B$783,H$261)+'СЕТ СН'!$F$15</f>
        <v>#REF!</v>
      </c>
      <c r="I280" s="36" t="e">
        <f>SUMIFS(СВЦЭМ!#REF!,СВЦЭМ!$A$40:$A$783,$A280,СВЦЭМ!$B$40:$B$783,I$261)+'СЕТ СН'!$F$15</f>
        <v>#REF!</v>
      </c>
      <c r="J280" s="36" t="e">
        <f>SUMIFS(СВЦЭМ!#REF!,СВЦЭМ!$A$40:$A$783,$A280,СВЦЭМ!$B$40:$B$783,J$261)+'СЕТ СН'!$F$15</f>
        <v>#REF!</v>
      </c>
      <c r="K280" s="36" t="e">
        <f>SUMIFS(СВЦЭМ!#REF!,СВЦЭМ!$A$40:$A$783,$A280,СВЦЭМ!$B$40:$B$783,K$261)+'СЕТ СН'!$F$15</f>
        <v>#REF!</v>
      </c>
      <c r="L280" s="36" t="e">
        <f>SUMIFS(СВЦЭМ!#REF!,СВЦЭМ!$A$40:$A$783,$A280,СВЦЭМ!$B$40:$B$783,L$261)+'СЕТ СН'!$F$15</f>
        <v>#REF!</v>
      </c>
      <c r="M280" s="36" t="e">
        <f>SUMIFS(СВЦЭМ!#REF!,СВЦЭМ!$A$40:$A$783,$A280,СВЦЭМ!$B$40:$B$783,M$261)+'СЕТ СН'!$F$15</f>
        <v>#REF!</v>
      </c>
      <c r="N280" s="36" t="e">
        <f>SUMIFS(СВЦЭМ!#REF!,СВЦЭМ!$A$40:$A$783,$A280,СВЦЭМ!$B$40:$B$783,N$261)+'СЕТ СН'!$F$15</f>
        <v>#REF!</v>
      </c>
      <c r="O280" s="36" t="e">
        <f>SUMIFS(СВЦЭМ!#REF!,СВЦЭМ!$A$40:$A$783,$A280,СВЦЭМ!$B$40:$B$783,O$261)+'СЕТ СН'!$F$15</f>
        <v>#REF!</v>
      </c>
      <c r="P280" s="36" t="e">
        <f>SUMIFS(СВЦЭМ!#REF!,СВЦЭМ!$A$40:$A$783,$A280,СВЦЭМ!$B$40:$B$783,P$261)+'СЕТ СН'!$F$15</f>
        <v>#REF!</v>
      </c>
      <c r="Q280" s="36" t="e">
        <f>SUMIFS(СВЦЭМ!#REF!,СВЦЭМ!$A$40:$A$783,$A280,СВЦЭМ!$B$40:$B$783,Q$261)+'СЕТ СН'!$F$15</f>
        <v>#REF!</v>
      </c>
      <c r="R280" s="36" t="e">
        <f>SUMIFS(СВЦЭМ!#REF!,СВЦЭМ!$A$40:$A$783,$A280,СВЦЭМ!$B$40:$B$783,R$261)+'СЕТ СН'!$F$15</f>
        <v>#REF!</v>
      </c>
      <c r="S280" s="36" t="e">
        <f>SUMIFS(СВЦЭМ!#REF!,СВЦЭМ!$A$40:$A$783,$A280,СВЦЭМ!$B$40:$B$783,S$261)+'СЕТ СН'!$F$15</f>
        <v>#REF!</v>
      </c>
      <c r="T280" s="36" t="e">
        <f>SUMIFS(СВЦЭМ!#REF!,СВЦЭМ!$A$40:$A$783,$A280,СВЦЭМ!$B$40:$B$783,T$261)+'СЕТ СН'!$F$15</f>
        <v>#REF!</v>
      </c>
      <c r="U280" s="36" t="e">
        <f>SUMIFS(СВЦЭМ!#REF!,СВЦЭМ!$A$40:$A$783,$A280,СВЦЭМ!$B$40:$B$783,U$261)+'СЕТ СН'!$F$15</f>
        <v>#REF!</v>
      </c>
      <c r="V280" s="36" t="e">
        <f>SUMIFS(СВЦЭМ!#REF!,СВЦЭМ!$A$40:$A$783,$A280,СВЦЭМ!$B$40:$B$783,V$261)+'СЕТ СН'!$F$15</f>
        <v>#REF!</v>
      </c>
      <c r="W280" s="36" t="e">
        <f>SUMIFS(СВЦЭМ!#REF!,СВЦЭМ!$A$40:$A$783,$A280,СВЦЭМ!$B$40:$B$783,W$261)+'СЕТ СН'!$F$15</f>
        <v>#REF!</v>
      </c>
      <c r="X280" s="36" t="e">
        <f>SUMIFS(СВЦЭМ!#REF!,СВЦЭМ!$A$40:$A$783,$A280,СВЦЭМ!$B$40:$B$783,X$261)+'СЕТ СН'!$F$15</f>
        <v>#REF!</v>
      </c>
      <c r="Y280" s="36" t="e">
        <f>SUMIFS(СВЦЭМ!#REF!,СВЦЭМ!$A$40:$A$783,$A280,СВЦЭМ!$B$40:$B$783,Y$261)+'СЕТ СН'!$F$15</f>
        <v>#REF!</v>
      </c>
    </row>
    <row r="281" spans="1:25" ht="15.75" hidden="1" x14ac:dyDescent="0.2">
      <c r="A281" s="35">
        <f t="shared" si="7"/>
        <v>44306</v>
      </c>
      <c r="B281" s="36" t="e">
        <f>SUMIFS(СВЦЭМ!#REF!,СВЦЭМ!$A$40:$A$783,$A281,СВЦЭМ!$B$40:$B$783,B$261)+'СЕТ СН'!$F$15</f>
        <v>#REF!</v>
      </c>
      <c r="C281" s="36" t="e">
        <f>SUMIFS(СВЦЭМ!#REF!,СВЦЭМ!$A$40:$A$783,$A281,СВЦЭМ!$B$40:$B$783,C$261)+'СЕТ СН'!$F$15</f>
        <v>#REF!</v>
      </c>
      <c r="D281" s="36" t="e">
        <f>SUMIFS(СВЦЭМ!#REF!,СВЦЭМ!$A$40:$A$783,$A281,СВЦЭМ!$B$40:$B$783,D$261)+'СЕТ СН'!$F$15</f>
        <v>#REF!</v>
      </c>
      <c r="E281" s="36" t="e">
        <f>SUMIFS(СВЦЭМ!#REF!,СВЦЭМ!$A$40:$A$783,$A281,СВЦЭМ!$B$40:$B$783,E$261)+'СЕТ СН'!$F$15</f>
        <v>#REF!</v>
      </c>
      <c r="F281" s="36" t="e">
        <f>SUMIFS(СВЦЭМ!#REF!,СВЦЭМ!$A$40:$A$783,$A281,СВЦЭМ!$B$40:$B$783,F$261)+'СЕТ СН'!$F$15</f>
        <v>#REF!</v>
      </c>
      <c r="G281" s="36" t="e">
        <f>SUMIFS(СВЦЭМ!#REF!,СВЦЭМ!$A$40:$A$783,$A281,СВЦЭМ!$B$40:$B$783,G$261)+'СЕТ СН'!$F$15</f>
        <v>#REF!</v>
      </c>
      <c r="H281" s="36" t="e">
        <f>SUMIFS(СВЦЭМ!#REF!,СВЦЭМ!$A$40:$A$783,$A281,СВЦЭМ!$B$40:$B$783,H$261)+'СЕТ СН'!$F$15</f>
        <v>#REF!</v>
      </c>
      <c r="I281" s="36" t="e">
        <f>SUMIFS(СВЦЭМ!#REF!,СВЦЭМ!$A$40:$A$783,$A281,СВЦЭМ!$B$40:$B$783,I$261)+'СЕТ СН'!$F$15</f>
        <v>#REF!</v>
      </c>
      <c r="J281" s="36" t="e">
        <f>SUMIFS(СВЦЭМ!#REF!,СВЦЭМ!$A$40:$A$783,$A281,СВЦЭМ!$B$40:$B$783,J$261)+'СЕТ СН'!$F$15</f>
        <v>#REF!</v>
      </c>
      <c r="K281" s="36" t="e">
        <f>SUMIFS(СВЦЭМ!#REF!,СВЦЭМ!$A$40:$A$783,$A281,СВЦЭМ!$B$40:$B$783,K$261)+'СЕТ СН'!$F$15</f>
        <v>#REF!</v>
      </c>
      <c r="L281" s="36" t="e">
        <f>SUMIFS(СВЦЭМ!#REF!,СВЦЭМ!$A$40:$A$783,$A281,СВЦЭМ!$B$40:$B$783,L$261)+'СЕТ СН'!$F$15</f>
        <v>#REF!</v>
      </c>
      <c r="M281" s="36" t="e">
        <f>SUMIFS(СВЦЭМ!#REF!,СВЦЭМ!$A$40:$A$783,$A281,СВЦЭМ!$B$40:$B$783,M$261)+'СЕТ СН'!$F$15</f>
        <v>#REF!</v>
      </c>
      <c r="N281" s="36" t="e">
        <f>SUMIFS(СВЦЭМ!#REF!,СВЦЭМ!$A$40:$A$783,$A281,СВЦЭМ!$B$40:$B$783,N$261)+'СЕТ СН'!$F$15</f>
        <v>#REF!</v>
      </c>
      <c r="O281" s="36" t="e">
        <f>SUMIFS(СВЦЭМ!#REF!,СВЦЭМ!$A$40:$A$783,$A281,СВЦЭМ!$B$40:$B$783,O$261)+'СЕТ СН'!$F$15</f>
        <v>#REF!</v>
      </c>
      <c r="P281" s="36" t="e">
        <f>SUMIFS(СВЦЭМ!#REF!,СВЦЭМ!$A$40:$A$783,$A281,СВЦЭМ!$B$40:$B$783,P$261)+'СЕТ СН'!$F$15</f>
        <v>#REF!</v>
      </c>
      <c r="Q281" s="36" t="e">
        <f>SUMIFS(СВЦЭМ!#REF!,СВЦЭМ!$A$40:$A$783,$A281,СВЦЭМ!$B$40:$B$783,Q$261)+'СЕТ СН'!$F$15</f>
        <v>#REF!</v>
      </c>
      <c r="R281" s="36" t="e">
        <f>SUMIFS(СВЦЭМ!#REF!,СВЦЭМ!$A$40:$A$783,$A281,СВЦЭМ!$B$40:$B$783,R$261)+'СЕТ СН'!$F$15</f>
        <v>#REF!</v>
      </c>
      <c r="S281" s="36" t="e">
        <f>SUMIFS(СВЦЭМ!#REF!,СВЦЭМ!$A$40:$A$783,$A281,СВЦЭМ!$B$40:$B$783,S$261)+'СЕТ СН'!$F$15</f>
        <v>#REF!</v>
      </c>
      <c r="T281" s="36" t="e">
        <f>SUMIFS(СВЦЭМ!#REF!,СВЦЭМ!$A$40:$A$783,$A281,СВЦЭМ!$B$40:$B$783,T$261)+'СЕТ СН'!$F$15</f>
        <v>#REF!</v>
      </c>
      <c r="U281" s="36" t="e">
        <f>SUMIFS(СВЦЭМ!#REF!,СВЦЭМ!$A$40:$A$783,$A281,СВЦЭМ!$B$40:$B$783,U$261)+'СЕТ СН'!$F$15</f>
        <v>#REF!</v>
      </c>
      <c r="V281" s="36" t="e">
        <f>SUMIFS(СВЦЭМ!#REF!,СВЦЭМ!$A$40:$A$783,$A281,СВЦЭМ!$B$40:$B$783,V$261)+'СЕТ СН'!$F$15</f>
        <v>#REF!</v>
      </c>
      <c r="W281" s="36" t="e">
        <f>SUMIFS(СВЦЭМ!#REF!,СВЦЭМ!$A$40:$A$783,$A281,СВЦЭМ!$B$40:$B$783,W$261)+'СЕТ СН'!$F$15</f>
        <v>#REF!</v>
      </c>
      <c r="X281" s="36" t="e">
        <f>SUMIFS(СВЦЭМ!#REF!,СВЦЭМ!$A$40:$A$783,$A281,СВЦЭМ!$B$40:$B$783,X$261)+'СЕТ СН'!$F$15</f>
        <v>#REF!</v>
      </c>
      <c r="Y281" s="36" t="e">
        <f>SUMIFS(СВЦЭМ!#REF!,СВЦЭМ!$A$40:$A$783,$A281,СВЦЭМ!$B$40:$B$783,Y$261)+'СЕТ СН'!$F$15</f>
        <v>#REF!</v>
      </c>
    </row>
    <row r="282" spans="1:25" ht="15.75" hidden="1" x14ac:dyDescent="0.2">
      <c r="A282" s="35">
        <f t="shared" si="7"/>
        <v>44307</v>
      </c>
      <c r="B282" s="36" t="e">
        <f>SUMIFS(СВЦЭМ!#REF!,СВЦЭМ!$A$40:$A$783,$A282,СВЦЭМ!$B$40:$B$783,B$261)+'СЕТ СН'!$F$15</f>
        <v>#REF!</v>
      </c>
      <c r="C282" s="36" t="e">
        <f>SUMIFS(СВЦЭМ!#REF!,СВЦЭМ!$A$40:$A$783,$A282,СВЦЭМ!$B$40:$B$783,C$261)+'СЕТ СН'!$F$15</f>
        <v>#REF!</v>
      </c>
      <c r="D282" s="36" t="e">
        <f>SUMIFS(СВЦЭМ!#REF!,СВЦЭМ!$A$40:$A$783,$A282,СВЦЭМ!$B$40:$B$783,D$261)+'СЕТ СН'!$F$15</f>
        <v>#REF!</v>
      </c>
      <c r="E282" s="36" t="e">
        <f>SUMIFS(СВЦЭМ!#REF!,СВЦЭМ!$A$40:$A$783,$A282,СВЦЭМ!$B$40:$B$783,E$261)+'СЕТ СН'!$F$15</f>
        <v>#REF!</v>
      </c>
      <c r="F282" s="36" t="e">
        <f>SUMIFS(СВЦЭМ!#REF!,СВЦЭМ!$A$40:$A$783,$A282,СВЦЭМ!$B$40:$B$783,F$261)+'СЕТ СН'!$F$15</f>
        <v>#REF!</v>
      </c>
      <c r="G282" s="36" t="e">
        <f>SUMIFS(СВЦЭМ!#REF!,СВЦЭМ!$A$40:$A$783,$A282,СВЦЭМ!$B$40:$B$783,G$261)+'СЕТ СН'!$F$15</f>
        <v>#REF!</v>
      </c>
      <c r="H282" s="36" t="e">
        <f>SUMIFS(СВЦЭМ!#REF!,СВЦЭМ!$A$40:$A$783,$A282,СВЦЭМ!$B$40:$B$783,H$261)+'СЕТ СН'!$F$15</f>
        <v>#REF!</v>
      </c>
      <c r="I282" s="36" t="e">
        <f>SUMIFS(СВЦЭМ!#REF!,СВЦЭМ!$A$40:$A$783,$A282,СВЦЭМ!$B$40:$B$783,I$261)+'СЕТ СН'!$F$15</f>
        <v>#REF!</v>
      </c>
      <c r="J282" s="36" t="e">
        <f>SUMIFS(СВЦЭМ!#REF!,СВЦЭМ!$A$40:$A$783,$A282,СВЦЭМ!$B$40:$B$783,J$261)+'СЕТ СН'!$F$15</f>
        <v>#REF!</v>
      </c>
      <c r="K282" s="36" t="e">
        <f>SUMIFS(СВЦЭМ!#REF!,СВЦЭМ!$A$40:$A$783,$A282,СВЦЭМ!$B$40:$B$783,K$261)+'СЕТ СН'!$F$15</f>
        <v>#REF!</v>
      </c>
      <c r="L282" s="36" t="e">
        <f>SUMIFS(СВЦЭМ!#REF!,СВЦЭМ!$A$40:$A$783,$A282,СВЦЭМ!$B$40:$B$783,L$261)+'СЕТ СН'!$F$15</f>
        <v>#REF!</v>
      </c>
      <c r="M282" s="36" t="e">
        <f>SUMIFS(СВЦЭМ!#REF!,СВЦЭМ!$A$40:$A$783,$A282,СВЦЭМ!$B$40:$B$783,M$261)+'СЕТ СН'!$F$15</f>
        <v>#REF!</v>
      </c>
      <c r="N282" s="36" t="e">
        <f>SUMIFS(СВЦЭМ!#REF!,СВЦЭМ!$A$40:$A$783,$A282,СВЦЭМ!$B$40:$B$783,N$261)+'СЕТ СН'!$F$15</f>
        <v>#REF!</v>
      </c>
      <c r="O282" s="36" t="e">
        <f>SUMIFS(СВЦЭМ!#REF!,СВЦЭМ!$A$40:$A$783,$A282,СВЦЭМ!$B$40:$B$783,O$261)+'СЕТ СН'!$F$15</f>
        <v>#REF!</v>
      </c>
      <c r="P282" s="36" t="e">
        <f>SUMIFS(СВЦЭМ!#REF!,СВЦЭМ!$A$40:$A$783,$A282,СВЦЭМ!$B$40:$B$783,P$261)+'СЕТ СН'!$F$15</f>
        <v>#REF!</v>
      </c>
      <c r="Q282" s="36" t="e">
        <f>SUMIFS(СВЦЭМ!#REF!,СВЦЭМ!$A$40:$A$783,$A282,СВЦЭМ!$B$40:$B$783,Q$261)+'СЕТ СН'!$F$15</f>
        <v>#REF!</v>
      </c>
      <c r="R282" s="36" t="e">
        <f>SUMIFS(СВЦЭМ!#REF!,СВЦЭМ!$A$40:$A$783,$A282,СВЦЭМ!$B$40:$B$783,R$261)+'СЕТ СН'!$F$15</f>
        <v>#REF!</v>
      </c>
      <c r="S282" s="36" t="e">
        <f>SUMIFS(СВЦЭМ!#REF!,СВЦЭМ!$A$40:$A$783,$A282,СВЦЭМ!$B$40:$B$783,S$261)+'СЕТ СН'!$F$15</f>
        <v>#REF!</v>
      </c>
      <c r="T282" s="36" t="e">
        <f>SUMIFS(СВЦЭМ!#REF!,СВЦЭМ!$A$40:$A$783,$A282,СВЦЭМ!$B$40:$B$783,T$261)+'СЕТ СН'!$F$15</f>
        <v>#REF!</v>
      </c>
      <c r="U282" s="36" t="e">
        <f>SUMIFS(СВЦЭМ!#REF!,СВЦЭМ!$A$40:$A$783,$A282,СВЦЭМ!$B$40:$B$783,U$261)+'СЕТ СН'!$F$15</f>
        <v>#REF!</v>
      </c>
      <c r="V282" s="36" t="e">
        <f>SUMIFS(СВЦЭМ!#REF!,СВЦЭМ!$A$40:$A$783,$A282,СВЦЭМ!$B$40:$B$783,V$261)+'СЕТ СН'!$F$15</f>
        <v>#REF!</v>
      </c>
      <c r="W282" s="36" t="e">
        <f>SUMIFS(СВЦЭМ!#REF!,СВЦЭМ!$A$40:$A$783,$A282,СВЦЭМ!$B$40:$B$783,W$261)+'СЕТ СН'!$F$15</f>
        <v>#REF!</v>
      </c>
      <c r="X282" s="36" t="e">
        <f>SUMIFS(СВЦЭМ!#REF!,СВЦЭМ!$A$40:$A$783,$A282,СВЦЭМ!$B$40:$B$783,X$261)+'СЕТ СН'!$F$15</f>
        <v>#REF!</v>
      </c>
      <c r="Y282" s="36" t="e">
        <f>SUMIFS(СВЦЭМ!#REF!,СВЦЭМ!$A$40:$A$783,$A282,СВЦЭМ!$B$40:$B$783,Y$261)+'СЕТ СН'!$F$15</f>
        <v>#REF!</v>
      </c>
    </row>
    <row r="283" spans="1:25" ht="15.75" hidden="1" x14ac:dyDescent="0.2">
      <c r="A283" s="35">
        <f t="shared" si="7"/>
        <v>44308</v>
      </c>
      <c r="B283" s="36" t="e">
        <f>SUMIFS(СВЦЭМ!#REF!,СВЦЭМ!$A$40:$A$783,$A283,СВЦЭМ!$B$40:$B$783,B$261)+'СЕТ СН'!$F$15</f>
        <v>#REF!</v>
      </c>
      <c r="C283" s="36" t="e">
        <f>SUMIFS(СВЦЭМ!#REF!,СВЦЭМ!$A$40:$A$783,$A283,СВЦЭМ!$B$40:$B$783,C$261)+'СЕТ СН'!$F$15</f>
        <v>#REF!</v>
      </c>
      <c r="D283" s="36" t="e">
        <f>SUMIFS(СВЦЭМ!#REF!,СВЦЭМ!$A$40:$A$783,$A283,СВЦЭМ!$B$40:$B$783,D$261)+'СЕТ СН'!$F$15</f>
        <v>#REF!</v>
      </c>
      <c r="E283" s="36" t="e">
        <f>SUMIFS(СВЦЭМ!#REF!,СВЦЭМ!$A$40:$A$783,$A283,СВЦЭМ!$B$40:$B$783,E$261)+'СЕТ СН'!$F$15</f>
        <v>#REF!</v>
      </c>
      <c r="F283" s="36" t="e">
        <f>SUMIFS(СВЦЭМ!#REF!,СВЦЭМ!$A$40:$A$783,$A283,СВЦЭМ!$B$40:$B$783,F$261)+'СЕТ СН'!$F$15</f>
        <v>#REF!</v>
      </c>
      <c r="G283" s="36" t="e">
        <f>SUMIFS(СВЦЭМ!#REF!,СВЦЭМ!$A$40:$A$783,$A283,СВЦЭМ!$B$40:$B$783,G$261)+'СЕТ СН'!$F$15</f>
        <v>#REF!</v>
      </c>
      <c r="H283" s="36" t="e">
        <f>SUMIFS(СВЦЭМ!#REF!,СВЦЭМ!$A$40:$A$783,$A283,СВЦЭМ!$B$40:$B$783,H$261)+'СЕТ СН'!$F$15</f>
        <v>#REF!</v>
      </c>
      <c r="I283" s="36" t="e">
        <f>SUMIFS(СВЦЭМ!#REF!,СВЦЭМ!$A$40:$A$783,$A283,СВЦЭМ!$B$40:$B$783,I$261)+'СЕТ СН'!$F$15</f>
        <v>#REF!</v>
      </c>
      <c r="J283" s="36" t="e">
        <f>SUMIFS(СВЦЭМ!#REF!,СВЦЭМ!$A$40:$A$783,$A283,СВЦЭМ!$B$40:$B$783,J$261)+'СЕТ СН'!$F$15</f>
        <v>#REF!</v>
      </c>
      <c r="K283" s="36" t="e">
        <f>SUMIFS(СВЦЭМ!#REF!,СВЦЭМ!$A$40:$A$783,$A283,СВЦЭМ!$B$40:$B$783,K$261)+'СЕТ СН'!$F$15</f>
        <v>#REF!</v>
      </c>
      <c r="L283" s="36" t="e">
        <f>SUMIFS(СВЦЭМ!#REF!,СВЦЭМ!$A$40:$A$783,$A283,СВЦЭМ!$B$40:$B$783,L$261)+'СЕТ СН'!$F$15</f>
        <v>#REF!</v>
      </c>
      <c r="M283" s="36" t="e">
        <f>SUMIFS(СВЦЭМ!#REF!,СВЦЭМ!$A$40:$A$783,$A283,СВЦЭМ!$B$40:$B$783,M$261)+'СЕТ СН'!$F$15</f>
        <v>#REF!</v>
      </c>
      <c r="N283" s="36" t="e">
        <f>SUMIFS(СВЦЭМ!#REF!,СВЦЭМ!$A$40:$A$783,$A283,СВЦЭМ!$B$40:$B$783,N$261)+'СЕТ СН'!$F$15</f>
        <v>#REF!</v>
      </c>
      <c r="O283" s="36" t="e">
        <f>SUMIFS(СВЦЭМ!#REF!,СВЦЭМ!$A$40:$A$783,$A283,СВЦЭМ!$B$40:$B$783,O$261)+'СЕТ СН'!$F$15</f>
        <v>#REF!</v>
      </c>
      <c r="P283" s="36" t="e">
        <f>SUMIFS(СВЦЭМ!#REF!,СВЦЭМ!$A$40:$A$783,$A283,СВЦЭМ!$B$40:$B$783,P$261)+'СЕТ СН'!$F$15</f>
        <v>#REF!</v>
      </c>
      <c r="Q283" s="36" t="e">
        <f>SUMIFS(СВЦЭМ!#REF!,СВЦЭМ!$A$40:$A$783,$A283,СВЦЭМ!$B$40:$B$783,Q$261)+'СЕТ СН'!$F$15</f>
        <v>#REF!</v>
      </c>
      <c r="R283" s="36" t="e">
        <f>SUMIFS(СВЦЭМ!#REF!,СВЦЭМ!$A$40:$A$783,$A283,СВЦЭМ!$B$40:$B$783,R$261)+'СЕТ СН'!$F$15</f>
        <v>#REF!</v>
      </c>
      <c r="S283" s="36" t="e">
        <f>SUMIFS(СВЦЭМ!#REF!,СВЦЭМ!$A$40:$A$783,$A283,СВЦЭМ!$B$40:$B$783,S$261)+'СЕТ СН'!$F$15</f>
        <v>#REF!</v>
      </c>
      <c r="T283" s="36" t="e">
        <f>SUMIFS(СВЦЭМ!#REF!,СВЦЭМ!$A$40:$A$783,$A283,СВЦЭМ!$B$40:$B$783,T$261)+'СЕТ СН'!$F$15</f>
        <v>#REF!</v>
      </c>
      <c r="U283" s="36" t="e">
        <f>SUMIFS(СВЦЭМ!#REF!,СВЦЭМ!$A$40:$A$783,$A283,СВЦЭМ!$B$40:$B$783,U$261)+'СЕТ СН'!$F$15</f>
        <v>#REF!</v>
      </c>
      <c r="V283" s="36" t="e">
        <f>SUMIFS(СВЦЭМ!#REF!,СВЦЭМ!$A$40:$A$783,$A283,СВЦЭМ!$B$40:$B$783,V$261)+'СЕТ СН'!$F$15</f>
        <v>#REF!</v>
      </c>
      <c r="W283" s="36" t="e">
        <f>SUMIFS(СВЦЭМ!#REF!,СВЦЭМ!$A$40:$A$783,$A283,СВЦЭМ!$B$40:$B$783,W$261)+'СЕТ СН'!$F$15</f>
        <v>#REF!</v>
      </c>
      <c r="X283" s="36" t="e">
        <f>SUMIFS(СВЦЭМ!#REF!,СВЦЭМ!$A$40:$A$783,$A283,СВЦЭМ!$B$40:$B$783,X$261)+'СЕТ СН'!$F$15</f>
        <v>#REF!</v>
      </c>
      <c r="Y283" s="36" t="e">
        <f>SUMIFS(СВЦЭМ!#REF!,СВЦЭМ!$A$40:$A$783,$A283,СВЦЭМ!$B$40:$B$783,Y$261)+'СЕТ СН'!$F$15</f>
        <v>#REF!</v>
      </c>
    </row>
    <row r="284" spans="1:25" ht="15.75" hidden="1" x14ac:dyDescent="0.2">
      <c r="A284" s="35">
        <f t="shared" si="7"/>
        <v>44309</v>
      </c>
      <c r="B284" s="36" t="e">
        <f>SUMIFS(СВЦЭМ!#REF!,СВЦЭМ!$A$40:$A$783,$A284,СВЦЭМ!$B$40:$B$783,B$261)+'СЕТ СН'!$F$15</f>
        <v>#REF!</v>
      </c>
      <c r="C284" s="36" t="e">
        <f>SUMIFS(СВЦЭМ!#REF!,СВЦЭМ!$A$40:$A$783,$A284,СВЦЭМ!$B$40:$B$783,C$261)+'СЕТ СН'!$F$15</f>
        <v>#REF!</v>
      </c>
      <c r="D284" s="36" t="e">
        <f>SUMIFS(СВЦЭМ!#REF!,СВЦЭМ!$A$40:$A$783,$A284,СВЦЭМ!$B$40:$B$783,D$261)+'СЕТ СН'!$F$15</f>
        <v>#REF!</v>
      </c>
      <c r="E284" s="36" t="e">
        <f>SUMIFS(СВЦЭМ!#REF!,СВЦЭМ!$A$40:$A$783,$A284,СВЦЭМ!$B$40:$B$783,E$261)+'СЕТ СН'!$F$15</f>
        <v>#REF!</v>
      </c>
      <c r="F284" s="36" t="e">
        <f>SUMIFS(СВЦЭМ!#REF!,СВЦЭМ!$A$40:$A$783,$A284,СВЦЭМ!$B$40:$B$783,F$261)+'СЕТ СН'!$F$15</f>
        <v>#REF!</v>
      </c>
      <c r="G284" s="36" t="e">
        <f>SUMIFS(СВЦЭМ!#REF!,СВЦЭМ!$A$40:$A$783,$A284,СВЦЭМ!$B$40:$B$783,G$261)+'СЕТ СН'!$F$15</f>
        <v>#REF!</v>
      </c>
      <c r="H284" s="36" t="e">
        <f>SUMIFS(СВЦЭМ!#REF!,СВЦЭМ!$A$40:$A$783,$A284,СВЦЭМ!$B$40:$B$783,H$261)+'СЕТ СН'!$F$15</f>
        <v>#REF!</v>
      </c>
      <c r="I284" s="36" t="e">
        <f>SUMIFS(СВЦЭМ!#REF!,СВЦЭМ!$A$40:$A$783,$A284,СВЦЭМ!$B$40:$B$783,I$261)+'СЕТ СН'!$F$15</f>
        <v>#REF!</v>
      </c>
      <c r="J284" s="36" t="e">
        <f>SUMIFS(СВЦЭМ!#REF!,СВЦЭМ!$A$40:$A$783,$A284,СВЦЭМ!$B$40:$B$783,J$261)+'СЕТ СН'!$F$15</f>
        <v>#REF!</v>
      </c>
      <c r="K284" s="36" t="e">
        <f>SUMIFS(СВЦЭМ!#REF!,СВЦЭМ!$A$40:$A$783,$A284,СВЦЭМ!$B$40:$B$783,K$261)+'СЕТ СН'!$F$15</f>
        <v>#REF!</v>
      </c>
      <c r="L284" s="36" t="e">
        <f>SUMIFS(СВЦЭМ!#REF!,СВЦЭМ!$A$40:$A$783,$A284,СВЦЭМ!$B$40:$B$783,L$261)+'СЕТ СН'!$F$15</f>
        <v>#REF!</v>
      </c>
      <c r="M284" s="36" t="e">
        <f>SUMIFS(СВЦЭМ!#REF!,СВЦЭМ!$A$40:$A$783,$A284,СВЦЭМ!$B$40:$B$783,M$261)+'СЕТ СН'!$F$15</f>
        <v>#REF!</v>
      </c>
      <c r="N284" s="36" t="e">
        <f>SUMIFS(СВЦЭМ!#REF!,СВЦЭМ!$A$40:$A$783,$A284,СВЦЭМ!$B$40:$B$783,N$261)+'СЕТ СН'!$F$15</f>
        <v>#REF!</v>
      </c>
      <c r="O284" s="36" t="e">
        <f>SUMIFS(СВЦЭМ!#REF!,СВЦЭМ!$A$40:$A$783,$A284,СВЦЭМ!$B$40:$B$783,O$261)+'СЕТ СН'!$F$15</f>
        <v>#REF!</v>
      </c>
      <c r="P284" s="36" t="e">
        <f>SUMIFS(СВЦЭМ!#REF!,СВЦЭМ!$A$40:$A$783,$A284,СВЦЭМ!$B$40:$B$783,P$261)+'СЕТ СН'!$F$15</f>
        <v>#REF!</v>
      </c>
      <c r="Q284" s="36" t="e">
        <f>SUMIFS(СВЦЭМ!#REF!,СВЦЭМ!$A$40:$A$783,$A284,СВЦЭМ!$B$40:$B$783,Q$261)+'СЕТ СН'!$F$15</f>
        <v>#REF!</v>
      </c>
      <c r="R284" s="36" t="e">
        <f>SUMIFS(СВЦЭМ!#REF!,СВЦЭМ!$A$40:$A$783,$A284,СВЦЭМ!$B$40:$B$783,R$261)+'СЕТ СН'!$F$15</f>
        <v>#REF!</v>
      </c>
      <c r="S284" s="36" t="e">
        <f>SUMIFS(СВЦЭМ!#REF!,СВЦЭМ!$A$40:$A$783,$A284,СВЦЭМ!$B$40:$B$783,S$261)+'СЕТ СН'!$F$15</f>
        <v>#REF!</v>
      </c>
      <c r="T284" s="36" t="e">
        <f>SUMIFS(СВЦЭМ!#REF!,СВЦЭМ!$A$40:$A$783,$A284,СВЦЭМ!$B$40:$B$783,T$261)+'СЕТ СН'!$F$15</f>
        <v>#REF!</v>
      </c>
      <c r="U284" s="36" t="e">
        <f>SUMIFS(СВЦЭМ!#REF!,СВЦЭМ!$A$40:$A$783,$A284,СВЦЭМ!$B$40:$B$783,U$261)+'СЕТ СН'!$F$15</f>
        <v>#REF!</v>
      </c>
      <c r="V284" s="36" t="e">
        <f>SUMIFS(СВЦЭМ!#REF!,СВЦЭМ!$A$40:$A$783,$A284,СВЦЭМ!$B$40:$B$783,V$261)+'СЕТ СН'!$F$15</f>
        <v>#REF!</v>
      </c>
      <c r="W284" s="36" t="e">
        <f>SUMIFS(СВЦЭМ!#REF!,СВЦЭМ!$A$40:$A$783,$A284,СВЦЭМ!$B$40:$B$783,W$261)+'СЕТ СН'!$F$15</f>
        <v>#REF!</v>
      </c>
      <c r="X284" s="36" t="e">
        <f>SUMIFS(СВЦЭМ!#REF!,СВЦЭМ!$A$40:$A$783,$A284,СВЦЭМ!$B$40:$B$783,X$261)+'СЕТ СН'!$F$15</f>
        <v>#REF!</v>
      </c>
      <c r="Y284" s="36" t="e">
        <f>SUMIFS(СВЦЭМ!#REF!,СВЦЭМ!$A$40:$A$783,$A284,СВЦЭМ!$B$40:$B$783,Y$261)+'СЕТ СН'!$F$15</f>
        <v>#REF!</v>
      </c>
    </row>
    <row r="285" spans="1:25" ht="15.75" hidden="1" x14ac:dyDescent="0.2">
      <c r="A285" s="35">
        <f t="shared" si="7"/>
        <v>44310</v>
      </c>
      <c r="B285" s="36" t="e">
        <f>SUMIFS(СВЦЭМ!#REF!,СВЦЭМ!$A$40:$A$783,$A285,СВЦЭМ!$B$40:$B$783,B$261)+'СЕТ СН'!$F$15</f>
        <v>#REF!</v>
      </c>
      <c r="C285" s="36" t="e">
        <f>SUMIFS(СВЦЭМ!#REF!,СВЦЭМ!$A$40:$A$783,$A285,СВЦЭМ!$B$40:$B$783,C$261)+'СЕТ СН'!$F$15</f>
        <v>#REF!</v>
      </c>
      <c r="D285" s="36" t="e">
        <f>SUMIFS(СВЦЭМ!#REF!,СВЦЭМ!$A$40:$A$783,$A285,СВЦЭМ!$B$40:$B$783,D$261)+'СЕТ СН'!$F$15</f>
        <v>#REF!</v>
      </c>
      <c r="E285" s="36" t="e">
        <f>SUMIFS(СВЦЭМ!#REF!,СВЦЭМ!$A$40:$A$783,$A285,СВЦЭМ!$B$40:$B$783,E$261)+'СЕТ СН'!$F$15</f>
        <v>#REF!</v>
      </c>
      <c r="F285" s="36" t="e">
        <f>SUMIFS(СВЦЭМ!#REF!,СВЦЭМ!$A$40:$A$783,$A285,СВЦЭМ!$B$40:$B$783,F$261)+'СЕТ СН'!$F$15</f>
        <v>#REF!</v>
      </c>
      <c r="G285" s="36" t="e">
        <f>SUMIFS(СВЦЭМ!#REF!,СВЦЭМ!$A$40:$A$783,$A285,СВЦЭМ!$B$40:$B$783,G$261)+'СЕТ СН'!$F$15</f>
        <v>#REF!</v>
      </c>
      <c r="H285" s="36" t="e">
        <f>SUMIFS(СВЦЭМ!#REF!,СВЦЭМ!$A$40:$A$783,$A285,СВЦЭМ!$B$40:$B$783,H$261)+'СЕТ СН'!$F$15</f>
        <v>#REF!</v>
      </c>
      <c r="I285" s="36" t="e">
        <f>SUMIFS(СВЦЭМ!#REF!,СВЦЭМ!$A$40:$A$783,$A285,СВЦЭМ!$B$40:$B$783,I$261)+'СЕТ СН'!$F$15</f>
        <v>#REF!</v>
      </c>
      <c r="J285" s="36" t="e">
        <f>SUMIFS(СВЦЭМ!#REF!,СВЦЭМ!$A$40:$A$783,$A285,СВЦЭМ!$B$40:$B$783,J$261)+'СЕТ СН'!$F$15</f>
        <v>#REF!</v>
      </c>
      <c r="K285" s="36" t="e">
        <f>SUMIFS(СВЦЭМ!#REF!,СВЦЭМ!$A$40:$A$783,$A285,СВЦЭМ!$B$40:$B$783,K$261)+'СЕТ СН'!$F$15</f>
        <v>#REF!</v>
      </c>
      <c r="L285" s="36" t="e">
        <f>SUMIFS(СВЦЭМ!#REF!,СВЦЭМ!$A$40:$A$783,$A285,СВЦЭМ!$B$40:$B$783,L$261)+'СЕТ СН'!$F$15</f>
        <v>#REF!</v>
      </c>
      <c r="M285" s="36" t="e">
        <f>SUMIFS(СВЦЭМ!#REF!,СВЦЭМ!$A$40:$A$783,$A285,СВЦЭМ!$B$40:$B$783,M$261)+'СЕТ СН'!$F$15</f>
        <v>#REF!</v>
      </c>
      <c r="N285" s="36" t="e">
        <f>SUMIFS(СВЦЭМ!#REF!,СВЦЭМ!$A$40:$A$783,$A285,СВЦЭМ!$B$40:$B$783,N$261)+'СЕТ СН'!$F$15</f>
        <v>#REF!</v>
      </c>
      <c r="O285" s="36" t="e">
        <f>SUMIFS(СВЦЭМ!#REF!,СВЦЭМ!$A$40:$A$783,$A285,СВЦЭМ!$B$40:$B$783,O$261)+'СЕТ СН'!$F$15</f>
        <v>#REF!</v>
      </c>
      <c r="P285" s="36" t="e">
        <f>SUMIFS(СВЦЭМ!#REF!,СВЦЭМ!$A$40:$A$783,$A285,СВЦЭМ!$B$40:$B$783,P$261)+'СЕТ СН'!$F$15</f>
        <v>#REF!</v>
      </c>
      <c r="Q285" s="36" t="e">
        <f>SUMIFS(СВЦЭМ!#REF!,СВЦЭМ!$A$40:$A$783,$A285,СВЦЭМ!$B$40:$B$783,Q$261)+'СЕТ СН'!$F$15</f>
        <v>#REF!</v>
      </c>
      <c r="R285" s="36" t="e">
        <f>SUMIFS(СВЦЭМ!#REF!,СВЦЭМ!$A$40:$A$783,$A285,СВЦЭМ!$B$40:$B$783,R$261)+'СЕТ СН'!$F$15</f>
        <v>#REF!</v>
      </c>
      <c r="S285" s="36" t="e">
        <f>SUMIFS(СВЦЭМ!#REF!,СВЦЭМ!$A$40:$A$783,$A285,СВЦЭМ!$B$40:$B$783,S$261)+'СЕТ СН'!$F$15</f>
        <v>#REF!</v>
      </c>
      <c r="T285" s="36" t="e">
        <f>SUMIFS(СВЦЭМ!#REF!,СВЦЭМ!$A$40:$A$783,$A285,СВЦЭМ!$B$40:$B$783,T$261)+'СЕТ СН'!$F$15</f>
        <v>#REF!</v>
      </c>
      <c r="U285" s="36" t="e">
        <f>SUMIFS(СВЦЭМ!#REF!,СВЦЭМ!$A$40:$A$783,$A285,СВЦЭМ!$B$40:$B$783,U$261)+'СЕТ СН'!$F$15</f>
        <v>#REF!</v>
      </c>
      <c r="V285" s="36" t="e">
        <f>SUMIFS(СВЦЭМ!#REF!,СВЦЭМ!$A$40:$A$783,$A285,СВЦЭМ!$B$40:$B$783,V$261)+'СЕТ СН'!$F$15</f>
        <v>#REF!</v>
      </c>
      <c r="W285" s="36" t="e">
        <f>SUMIFS(СВЦЭМ!#REF!,СВЦЭМ!$A$40:$A$783,$A285,СВЦЭМ!$B$40:$B$783,W$261)+'СЕТ СН'!$F$15</f>
        <v>#REF!</v>
      </c>
      <c r="X285" s="36" t="e">
        <f>SUMIFS(СВЦЭМ!#REF!,СВЦЭМ!$A$40:$A$783,$A285,СВЦЭМ!$B$40:$B$783,X$261)+'СЕТ СН'!$F$15</f>
        <v>#REF!</v>
      </c>
      <c r="Y285" s="36" t="e">
        <f>SUMIFS(СВЦЭМ!#REF!,СВЦЭМ!$A$40:$A$783,$A285,СВЦЭМ!$B$40:$B$783,Y$261)+'СЕТ СН'!$F$15</f>
        <v>#REF!</v>
      </c>
    </row>
    <row r="286" spans="1:25" ht="15.75" hidden="1" x14ac:dyDescent="0.2">
      <c r="A286" s="35">
        <f t="shared" si="7"/>
        <v>44311</v>
      </c>
      <c r="B286" s="36" t="e">
        <f>SUMIFS(СВЦЭМ!#REF!,СВЦЭМ!$A$40:$A$783,$A286,СВЦЭМ!$B$40:$B$783,B$261)+'СЕТ СН'!$F$15</f>
        <v>#REF!</v>
      </c>
      <c r="C286" s="36" t="e">
        <f>SUMIFS(СВЦЭМ!#REF!,СВЦЭМ!$A$40:$A$783,$A286,СВЦЭМ!$B$40:$B$783,C$261)+'СЕТ СН'!$F$15</f>
        <v>#REF!</v>
      </c>
      <c r="D286" s="36" t="e">
        <f>SUMIFS(СВЦЭМ!#REF!,СВЦЭМ!$A$40:$A$783,$A286,СВЦЭМ!$B$40:$B$783,D$261)+'СЕТ СН'!$F$15</f>
        <v>#REF!</v>
      </c>
      <c r="E286" s="36" t="e">
        <f>SUMIFS(СВЦЭМ!#REF!,СВЦЭМ!$A$40:$A$783,$A286,СВЦЭМ!$B$40:$B$783,E$261)+'СЕТ СН'!$F$15</f>
        <v>#REF!</v>
      </c>
      <c r="F286" s="36" t="e">
        <f>SUMIFS(СВЦЭМ!#REF!,СВЦЭМ!$A$40:$A$783,$A286,СВЦЭМ!$B$40:$B$783,F$261)+'СЕТ СН'!$F$15</f>
        <v>#REF!</v>
      </c>
      <c r="G286" s="36" t="e">
        <f>SUMIFS(СВЦЭМ!#REF!,СВЦЭМ!$A$40:$A$783,$A286,СВЦЭМ!$B$40:$B$783,G$261)+'СЕТ СН'!$F$15</f>
        <v>#REF!</v>
      </c>
      <c r="H286" s="36" t="e">
        <f>SUMIFS(СВЦЭМ!#REF!,СВЦЭМ!$A$40:$A$783,$A286,СВЦЭМ!$B$40:$B$783,H$261)+'СЕТ СН'!$F$15</f>
        <v>#REF!</v>
      </c>
      <c r="I286" s="36" t="e">
        <f>SUMIFS(СВЦЭМ!#REF!,СВЦЭМ!$A$40:$A$783,$A286,СВЦЭМ!$B$40:$B$783,I$261)+'СЕТ СН'!$F$15</f>
        <v>#REF!</v>
      </c>
      <c r="J286" s="36" t="e">
        <f>SUMIFS(СВЦЭМ!#REF!,СВЦЭМ!$A$40:$A$783,$A286,СВЦЭМ!$B$40:$B$783,J$261)+'СЕТ СН'!$F$15</f>
        <v>#REF!</v>
      </c>
      <c r="K286" s="36" t="e">
        <f>SUMIFS(СВЦЭМ!#REF!,СВЦЭМ!$A$40:$A$783,$A286,СВЦЭМ!$B$40:$B$783,K$261)+'СЕТ СН'!$F$15</f>
        <v>#REF!</v>
      </c>
      <c r="L286" s="36" t="e">
        <f>SUMIFS(СВЦЭМ!#REF!,СВЦЭМ!$A$40:$A$783,$A286,СВЦЭМ!$B$40:$B$783,L$261)+'СЕТ СН'!$F$15</f>
        <v>#REF!</v>
      </c>
      <c r="M286" s="36" t="e">
        <f>SUMIFS(СВЦЭМ!#REF!,СВЦЭМ!$A$40:$A$783,$A286,СВЦЭМ!$B$40:$B$783,M$261)+'СЕТ СН'!$F$15</f>
        <v>#REF!</v>
      </c>
      <c r="N286" s="36" t="e">
        <f>SUMIFS(СВЦЭМ!#REF!,СВЦЭМ!$A$40:$A$783,$A286,СВЦЭМ!$B$40:$B$783,N$261)+'СЕТ СН'!$F$15</f>
        <v>#REF!</v>
      </c>
      <c r="O286" s="36" t="e">
        <f>SUMIFS(СВЦЭМ!#REF!,СВЦЭМ!$A$40:$A$783,$A286,СВЦЭМ!$B$40:$B$783,O$261)+'СЕТ СН'!$F$15</f>
        <v>#REF!</v>
      </c>
      <c r="P286" s="36" t="e">
        <f>SUMIFS(СВЦЭМ!#REF!,СВЦЭМ!$A$40:$A$783,$A286,СВЦЭМ!$B$40:$B$783,P$261)+'СЕТ СН'!$F$15</f>
        <v>#REF!</v>
      </c>
      <c r="Q286" s="36" t="e">
        <f>SUMIFS(СВЦЭМ!#REF!,СВЦЭМ!$A$40:$A$783,$A286,СВЦЭМ!$B$40:$B$783,Q$261)+'СЕТ СН'!$F$15</f>
        <v>#REF!</v>
      </c>
      <c r="R286" s="36" t="e">
        <f>SUMIFS(СВЦЭМ!#REF!,СВЦЭМ!$A$40:$A$783,$A286,СВЦЭМ!$B$40:$B$783,R$261)+'СЕТ СН'!$F$15</f>
        <v>#REF!</v>
      </c>
      <c r="S286" s="36" t="e">
        <f>SUMIFS(СВЦЭМ!#REF!,СВЦЭМ!$A$40:$A$783,$A286,СВЦЭМ!$B$40:$B$783,S$261)+'СЕТ СН'!$F$15</f>
        <v>#REF!</v>
      </c>
      <c r="T286" s="36" t="e">
        <f>SUMIFS(СВЦЭМ!#REF!,СВЦЭМ!$A$40:$A$783,$A286,СВЦЭМ!$B$40:$B$783,T$261)+'СЕТ СН'!$F$15</f>
        <v>#REF!</v>
      </c>
      <c r="U286" s="36" t="e">
        <f>SUMIFS(СВЦЭМ!#REF!,СВЦЭМ!$A$40:$A$783,$A286,СВЦЭМ!$B$40:$B$783,U$261)+'СЕТ СН'!$F$15</f>
        <v>#REF!</v>
      </c>
      <c r="V286" s="36" t="e">
        <f>SUMIFS(СВЦЭМ!#REF!,СВЦЭМ!$A$40:$A$783,$A286,СВЦЭМ!$B$40:$B$783,V$261)+'СЕТ СН'!$F$15</f>
        <v>#REF!</v>
      </c>
      <c r="W286" s="36" t="e">
        <f>SUMIFS(СВЦЭМ!#REF!,СВЦЭМ!$A$40:$A$783,$A286,СВЦЭМ!$B$40:$B$783,W$261)+'СЕТ СН'!$F$15</f>
        <v>#REF!</v>
      </c>
      <c r="X286" s="36" t="e">
        <f>SUMIFS(СВЦЭМ!#REF!,СВЦЭМ!$A$40:$A$783,$A286,СВЦЭМ!$B$40:$B$783,X$261)+'СЕТ СН'!$F$15</f>
        <v>#REF!</v>
      </c>
      <c r="Y286" s="36" t="e">
        <f>SUMIFS(СВЦЭМ!#REF!,СВЦЭМ!$A$40:$A$783,$A286,СВЦЭМ!$B$40:$B$783,Y$261)+'СЕТ СН'!$F$15</f>
        <v>#REF!</v>
      </c>
    </row>
    <row r="287" spans="1:25" ht="15.75" hidden="1" x14ac:dyDescent="0.2">
      <c r="A287" s="35">
        <f t="shared" si="7"/>
        <v>44312</v>
      </c>
      <c r="B287" s="36" t="e">
        <f>SUMIFS(СВЦЭМ!#REF!,СВЦЭМ!$A$40:$A$783,$A287,СВЦЭМ!$B$40:$B$783,B$261)+'СЕТ СН'!$F$15</f>
        <v>#REF!</v>
      </c>
      <c r="C287" s="36" t="e">
        <f>SUMIFS(СВЦЭМ!#REF!,СВЦЭМ!$A$40:$A$783,$A287,СВЦЭМ!$B$40:$B$783,C$261)+'СЕТ СН'!$F$15</f>
        <v>#REF!</v>
      </c>
      <c r="D287" s="36" t="e">
        <f>SUMIFS(СВЦЭМ!#REF!,СВЦЭМ!$A$40:$A$783,$A287,СВЦЭМ!$B$40:$B$783,D$261)+'СЕТ СН'!$F$15</f>
        <v>#REF!</v>
      </c>
      <c r="E287" s="36" t="e">
        <f>SUMIFS(СВЦЭМ!#REF!,СВЦЭМ!$A$40:$A$783,$A287,СВЦЭМ!$B$40:$B$783,E$261)+'СЕТ СН'!$F$15</f>
        <v>#REF!</v>
      </c>
      <c r="F287" s="36" t="e">
        <f>SUMIFS(СВЦЭМ!#REF!,СВЦЭМ!$A$40:$A$783,$A287,СВЦЭМ!$B$40:$B$783,F$261)+'СЕТ СН'!$F$15</f>
        <v>#REF!</v>
      </c>
      <c r="G287" s="36" t="e">
        <f>SUMIFS(СВЦЭМ!#REF!,СВЦЭМ!$A$40:$A$783,$A287,СВЦЭМ!$B$40:$B$783,G$261)+'СЕТ СН'!$F$15</f>
        <v>#REF!</v>
      </c>
      <c r="H287" s="36" t="e">
        <f>SUMIFS(СВЦЭМ!#REF!,СВЦЭМ!$A$40:$A$783,$A287,СВЦЭМ!$B$40:$B$783,H$261)+'СЕТ СН'!$F$15</f>
        <v>#REF!</v>
      </c>
      <c r="I287" s="36" t="e">
        <f>SUMIFS(СВЦЭМ!#REF!,СВЦЭМ!$A$40:$A$783,$A287,СВЦЭМ!$B$40:$B$783,I$261)+'СЕТ СН'!$F$15</f>
        <v>#REF!</v>
      </c>
      <c r="J287" s="36" t="e">
        <f>SUMIFS(СВЦЭМ!#REF!,СВЦЭМ!$A$40:$A$783,$A287,СВЦЭМ!$B$40:$B$783,J$261)+'СЕТ СН'!$F$15</f>
        <v>#REF!</v>
      </c>
      <c r="K287" s="36" t="e">
        <f>SUMIFS(СВЦЭМ!#REF!,СВЦЭМ!$A$40:$A$783,$A287,СВЦЭМ!$B$40:$B$783,K$261)+'СЕТ СН'!$F$15</f>
        <v>#REF!</v>
      </c>
      <c r="L287" s="36" t="e">
        <f>SUMIFS(СВЦЭМ!#REF!,СВЦЭМ!$A$40:$A$783,$A287,СВЦЭМ!$B$40:$B$783,L$261)+'СЕТ СН'!$F$15</f>
        <v>#REF!</v>
      </c>
      <c r="M287" s="36" t="e">
        <f>SUMIFS(СВЦЭМ!#REF!,СВЦЭМ!$A$40:$A$783,$A287,СВЦЭМ!$B$40:$B$783,M$261)+'СЕТ СН'!$F$15</f>
        <v>#REF!</v>
      </c>
      <c r="N287" s="36" t="e">
        <f>SUMIFS(СВЦЭМ!#REF!,СВЦЭМ!$A$40:$A$783,$A287,СВЦЭМ!$B$40:$B$783,N$261)+'СЕТ СН'!$F$15</f>
        <v>#REF!</v>
      </c>
      <c r="O287" s="36" t="e">
        <f>SUMIFS(СВЦЭМ!#REF!,СВЦЭМ!$A$40:$A$783,$A287,СВЦЭМ!$B$40:$B$783,O$261)+'СЕТ СН'!$F$15</f>
        <v>#REF!</v>
      </c>
      <c r="P287" s="36" t="e">
        <f>SUMIFS(СВЦЭМ!#REF!,СВЦЭМ!$A$40:$A$783,$A287,СВЦЭМ!$B$40:$B$783,P$261)+'СЕТ СН'!$F$15</f>
        <v>#REF!</v>
      </c>
      <c r="Q287" s="36" t="e">
        <f>SUMIFS(СВЦЭМ!#REF!,СВЦЭМ!$A$40:$A$783,$A287,СВЦЭМ!$B$40:$B$783,Q$261)+'СЕТ СН'!$F$15</f>
        <v>#REF!</v>
      </c>
      <c r="R287" s="36" t="e">
        <f>SUMIFS(СВЦЭМ!#REF!,СВЦЭМ!$A$40:$A$783,$A287,СВЦЭМ!$B$40:$B$783,R$261)+'СЕТ СН'!$F$15</f>
        <v>#REF!</v>
      </c>
      <c r="S287" s="36" t="e">
        <f>SUMIFS(СВЦЭМ!#REF!,СВЦЭМ!$A$40:$A$783,$A287,СВЦЭМ!$B$40:$B$783,S$261)+'СЕТ СН'!$F$15</f>
        <v>#REF!</v>
      </c>
      <c r="T287" s="36" t="e">
        <f>SUMIFS(СВЦЭМ!#REF!,СВЦЭМ!$A$40:$A$783,$A287,СВЦЭМ!$B$40:$B$783,T$261)+'СЕТ СН'!$F$15</f>
        <v>#REF!</v>
      </c>
      <c r="U287" s="36" t="e">
        <f>SUMIFS(СВЦЭМ!#REF!,СВЦЭМ!$A$40:$A$783,$A287,СВЦЭМ!$B$40:$B$783,U$261)+'СЕТ СН'!$F$15</f>
        <v>#REF!</v>
      </c>
      <c r="V287" s="36" t="e">
        <f>SUMIFS(СВЦЭМ!#REF!,СВЦЭМ!$A$40:$A$783,$A287,СВЦЭМ!$B$40:$B$783,V$261)+'СЕТ СН'!$F$15</f>
        <v>#REF!</v>
      </c>
      <c r="W287" s="36" t="e">
        <f>SUMIFS(СВЦЭМ!#REF!,СВЦЭМ!$A$40:$A$783,$A287,СВЦЭМ!$B$40:$B$783,W$261)+'СЕТ СН'!$F$15</f>
        <v>#REF!</v>
      </c>
      <c r="X287" s="36" t="e">
        <f>SUMIFS(СВЦЭМ!#REF!,СВЦЭМ!$A$40:$A$783,$A287,СВЦЭМ!$B$40:$B$783,X$261)+'СЕТ СН'!$F$15</f>
        <v>#REF!</v>
      </c>
      <c r="Y287" s="36" t="e">
        <f>SUMIFS(СВЦЭМ!#REF!,СВЦЭМ!$A$40:$A$783,$A287,СВЦЭМ!$B$40:$B$783,Y$261)+'СЕТ СН'!$F$15</f>
        <v>#REF!</v>
      </c>
    </row>
    <row r="288" spans="1:25" ht="15.75" hidden="1" x14ac:dyDescent="0.2">
      <c r="A288" s="35">
        <f t="shared" si="7"/>
        <v>44313</v>
      </c>
      <c r="B288" s="36" t="e">
        <f>SUMIFS(СВЦЭМ!#REF!,СВЦЭМ!$A$40:$A$783,$A288,СВЦЭМ!$B$40:$B$783,B$261)+'СЕТ СН'!$F$15</f>
        <v>#REF!</v>
      </c>
      <c r="C288" s="36" t="e">
        <f>SUMIFS(СВЦЭМ!#REF!,СВЦЭМ!$A$40:$A$783,$A288,СВЦЭМ!$B$40:$B$783,C$261)+'СЕТ СН'!$F$15</f>
        <v>#REF!</v>
      </c>
      <c r="D288" s="36" t="e">
        <f>SUMIFS(СВЦЭМ!#REF!,СВЦЭМ!$A$40:$A$783,$A288,СВЦЭМ!$B$40:$B$783,D$261)+'СЕТ СН'!$F$15</f>
        <v>#REF!</v>
      </c>
      <c r="E288" s="36" t="e">
        <f>SUMIFS(СВЦЭМ!#REF!,СВЦЭМ!$A$40:$A$783,$A288,СВЦЭМ!$B$40:$B$783,E$261)+'СЕТ СН'!$F$15</f>
        <v>#REF!</v>
      </c>
      <c r="F288" s="36" t="e">
        <f>SUMIFS(СВЦЭМ!#REF!,СВЦЭМ!$A$40:$A$783,$A288,СВЦЭМ!$B$40:$B$783,F$261)+'СЕТ СН'!$F$15</f>
        <v>#REF!</v>
      </c>
      <c r="G288" s="36" t="e">
        <f>SUMIFS(СВЦЭМ!#REF!,СВЦЭМ!$A$40:$A$783,$A288,СВЦЭМ!$B$40:$B$783,G$261)+'СЕТ СН'!$F$15</f>
        <v>#REF!</v>
      </c>
      <c r="H288" s="36" t="e">
        <f>SUMIFS(СВЦЭМ!#REF!,СВЦЭМ!$A$40:$A$783,$A288,СВЦЭМ!$B$40:$B$783,H$261)+'СЕТ СН'!$F$15</f>
        <v>#REF!</v>
      </c>
      <c r="I288" s="36" t="e">
        <f>SUMIFS(СВЦЭМ!#REF!,СВЦЭМ!$A$40:$A$783,$A288,СВЦЭМ!$B$40:$B$783,I$261)+'СЕТ СН'!$F$15</f>
        <v>#REF!</v>
      </c>
      <c r="J288" s="36" t="e">
        <f>SUMIFS(СВЦЭМ!#REF!,СВЦЭМ!$A$40:$A$783,$A288,СВЦЭМ!$B$40:$B$783,J$261)+'СЕТ СН'!$F$15</f>
        <v>#REF!</v>
      </c>
      <c r="K288" s="36" t="e">
        <f>SUMIFS(СВЦЭМ!#REF!,СВЦЭМ!$A$40:$A$783,$A288,СВЦЭМ!$B$40:$B$783,K$261)+'СЕТ СН'!$F$15</f>
        <v>#REF!</v>
      </c>
      <c r="L288" s="36" t="e">
        <f>SUMIFS(СВЦЭМ!#REF!,СВЦЭМ!$A$40:$A$783,$A288,СВЦЭМ!$B$40:$B$783,L$261)+'СЕТ СН'!$F$15</f>
        <v>#REF!</v>
      </c>
      <c r="M288" s="36" t="e">
        <f>SUMIFS(СВЦЭМ!#REF!,СВЦЭМ!$A$40:$A$783,$A288,СВЦЭМ!$B$40:$B$783,M$261)+'СЕТ СН'!$F$15</f>
        <v>#REF!</v>
      </c>
      <c r="N288" s="36" t="e">
        <f>SUMIFS(СВЦЭМ!#REF!,СВЦЭМ!$A$40:$A$783,$A288,СВЦЭМ!$B$40:$B$783,N$261)+'СЕТ СН'!$F$15</f>
        <v>#REF!</v>
      </c>
      <c r="O288" s="36" t="e">
        <f>SUMIFS(СВЦЭМ!#REF!,СВЦЭМ!$A$40:$A$783,$A288,СВЦЭМ!$B$40:$B$783,O$261)+'СЕТ СН'!$F$15</f>
        <v>#REF!</v>
      </c>
      <c r="P288" s="36" t="e">
        <f>SUMIFS(СВЦЭМ!#REF!,СВЦЭМ!$A$40:$A$783,$A288,СВЦЭМ!$B$40:$B$783,P$261)+'СЕТ СН'!$F$15</f>
        <v>#REF!</v>
      </c>
      <c r="Q288" s="36" t="e">
        <f>SUMIFS(СВЦЭМ!#REF!,СВЦЭМ!$A$40:$A$783,$A288,СВЦЭМ!$B$40:$B$783,Q$261)+'СЕТ СН'!$F$15</f>
        <v>#REF!</v>
      </c>
      <c r="R288" s="36" t="e">
        <f>SUMIFS(СВЦЭМ!#REF!,СВЦЭМ!$A$40:$A$783,$A288,СВЦЭМ!$B$40:$B$783,R$261)+'СЕТ СН'!$F$15</f>
        <v>#REF!</v>
      </c>
      <c r="S288" s="36" t="e">
        <f>SUMIFS(СВЦЭМ!#REF!,СВЦЭМ!$A$40:$A$783,$A288,СВЦЭМ!$B$40:$B$783,S$261)+'СЕТ СН'!$F$15</f>
        <v>#REF!</v>
      </c>
      <c r="T288" s="36" t="e">
        <f>SUMIFS(СВЦЭМ!#REF!,СВЦЭМ!$A$40:$A$783,$A288,СВЦЭМ!$B$40:$B$783,T$261)+'СЕТ СН'!$F$15</f>
        <v>#REF!</v>
      </c>
      <c r="U288" s="36" t="e">
        <f>SUMIFS(СВЦЭМ!#REF!,СВЦЭМ!$A$40:$A$783,$A288,СВЦЭМ!$B$40:$B$783,U$261)+'СЕТ СН'!$F$15</f>
        <v>#REF!</v>
      </c>
      <c r="V288" s="36" t="e">
        <f>SUMIFS(СВЦЭМ!#REF!,СВЦЭМ!$A$40:$A$783,$A288,СВЦЭМ!$B$40:$B$783,V$261)+'СЕТ СН'!$F$15</f>
        <v>#REF!</v>
      </c>
      <c r="W288" s="36" t="e">
        <f>SUMIFS(СВЦЭМ!#REF!,СВЦЭМ!$A$40:$A$783,$A288,СВЦЭМ!$B$40:$B$783,W$261)+'СЕТ СН'!$F$15</f>
        <v>#REF!</v>
      </c>
      <c r="X288" s="36" t="e">
        <f>SUMIFS(СВЦЭМ!#REF!,СВЦЭМ!$A$40:$A$783,$A288,СВЦЭМ!$B$40:$B$783,X$261)+'СЕТ СН'!$F$15</f>
        <v>#REF!</v>
      </c>
      <c r="Y288" s="36" t="e">
        <f>SUMIFS(СВЦЭМ!#REF!,СВЦЭМ!$A$40:$A$783,$A288,СВЦЭМ!$B$40:$B$783,Y$261)+'СЕТ СН'!$F$15</f>
        <v>#REF!</v>
      </c>
    </row>
    <row r="289" spans="1:27" ht="15.75" hidden="1" x14ac:dyDescent="0.2">
      <c r="A289" s="35">
        <f t="shared" si="7"/>
        <v>44314</v>
      </c>
      <c r="B289" s="36" t="e">
        <f>SUMIFS(СВЦЭМ!#REF!,СВЦЭМ!$A$40:$A$783,$A289,СВЦЭМ!$B$40:$B$783,B$261)+'СЕТ СН'!$F$15</f>
        <v>#REF!</v>
      </c>
      <c r="C289" s="36" t="e">
        <f>SUMIFS(СВЦЭМ!#REF!,СВЦЭМ!$A$40:$A$783,$A289,СВЦЭМ!$B$40:$B$783,C$261)+'СЕТ СН'!$F$15</f>
        <v>#REF!</v>
      </c>
      <c r="D289" s="36" t="e">
        <f>SUMIFS(СВЦЭМ!#REF!,СВЦЭМ!$A$40:$A$783,$A289,СВЦЭМ!$B$40:$B$783,D$261)+'СЕТ СН'!$F$15</f>
        <v>#REF!</v>
      </c>
      <c r="E289" s="36" t="e">
        <f>SUMIFS(СВЦЭМ!#REF!,СВЦЭМ!$A$40:$A$783,$A289,СВЦЭМ!$B$40:$B$783,E$261)+'СЕТ СН'!$F$15</f>
        <v>#REF!</v>
      </c>
      <c r="F289" s="36" t="e">
        <f>SUMIFS(СВЦЭМ!#REF!,СВЦЭМ!$A$40:$A$783,$A289,СВЦЭМ!$B$40:$B$783,F$261)+'СЕТ СН'!$F$15</f>
        <v>#REF!</v>
      </c>
      <c r="G289" s="36" t="e">
        <f>SUMIFS(СВЦЭМ!#REF!,СВЦЭМ!$A$40:$A$783,$A289,СВЦЭМ!$B$40:$B$783,G$261)+'СЕТ СН'!$F$15</f>
        <v>#REF!</v>
      </c>
      <c r="H289" s="36" t="e">
        <f>SUMIFS(СВЦЭМ!#REF!,СВЦЭМ!$A$40:$A$783,$A289,СВЦЭМ!$B$40:$B$783,H$261)+'СЕТ СН'!$F$15</f>
        <v>#REF!</v>
      </c>
      <c r="I289" s="36" t="e">
        <f>SUMIFS(СВЦЭМ!#REF!,СВЦЭМ!$A$40:$A$783,$A289,СВЦЭМ!$B$40:$B$783,I$261)+'СЕТ СН'!$F$15</f>
        <v>#REF!</v>
      </c>
      <c r="J289" s="36" t="e">
        <f>SUMIFS(СВЦЭМ!#REF!,СВЦЭМ!$A$40:$A$783,$A289,СВЦЭМ!$B$40:$B$783,J$261)+'СЕТ СН'!$F$15</f>
        <v>#REF!</v>
      </c>
      <c r="K289" s="36" t="e">
        <f>SUMIFS(СВЦЭМ!#REF!,СВЦЭМ!$A$40:$A$783,$A289,СВЦЭМ!$B$40:$B$783,K$261)+'СЕТ СН'!$F$15</f>
        <v>#REF!</v>
      </c>
      <c r="L289" s="36" t="e">
        <f>SUMIFS(СВЦЭМ!#REF!,СВЦЭМ!$A$40:$A$783,$A289,СВЦЭМ!$B$40:$B$783,L$261)+'СЕТ СН'!$F$15</f>
        <v>#REF!</v>
      </c>
      <c r="M289" s="36" t="e">
        <f>SUMIFS(СВЦЭМ!#REF!,СВЦЭМ!$A$40:$A$783,$A289,СВЦЭМ!$B$40:$B$783,M$261)+'СЕТ СН'!$F$15</f>
        <v>#REF!</v>
      </c>
      <c r="N289" s="36" t="e">
        <f>SUMIFS(СВЦЭМ!#REF!,СВЦЭМ!$A$40:$A$783,$A289,СВЦЭМ!$B$40:$B$783,N$261)+'СЕТ СН'!$F$15</f>
        <v>#REF!</v>
      </c>
      <c r="O289" s="36" t="e">
        <f>SUMIFS(СВЦЭМ!#REF!,СВЦЭМ!$A$40:$A$783,$A289,СВЦЭМ!$B$40:$B$783,O$261)+'СЕТ СН'!$F$15</f>
        <v>#REF!</v>
      </c>
      <c r="P289" s="36" t="e">
        <f>SUMIFS(СВЦЭМ!#REF!,СВЦЭМ!$A$40:$A$783,$A289,СВЦЭМ!$B$40:$B$783,P$261)+'СЕТ СН'!$F$15</f>
        <v>#REF!</v>
      </c>
      <c r="Q289" s="36" t="e">
        <f>SUMIFS(СВЦЭМ!#REF!,СВЦЭМ!$A$40:$A$783,$A289,СВЦЭМ!$B$40:$B$783,Q$261)+'СЕТ СН'!$F$15</f>
        <v>#REF!</v>
      </c>
      <c r="R289" s="36" t="e">
        <f>SUMIFS(СВЦЭМ!#REF!,СВЦЭМ!$A$40:$A$783,$A289,СВЦЭМ!$B$40:$B$783,R$261)+'СЕТ СН'!$F$15</f>
        <v>#REF!</v>
      </c>
      <c r="S289" s="36" t="e">
        <f>SUMIFS(СВЦЭМ!#REF!,СВЦЭМ!$A$40:$A$783,$A289,СВЦЭМ!$B$40:$B$783,S$261)+'СЕТ СН'!$F$15</f>
        <v>#REF!</v>
      </c>
      <c r="T289" s="36" t="e">
        <f>SUMIFS(СВЦЭМ!#REF!,СВЦЭМ!$A$40:$A$783,$A289,СВЦЭМ!$B$40:$B$783,T$261)+'СЕТ СН'!$F$15</f>
        <v>#REF!</v>
      </c>
      <c r="U289" s="36" t="e">
        <f>SUMIFS(СВЦЭМ!#REF!,СВЦЭМ!$A$40:$A$783,$A289,СВЦЭМ!$B$40:$B$783,U$261)+'СЕТ СН'!$F$15</f>
        <v>#REF!</v>
      </c>
      <c r="V289" s="36" t="e">
        <f>SUMIFS(СВЦЭМ!#REF!,СВЦЭМ!$A$40:$A$783,$A289,СВЦЭМ!$B$40:$B$783,V$261)+'СЕТ СН'!$F$15</f>
        <v>#REF!</v>
      </c>
      <c r="W289" s="36" t="e">
        <f>SUMIFS(СВЦЭМ!#REF!,СВЦЭМ!$A$40:$A$783,$A289,СВЦЭМ!$B$40:$B$783,W$261)+'СЕТ СН'!$F$15</f>
        <v>#REF!</v>
      </c>
      <c r="X289" s="36" t="e">
        <f>SUMIFS(СВЦЭМ!#REF!,СВЦЭМ!$A$40:$A$783,$A289,СВЦЭМ!$B$40:$B$783,X$261)+'СЕТ СН'!$F$15</f>
        <v>#REF!</v>
      </c>
      <c r="Y289" s="36" t="e">
        <f>SUMIFS(СВЦЭМ!#REF!,СВЦЭМ!$A$40:$A$783,$A289,СВЦЭМ!$B$40:$B$783,Y$261)+'СЕТ СН'!$F$15</f>
        <v>#REF!</v>
      </c>
    </row>
    <row r="290" spans="1:27" ht="15.75" hidden="1" x14ac:dyDescent="0.2">
      <c r="A290" s="35">
        <f t="shared" si="7"/>
        <v>44315</v>
      </c>
      <c r="B290" s="36" t="e">
        <f>SUMIFS(СВЦЭМ!#REF!,СВЦЭМ!$A$40:$A$783,$A290,СВЦЭМ!$B$40:$B$783,B$261)+'СЕТ СН'!$F$15</f>
        <v>#REF!</v>
      </c>
      <c r="C290" s="36" t="e">
        <f>SUMIFS(СВЦЭМ!#REF!,СВЦЭМ!$A$40:$A$783,$A290,СВЦЭМ!$B$40:$B$783,C$261)+'СЕТ СН'!$F$15</f>
        <v>#REF!</v>
      </c>
      <c r="D290" s="36" t="e">
        <f>SUMIFS(СВЦЭМ!#REF!,СВЦЭМ!$A$40:$A$783,$A290,СВЦЭМ!$B$40:$B$783,D$261)+'СЕТ СН'!$F$15</f>
        <v>#REF!</v>
      </c>
      <c r="E290" s="36" t="e">
        <f>SUMIFS(СВЦЭМ!#REF!,СВЦЭМ!$A$40:$A$783,$A290,СВЦЭМ!$B$40:$B$783,E$261)+'СЕТ СН'!$F$15</f>
        <v>#REF!</v>
      </c>
      <c r="F290" s="36" t="e">
        <f>SUMIFS(СВЦЭМ!#REF!,СВЦЭМ!$A$40:$A$783,$A290,СВЦЭМ!$B$40:$B$783,F$261)+'СЕТ СН'!$F$15</f>
        <v>#REF!</v>
      </c>
      <c r="G290" s="36" t="e">
        <f>SUMIFS(СВЦЭМ!#REF!,СВЦЭМ!$A$40:$A$783,$A290,СВЦЭМ!$B$40:$B$783,G$261)+'СЕТ СН'!$F$15</f>
        <v>#REF!</v>
      </c>
      <c r="H290" s="36" t="e">
        <f>SUMIFS(СВЦЭМ!#REF!,СВЦЭМ!$A$40:$A$783,$A290,СВЦЭМ!$B$40:$B$783,H$261)+'СЕТ СН'!$F$15</f>
        <v>#REF!</v>
      </c>
      <c r="I290" s="36" t="e">
        <f>SUMIFS(СВЦЭМ!#REF!,СВЦЭМ!$A$40:$A$783,$A290,СВЦЭМ!$B$40:$B$783,I$261)+'СЕТ СН'!$F$15</f>
        <v>#REF!</v>
      </c>
      <c r="J290" s="36" t="e">
        <f>SUMIFS(СВЦЭМ!#REF!,СВЦЭМ!$A$40:$A$783,$A290,СВЦЭМ!$B$40:$B$783,J$261)+'СЕТ СН'!$F$15</f>
        <v>#REF!</v>
      </c>
      <c r="K290" s="36" t="e">
        <f>SUMIFS(СВЦЭМ!#REF!,СВЦЭМ!$A$40:$A$783,$A290,СВЦЭМ!$B$40:$B$783,K$261)+'СЕТ СН'!$F$15</f>
        <v>#REF!</v>
      </c>
      <c r="L290" s="36" t="e">
        <f>SUMIFS(СВЦЭМ!#REF!,СВЦЭМ!$A$40:$A$783,$A290,СВЦЭМ!$B$40:$B$783,L$261)+'СЕТ СН'!$F$15</f>
        <v>#REF!</v>
      </c>
      <c r="M290" s="36" t="e">
        <f>SUMIFS(СВЦЭМ!#REF!,СВЦЭМ!$A$40:$A$783,$A290,СВЦЭМ!$B$40:$B$783,M$261)+'СЕТ СН'!$F$15</f>
        <v>#REF!</v>
      </c>
      <c r="N290" s="36" t="e">
        <f>SUMIFS(СВЦЭМ!#REF!,СВЦЭМ!$A$40:$A$783,$A290,СВЦЭМ!$B$40:$B$783,N$261)+'СЕТ СН'!$F$15</f>
        <v>#REF!</v>
      </c>
      <c r="O290" s="36" t="e">
        <f>SUMIFS(СВЦЭМ!#REF!,СВЦЭМ!$A$40:$A$783,$A290,СВЦЭМ!$B$40:$B$783,O$261)+'СЕТ СН'!$F$15</f>
        <v>#REF!</v>
      </c>
      <c r="P290" s="36" t="e">
        <f>SUMIFS(СВЦЭМ!#REF!,СВЦЭМ!$A$40:$A$783,$A290,СВЦЭМ!$B$40:$B$783,P$261)+'СЕТ СН'!$F$15</f>
        <v>#REF!</v>
      </c>
      <c r="Q290" s="36" t="e">
        <f>SUMIFS(СВЦЭМ!#REF!,СВЦЭМ!$A$40:$A$783,$A290,СВЦЭМ!$B$40:$B$783,Q$261)+'СЕТ СН'!$F$15</f>
        <v>#REF!</v>
      </c>
      <c r="R290" s="36" t="e">
        <f>SUMIFS(СВЦЭМ!#REF!,СВЦЭМ!$A$40:$A$783,$A290,СВЦЭМ!$B$40:$B$783,R$261)+'СЕТ СН'!$F$15</f>
        <v>#REF!</v>
      </c>
      <c r="S290" s="36" t="e">
        <f>SUMIFS(СВЦЭМ!#REF!,СВЦЭМ!$A$40:$A$783,$A290,СВЦЭМ!$B$40:$B$783,S$261)+'СЕТ СН'!$F$15</f>
        <v>#REF!</v>
      </c>
      <c r="T290" s="36" t="e">
        <f>SUMIFS(СВЦЭМ!#REF!,СВЦЭМ!$A$40:$A$783,$A290,СВЦЭМ!$B$40:$B$783,T$261)+'СЕТ СН'!$F$15</f>
        <v>#REF!</v>
      </c>
      <c r="U290" s="36" t="e">
        <f>SUMIFS(СВЦЭМ!#REF!,СВЦЭМ!$A$40:$A$783,$A290,СВЦЭМ!$B$40:$B$783,U$261)+'СЕТ СН'!$F$15</f>
        <v>#REF!</v>
      </c>
      <c r="V290" s="36" t="e">
        <f>SUMIFS(СВЦЭМ!#REF!,СВЦЭМ!$A$40:$A$783,$A290,СВЦЭМ!$B$40:$B$783,V$261)+'СЕТ СН'!$F$15</f>
        <v>#REF!</v>
      </c>
      <c r="W290" s="36" t="e">
        <f>SUMIFS(СВЦЭМ!#REF!,СВЦЭМ!$A$40:$A$783,$A290,СВЦЭМ!$B$40:$B$783,W$261)+'СЕТ СН'!$F$15</f>
        <v>#REF!</v>
      </c>
      <c r="X290" s="36" t="e">
        <f>SUMIFS(СВЦЭМ!#REF!,СВЦЭМ!$A$40:$A$783,$A290,СВЦЭМ!$B$40:$B$783,X$261)+'СЕТ СН'!$F$15</f>
        <v>#REF!</v>
      </c>
      <c r="Y290" s="36" t="e">
        <f>SUMIFS(СВЦЭМ!#REF!,СВЦЭМ!$A$40:$A$783,$A290,СВЦЭМ!$B$40:$B$783,Y$261)+'СЕТ СН'!$F$15</f>
        <v>#REF!</v>
      </c>
    </row>
    <row r="291" spans="1:27" ht="15.75" hidden="1" x14ac:dyDescent="0.2">
      <c r="A291" s="35">
        <f t="shared" si="7"/>
        <v>44316</v>
      </c>
      <c r="B291" s="36" t="e">
        <f>SUMIFS(СВЦЭМ!#REF!,СВЦЭМ!$A$40:$A$783,$A291,СВЦЭМ!$B$40:$B$783,B$261)+'СЕТ СН'!$F$15</f>
        <v>#REF!</v>
      </c>
      <c r="C291" s="36" t="e">
        <f>SUMIFS(СВЦЭМ!#REF!,СВЦЭМ!$A$40:$A$783,$A291,СВЦЭМ!$B$40:$B$783,C$261)+'СЕТ СН'!$F$15</f>
        <v>#REF!</v>
      </c>
      <c r="D291" s="36" t="e">
        <f>SUMIFS(СВЦЭМ!#REF!,СВЦЭМ!$A$40:$A$783,$A291,СВЦЭМ!$B$40:$B$783,D$261)+'СЕТ СН'!$F$15</f>
        <v>#REF!</v>
      </c>
      <c r="E291" s="36" t="e">
        <f>SUMIFS(СВЦЭМ!#REF!,СВЦЭМ!$A$40:$A$783,$A291,СВЦЭМ!$B$40:$B$783,E$261)+'СЕТ СН'!$F$15</f>
        <v>#REF!</v>
      </c>
      <c r="F291" s="36" t="e">
        <f>SUMIFS(СВЦЭМ!#REF!,СВЦЭМ!$A$40:$A$783,$A291,СВЦЭМ!$B$40:$B$783,F$261)+'СЕТ СН'!$F$15</f>
        <v>#REF!</v>
      </c>
      <c r="G291" s="36" t="e">
        <f>SUMIFS(СВЦЭМ!#REF!,СВЦЭМ!$A$40:$A$783,$A291,СВЦЭМ!$B$40:$B$783,G$261)+'СЕТ СН'!$F$15</f>
        <v>#REF!</v>
      </c>
      <c r="H291" s="36" t="e">
        <f>SUMIFS(СВЦЭМ!#REF!,СВЦЭМ!$A$40:$A$783,$A291,СВЦЭМ!$B$40:$B$783,H$261)+'СЕТ СН'!$F$15</f>
        <v>#REF!</v>
      </c>
      <c r="I291" s="36" t="e">
        <f>SUMIFS(СВЦЭМ!#REF!,СВЦЭМ!$A$40:$A$783,$A291,СВЦЭМ!$B$40:$B$783,I$261)+'СЕТ СН'!$F$15</f>
        <v>#REF!</v>
      </c>
      <c r="J291" s="36" t="e">
        <f>SUMIFS(СВЦЭМ!#REF!,СВЦЭМ!$A$40:$A$783,$A291,СВЦЭМ!$B$40:$B$783,J$261)+'СЕТ СН'!$F$15</f>
        <v>#REF!</v>
      </c>
      <c r="K291" s="36" t="e">
        <f>SUMIFS(СВЦЭМ!#REF!,СВЦЭМ!$A$40:$A$783,$A291,СВЦЭМ!$B$40:$B$783,K$261)+'СЕТ СН'!$F$15</f>
        <v>#REF!</v>
      </c>
      <c r="L291" s="36" t="e">
        <f>SUMIFS(СВЦЭМ!#REF!,СВЦЭМ!$A$40:$A$783,$A291,СВЦЭМ!$B$40:$B$783,L$261)+'СЕТ СН'!$F$15</f>
        <v>#REF!</v>
      </c>
      <c r="M291" s="36" t="e">
        <f>SUMIFS(СВЦЭМ!#REF!,СВЦЭМ!$A$40:$A$783,$A291,СВЦЭМ!$B$40:$B$783,M$261)+'СЕТ СН'!$F$15</f>
        <v>#REF!</v>
      </c>
      <c r="N291" s="36" t="e">
        <f>SUMIFS(СВЦЭМ!#REF!,СВЦЭМ!$A$40:$A$783,$A291,СВЦЭМ!$B$40:$B$783,N$261)+'СЕТ СН'!$F$15</f>
        <v>#REF!</v>
      </c>
      <c r="O291" s="36" t="e">
        <f>SUMIFS(СВЦЭМ!#REF!,СВЦЭМ!$A$40:$A$783,$A291,СВЦЭМ!$B$40:$B$783,O$261)+'СЕТ СН'!$F$15</f>
        <v>#REF!</v>
      </c>
      <c r="P291" s="36" t="e">
        <f>SUMIFS(СВЦЭМ!#REF!,СВЦЭМ!$A$40:$A$783,$A291,СВЦЭМ!$B$40:$B$783,P$261)+'СЕТ СН'!$F$15</f>
        <v>#REF!</v>
      </c>
      <c r="Q291" s="36" t="e">
        <f>SUMIFS(СВЦЭМ!#REF!,СВЦЭМ!$A$40:$A$783,$A291,СВЦЭМ!$B$40:$B$783,Q$261)+'СЕТ СН'!$F$15</f>
        <v>#REF!</v>
      </c>
      <c r="R291" s="36" t="e">
        <f>SUMIFS(СВЦЭМ!#REF!,СВЦЭМ!$A$40:$A$783,$A291,СВЦЭМ!$B$40:$B$783,R$261)+'СЕТ СН'!$F$15</f>
        <v>#REF!</v>
      </c>
      <c r="S291" s="36" t="e">
        <f>SUMIFS(СВЦЭМ!#REF!,СВЦЭМ!$A$40:$A$783,$A291,СВЦЭМ!$B$40:$B$783,S$261)+'СЕТ СН'!$F$15</f>
        <v>#REF!</v>
      </c>
      <c r="T291" s="36" t="e">
        <f>SUMIFS(СВЦЭМ!#REF!,СВЦЭМ!$A$40:$A$783,$A291,СВЦЭМ!$B$40:$B$783,T$261)+'СЕТ СН'!$F$15</f>
        <v>#REF!</v>
      </c>
      <c r="U291" s="36" t="e">
        <f>SUMIFS(СВЦЭМ!#REF!,СВЦЭМ!$A$40:$A$783,$A291,СВЦЭМ!$B$40:$B$783,U$261)+'СЕТ СН'!$F$15</f>
        <v>#REF!</v>
      </c>
      <c r="V291" s="36" t="e">
        <f>SUMIFS(СВЦЭМ!#REF!,СВЦЭМ!$A$40:$A$783,$A291,СВЦЭМ!$B$40:$B$783,V$261)+'СЕТ СН'!$F$15</f>
        <v>#REF!</v>
      </c>
      <c r="W291" s="36" t="e">
        <f>SUMIFS(СВЦЭМ!#REF!,СВЦЭМ!$A$40:$A$783,$A291,СВЦЭМ!$B$40:$B$783,W$261)+'СЕТ СН'!$F$15</f>
        <v>#REF!</v>
      </c>
      <c r="X291" s="36" t="e">
        <f>SUMIFS(СВЦЭМ!#REF!,СВЦЭМ!$A$40:$A$783,$A291,СВЦЭМ!$B$40:$B$783,X$261)+'СЕТ СН'!$F$15</f>
        <v>#REF!</v>
      </c>
      <c r="Y291" s="36" t="e">
        <f>SUMIFS(СВЦЭМ!#REF!,СВЦЭМ!$A$40:$A$783,$A291,СВЦЭМ!$B$40:$B$783,Y$261)+'СЕТ СН'!$F$15</f>
        <v>#REF!</v>
      </c>
    </row>
    <row r="292" spans="1:27" ht="15.75" hidden="1" x14ac:dyDescent="0.2">
      <c r="A292" s="35">
        <f t="shared" si="7"/>
        <v>44317</v>
      </c>
      <c r="B292" s="36" t="e">
        <f>SUMIFS(СВЦЭМ!#REF!,СВЦЭМ!$A$40:$A$783,$A292,СВЦЭМ!$B$40:$B$783,B$261)+'СЕТ СН'!$F$15</f>
        <v>#REF!</v>
      </c>
      <c r="C292" s="36" t="e">
        <f>SUMIFS(СВЦЭМ!#REF!,СВЦЭМ!$A$40:$A$783,$A292,СВЦЭМ!$B$40:$B$783,C$261)+'СЕТ СН'!$F$15</f>
        <v>#REF!</v>
      </c>
      <c r="D292" s="36" t="e">
        <f>SUMIFS(СВЦЭМ!#REF!,СВЦЭМ!$A$40:$A$783,$A292,СВЦЭМ!$B$40:$B$783,D$261)+'СЕТ СН'!$F$15</f>
        <v>#REF!</v>
      </c>
      <c r="E292" s="36" t="e">
        <f>SUMIFS(СВЦЭМ!#REF!,СВЦЭМ!$A$40:$A$783,$A292,СВЦЭМ!$B$40:$B$783,E$261)+'СЕТ СН'!$F$15</f>
        <v>#REF!</v>
      </c>
      <c r="F292" s="36" t="e">
        <f>SUMIFS(СВЦЭМ!#REF!,СВЦЭМ!$A$40:$A$783,$A292,СВЦЭМ!$B$40:$B$783,F$261)+'СЕТ СН'!$F$15</f>
        <v>#REF!</v>
      </c>
      <c r="G292" s="36" t="e">
        <f>SUMIFS(СВЦЭМ!#REF!,СВЦЭМ!$A$40:$A$783,$A292,СВЦЭМ!$B$40:$B$783,G$261)+'СЕТ СН'!$F$15</f>
        <v>#REF!</v>
      </c>
      <c r="H292" s="36" t="e">
        <f>SUMIFS(СВЦЭМ!#REF!,СВЦЭМ!$A$40:$A$783,$A292,СВЦЭМ!$B$40:$B$783,H$261)+'СЕТ СН'!$F$15</f>
        <v>#REF!</v>
      </c>
      <c r="I292" s="36" t="e">
        <f>SUMIFS(СВЦЭМ!#REF!,СВЦЭМ!$A$40:$A$783,$A292,СВЦЭМ!$B$40:$B$783,I$261)+'СЕТ СН'!$F$15</f>
        <v>#REF!</v>
      </c>
      <c r="J292" s="36" t="e">
        <f>SUMIFS(СВЦЭМ!#REF!,СВЦЭМ!$A$40:$A$783,$A292,СВЦЭМ!$B$40:$B$783,J$261)+'СЕТ СН'!$F$15</f>
        <v>#REF!</v>
      </c>
      <c r="K292" s="36" t="e">
        <f>SUMIFS(СВЦЭМ!#REF!,СВЦЭМ!$A$40:$A$783,$A292,СВЦЭМ!$B$40:$B$783,K$261)+'СЕТ СН'!$F$15</f>
        <v>#REF!</v>
      </c>
      <c r="L292" s="36" t="e">
        <f>SUMIFS(СВЦЭМ!#REF!,СВЦЭМ!$A$40:$A$783,$A292,СВЦЭМ!$B$40:$B$783,L$261)+'СЕТ СН'!$F$15</f>
        <v>#REF!</v>
      </c>
      <c r="M292" s="36" t="e">
        <f>SUMIFS(СВЦЭМ!#REF!,СВЦЭМ!$A$40:$A$783,$A292,СВЦЭМ!$B$40:$B$783,M$261)+'СЕТ СН'!$F$15</f>
        <v>#REF!</v>
      </c>
      <c r="N292" s="36" t="e">
        <f>SUMIFS(СВЦЭМ!#REF!,СВЦЭМ!$A$40:$A$783,$A292,СВЦЭМ!$B$40:$B$783,N$261)+'СЕТ СН'!$F$15</f>
        <v>#REF!</v>
      </c>
      <c r="O292" s="36" t="e">
        <f>SUMIFS(СВЦЭМ!#REF!,СВЦЭМ!$A$40:$A$783,$A292,СВЦЭМ!$B$40:$B$783,O$261)+'СЕТ СН'!$F$15</f>
        <v>#REF!</v>
      </c>
      <c r="P292" s="36" t="e">
        <f>SUMIFS(СВЦЭМ!#REF!,СВЦЭМ!$A$40:$A$783,$A292,СВЦЭМ!$B$40:$B$783,P$261)+'СЕТ СН'!$F$15</f>
        <v>#REF!</v>
      </c>
      <c r="Q292" s="36" t="e">
        <f>SUMIFS(СВЦЭМ!#REF!,СВЦЭМ!$A$40:$A$783,$A292,СВЦЭМ!$B$40:$B$783,Q$261)+'СЕТ СН'!$F$15</f>
        <v>#REF!</v>
      </c>
      <c r="R292" s="36" t="e">
        <f>SUMIFS(СВЦЭМ!#REF!,СВЦЭМ!$A$40:$A$783,$A292,СВЦЭМ!$B$40:$B$783,R$261)+'СЕТ СН'!$F$15</f>
        <v>#REF!</v>
      </c>
      <c r="S292" s="36" t="e">
        <f>SUMIFS(СВЦЭМ!#REF!,СВЦЭМ!$A$40:$A$783,$A292,СВЦЭМ!$B$40:$B$783,S$261)+'СЕТ СН'!$F$15</f>
        <v>#REF!</v>
      </c>
      <c r="T292" s="36" t="e">
        <f>SUMIFS(СВЦЭМ!#REF!,СВЦЭМ!$A$40:$A$783,$A292,СВЦЭМ!$B$40:$B$783,T$261)+'СЕТ СН'!$F$15</f>
        <v>#REF!</v>
      </c>
      <c r="U292" s="36" t="e">
        <f>SUMIFS(СВЦЭМ!#REF!,СВЦЭМ!$A$40:$A$783,$A292,СВЦЭМ!$B$40:$B$783,U$261)+'СЕТ СН'!$F$15</f>
        <v>#REF!</v>
      </c>
      <c r="V292" s="36" t="e">
        <f>SUMIFS(СВЦЭМ!#REF!,СВЦЭМ!$A$40:$A$783,$A292,СВЦЭМ!$B$40:$B$783,V$261)+'СЕТ СН'!$F$15</f>
        <v>#REF!</v>
      </c>
      <c r="W292" s="36" t="e">
        <f>SUMIFS(СВЦЭМ!#REF!,СВЦЭМ!$A$40:$A$783,$A292,СВЦЭМ!$B$40:$B$783,W$261)+'СЕТ СН'!$F$15</f>
        <v>#REF!</v>
      </c>
      <c r="X292" s="36" t="e">
        <f>SUMIFS(СВЦЭМ!#REF!,СВЦЭМ!$A$40:$A$783,$A292,СВЦЭМ!$B$40:$B$783,X$261)+'СЕТ СН'!$F$15</f>
        <v>#REF!</v>
      </c>
      <c r="Y292" s="36" t="e">
        <f>SUMIFS(СВЦЭМ!#REF!,СВЦЭМ!$A$40:$A$783,$A292,СВЦЭМ!$B$40:$B$783,Y$261)+'СЕТ СН'!$F$15</f>
        <v>#REF!</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01.04.2021</v>
      </c>
      <c r="B297" s="36" t="e">
        <f>SUMIFS(СВЦЭМ!#REF!,СВЦЭМ!$A$40:$A$783,$A297,СВЦЭМ!$B$40:$B$783,B$296)+'СЕТ СН'!$F$15</f>
        <v>#REF!</v>
      </c>
      <c r="C297" s="36" t="e">
        <f>SUMIFS(СВЦЭМ!#REF!,СВЦЭМ!$A$40:$A$783,$A297,СВЦЭМ!$B$40:$B$783,C$296)+'СЕТ СН'!$F$15</f>
        <v>#REF!</v>
      </c>
      <c r="D297" s="36" t="e">
        <f>SUMIFS(СВЦЭМ!#REF!,СВЦЭМ!$A$40:$A$783,$A297,СВЦЭМ!$B$40:$B$783,D$296)+'СЕТ СН'!$F$15</f>
        <v>#REF!</v>
      </c>
      <c r="E297" s="36" t="e">
        <f>SUMIFS(СВЦЭМ!#REF!,СВЦЭМ!$A$40:$A$783,$A297,СВЦЭМ!$B$40:$B$783,E$296)+'СЕТ СН'!$F$15</f>
        <v>#REF!</v>
      </c>
      <c r="F297" s="36" t="e">
        <f>SUMIFS(СВЦЭМ!#REF!,СВЦЭМ!$A$40:$A$783,$A297,СВЦЭМ!$B$40:$B$783,F$296)+'СЕТ СН'!$F$15</f>
        <v>#REF!</v>
      </c>
      <c r="G297" s="36" t="e">
        <f>SUMIFS(СВЦЭМ!#REF!,СВЦЭМ!$A$40:$A$783,$A297,СВЦЭМ!$B$40:$B$783,G$296)+'СЕТ СН'!$F$15</f>
        <v>#REF!</v>
      </c>
      <c r="H297" s="36" t="e">
        <f>SUMIFS(СВЦЭМ!#REF!,СВЦЭМ!$A$40:$A$783,$A297,СВЦЭМ!$B$40:$B$783,H$296)+'СЕТ СН'!$F$15</f>
        <v>#REF!</v>
      </c>
      <c r="I297" s="36" t="e">
        <f>SUMIFS(СВЦЭМ!#REF!,СВЦЭМ!$A$40:$A$783,$A297,СВЦЭМ!$B$40:$B$783,I$296)+'СЕТ СН'!$F$15</f>
        <v>#REF!</v>
      </c>
      <c r="J297" s="36" t="e">
        <f>SUMIFS(СВЦЭМ!#REF!,СВЦЭМ!$A$40:$A$783,$A297,СВЦЭМ!$B$40:$B$783,J$296)+'СЕТ СН'!$F$15</f>
        <v>#REF!</v>
      </c>
      <c r="K297" s="36" t="e">
        <f>SUMIFS(СВЦЭМ!#REF!,СВЦЭМ!$A$40:$A$783,$A297,СВЦЭМ!$B$40:$B$783,K$296)+'СЕТ СН'!$F$15</f>
        <v>#REF!</v>
      </c>
      <c r="L297" s="36" t="e">
        <f>SUMIFS(СВЦЭМ!#REF!,СВЦЭМ!$A$40:$A$783,$A297,СВЦЭМ!$B$40:$B$783,L$296)+'СЕТ СН'!$F$15</f>
        <v>#REF!</v>
      </c>
      <c r="M297" s="36" t="e">
        <f>SUMIFS(СВЦЭМ!#REF!,СВЦЭМ!$A$40:$A$783,$A297,СВЦЭМ!$B$40:$B$783,M$296)+'СЕТ СН'!$F$15</f>
        <v>#REF!</v>
      </c>
      <c r="N297" s="36" t="e">
        <f>SUMIFS(СВЦЭМ!#REF!,СВЦЭМ!$A$40:$A$783,$A297,СВЦЭМ!$B$40:$B$783,N$296)+'СЕТ СН'!$F$15</f>
        <v>#REF!</v>
      </c>
      <c r="O297" s="36" t="e">
        <f>SUMIFS(СВЦЭМ!#REF!,СВЦЭМ!$A$40:$A$783,$A297,СВЦЭМ!$B$40:$B$783,O$296)+'СЕТ СН'!$F$15</f>
        <v>#REF!</v>
      </c>
      <c r="P297" s="36" t="e">
        <f>SUMIFS(СВЦЭМ!#REF!,СВЦЭМ!$A$40:$A$783,$A297,СВЦЭМ!$B$40:$B$783,P$296)+'СЕТ СН'!$F$15</f>
        <v>#REF!</v>
      </c>
      <c r="Q297" s="36" t="e">
        <f>SUMIFS(СВЦЭМ!#REF!,СВЦЭМ!$A$40:$A$783,$A297,СВЦЭМ!$B$40:$B$783,Q$296)+'СЕТ СН'!$F$15</f>
        <v>#REF!</v>
      </c>
      <c r="R297" s="36" t="e">
        <f>SUMIFS(СВЦЭМ!#REF!,СВЦЭМ!$A$40:$A$783,$A297,СВЦЭМ!$B$40:$B$783,R$296)+'СЕТ СН'!$F$15</f>
        <v>#REF!</v>
      </c>
      <c r="S297" s="36" t="e">
        <f>SUMIFS(СВЦЭМ!#REF!,СВЦЭМ!$A$40:$A$783,$A297,СВЦЭМ!$B$40:$B$783,S$296)+'СЕТ СН'!$F$15</f>
        <v>#REF!</v>
      </c>
      <c r="T297" s="36" t="e">
        <f>SUMIFS(СВЦЭМ!#REF!,СВЦЭМ!$A$40:$A$783,$A297,СВЦЭМ!$B$40:$B$783,T$296)+'СЕТ СН'!$F$15</f>
        <v>#REF!</v>
      </c>
      <c r="U297" s="36" t="e">
        <f>SUMIFS(СВЦЭМ!#REF!,СВЦЭМ!$A$40:$A$783,$A297,СВЦЭМ!$B$40:$B$783,U$296)+'СЕТ СН'!$F$15</f>
        <v>#REF!</v>
      </c>
      <c r="V297" s="36" t="e">
        <f>SUMIFS(СВЦЭМ!#REF!,СВЦЭМ!$A$40:$A$783,$A297,СВЦЭМ!$B$40:$B$783,V$296)+'СЕТ СН'!$F$15</f>
        <v>#REF!</v>
      </c>
      <c r="W297" s="36" t="e">
        <f>SUMIFS(СВЦЭМ!#REF!,СВЦЭМ!$A$40:$A$783,$A297,СВЦЭМ!$B$40:$B$783,W$296)+'СЕТ СН'!$F$15</f>
        <v>#REF!</v>
      </c>
      <c r="X297" s="36" t="e">
        <f>SUMIFS(СВЦЭМ!#REF!,СВЦЭМ!$A$40:$A$783,$A297,СВЦЭМ!$B$40:$B$783,X$296)+'СЕТ СН'!$F$15</f>
        <v>#REF!</v>
      </c>
      <c r="Y297" s="36" t="e">
        <f>SUMIFS(СВЦЭМ!#REF!,СВЦЭМ!$A$40:$A$783,$A297,СВЦЭМ!$B$40:$B$783,Y$296)+'СЕТ СН'!$F$15</f>
        <v>#REF!</v>
      </c>
      <c r="AA297" s="45"/>
    </row>
    <row r="298" spans="1:27" ht="15.75" hidden="1" x14ac:dyDescent="0.2">
      <c r="A298" s="35">
        <f>A297+1</f>
        <v>44288</v>
      </c>
      <c r="B298" s="36" t="e">
        <f>SUMIFS(СВЦЭМ!#REF!,СВЦЭМ!$A$40:$A$783,$A298,СВЦЭМ!$B$40:$B$783,B$296)+'СЕТ СН'!$F$15</f>
        <v>#REF!</v>
      </c>
      <c r="C298" s="36" t="e">
        <f>SUMIFS(СВЦЭМ!#REF!,СВЦЭМ!$A$40:$A$783,$A298,СВЦЭМ!$B$40:$B$783,C$296)+'СЕТ СН'!$F$15</f>
        <v>#REF!</v>
      </c>
      <c r="D298" s="36" t="e">
        <f>SUMIFS(СВЦЭМ!#REF!,СВЦЭМ!$A$40:$A$783,$A298,СВЦЭМ!$B$40:$B$783,D$296)+'СЕТ СН'!$F$15</f>
        <v>#REF!</v>
      </c>
      <c r="E298" s="36" t="e">
        <f>SUMIFS(СВЦЭМ!#REF!,СВЦЭМ!$A$40:$A$783,$A298,СВЦЭМ!$B$40:$B$783,E$296)+'СЕТ СН'!$F$15</f>
        <v>#REF!</v>
      </c>
      <c r="F298" s="36" t="e">
        <f>SUMIFS(СВЦЭМ!#REF!,СВЦЭМ!$A$40:$A$783,$A298,СВЦЭМ!$B$40:$B$783,F$296)+'СЕТ СН'!$F$15</f>
        <v>#REF!</v>
      </c>
      <c r="G298" s="36" t="e">
        <f>SUMIFS(СВЦЭМ!#REF!,СВЦЭМ!$A$40:$A$783,$A298,СВЦЭМ!$B$40:$B$783,G$296)+'СЕТ СН'!$F$15</f>
        <v>#REF!</v>
      </c>
      <c r="H298" s="36" t="e">
        <f>SUMIFS(СВЦЭМ!#REF!,СВЦЭМ!$A$40:$A$783,$A298,СВЦЭМ!$B$40:$B$783,H$296)+'СЕТ СН'!$F$15</f>
        <v>#REF!</v>
      </c>
      <c r="I298" s="36" t="e">
        <f>SUMIFS(СВЦЭМ!#REF!,СВЦЭМ!$A$40:$A$783,$A298,СВЦЭМ!$B$40:$B$783,I$296)+'СЕТ СН'!$F$15</f>
        <v>#REF!</v>
      </c>
      <c r="J298" s="36" t="e">
        <f>SUMIFS(СВЦЭМ!#REF!,СВЦЭМ!$A$40:$A$783,$A298,СВЦЭМ!$B$40:$B$783,J$296)+'СЕТ СН'!$F$15</f>
        <v>#REF!</v>
      </c>
      <c r="K298" s="36" t="e">
        <f>SUMIFS(СВЦЭМ!#REF!,СВЦЭМ!$A$40:$A$783,$A298,СВЦЭМ!$B$40:$B$783,K$296)+'СЕТ СН'!$F$15</f>
        <v>#REF!</v>
      </c>
      <c r="L298" s="36" t="e">
        <f>SUMIFS(СВЦЭМ!#REF!,СВЦЭМ!$A$40:$A$783,$A298,СВЦЭМ!$B$40:$B$783,L$296)+'СЕТ СН'!$F$15</f>
        <v>#REF!</v>
      </c>
      <c r="M298" s="36" t="e">
        <f>SUMIFS(СВЦЭМ!#REF!,СВЦЭМ!$A$40:$A$783,$A298,СВЦЭМ!$B$40:$B$783,M$296)+'СЕТ СН'!$F$15</f>
        <v>#REF!</v>
      </c>
      <c r="N298" s="36" t="e">
        <f>SUMIFS(СВЦЭМ!#REF!,СВЦЭМ!$A$40:$A$783,$A298,СВЦЭМ!$B$40:$B$783,N$296)+'СЕТ СН'!$F$15</f>
        <v>#REF!</v>
      </c>
      <c r="O298" s="36" t="e">
        <f>SUMIFS(СВЦЭМ!#REF!,СВЦЭМ!$A$40:$A$783,$A298,СВЦЭМ!$B$40:$B$783,O$296)+'СЕТ СН'!$F$15</f>
        <v>#REF!</v>
      </c>
      <c r="P298" s="36" t="e">
        <f>SUMIFS(СВЦЭМ!#REF!,СВЦЭМ!$A$40:$A$783,$A298,СВЦЭМ!$B$40:$B$783,P$296)+'СЕТ СН'!$F$15</f>
        <v>#REF!</v>
      </c>
      <c r="Q298" s="36" t="e">
        <f>SUMIFS(СВЦЭМ!#REF!,СВЦЭМ!$A$40:$A$783,$A298,СВЦЭМ!$B$40:$B$783,Q$296)+'СЕТ СН'!$F$15</f>
        <v>#REF!</v>
      </c>
      <c r="R298" s="36" t="e">
        <f>SUMIFS(СВЦЭМ!#REF!,СВЦЭМ!$A$40:$A$783,$A298,СВЦЭМ!$B$40:$B$783,R$296)+'СЕТ СН'!$F$15</f>
        <v>#REF!</v>
      </c>
      <c r="S298" s="36" t="e">
        <f>SUMIFS(СВЦЭМ!#REF!,СВЦЭМ!$A$40:$A$783,$A298,СВЦЭМ!$B$40:$B$783,S$296)+'СЕТ СН'!$F$15</f>
        <v>#REF!</v>
      </c>
      <c r="T298" s="36" t="e">
        <f>SUMIFS(СВЦЭМ!#REF!,СВЦЭМ!$A$40:$A$783,$A298,СВЦЭМ!$B$40:$B$783,T$296)+'СЕТ СН'!$F$15</f>
        <v>#REF!</v>
      </c>
      <c r="U298" s="36" t="e">
        <f>SUMIFS(СВЦЭМ!#REF!,СВЦЭМ!$A$40:$A$783,$A298,СВЦЭМ!$B$40:$B$783,U$296)+'СЕТ СН'!$F$15</f>
        <v>#REF!</v>
      </c>
      <c r="V298" s="36" t="e">
        <f>SUMIFS(СВЦЭМ!#REF!,СВЦЭМ!$A$40:$A$783,$A298,СВЦЭМ!$B$40:$B$783,V$296)+'СЕТ СН'!$F$15</f>
        <v>#REF!</v>
      </c>
      <c r="W298" s="36" t="e">
        <f>SUMIFS(СВЦЭМ!#REF!,СВЦЭМ!$A$40:$A$783,$A298,СВЦЭМ!$B$40:$B$783,W$296)+'СЕТ СН'!$F$15</f>
        <v>#REF!</v>
      </c>
      <c r="X298" s="36" t="e">
        <f>SUMIFS(СВЦЭМ!#REF!,СВЦЭМ!$A$40:$A$783,$A298,СВЦЭМ!$B$40:$B$783,X$296)+'СЕТ СН'!$F$15</f>
        <v>#REF!</v>
      </c>
      <c r="Y298" s="36" t="e">
        <f>SUMIFS(СВЦЭМ!#REF!,СВЦЭМ!$A$40:$A$783,$A298,СВЦЭМ!$B$40:$B$783,Y$296)+'СЕТ СН'!$F$15</f>
        <v>#REF!</v>
      </c>
    </row>
    <row r="299" spans="1:27" ht="15.75" hidden="1" x14ac:dyDescent="0.2">
      <c r="A299" s="35">
        <f t="shared" ref="A299:A327" si="8">A298+1</f>
        <v>44289</v>
      </c>
      <c r="B299" s="36" t="e">
        <f>SUMIFS(СВЦЭМ!#REF!,СВЦЭМ!$A$40:$A$783,$A299,СВЦЭМ!$B$40:$B$783,B$296)+'СЕТ СН'!$F$15</f>
        <v>#REF!</v>
      </c>
      <c r="C299" s="36" t="e">
        <f>SUMIFS(СВЦЭМ!#REF!,СВЦЭМ!$A$40:$A$783,$A299,СВЦЭМ!$B$40:$B$783,C$296)+'СЕТ СН'!$F$15</f>
        <v>#REF!</v>
      </c>
      <c r="D299" s="36" t="e">
        <f>SUMIFS(СВЦЭМ!#REF!,СВЦЭМ!$A$40:$A$783,$A299,СВЦЭМ!$B$40:$B$783,D$296)+'СЕТ СН'!$F$15</f>
        <v>#REF!</v>
      </c>
      <c r="E299" s="36" t="e">
        <f>SUMIFS(СВЦЭМ!#REF!,СВЦЭМ!$A$40:$A$783,$A299,СВЦЭМ!$B$40:$B$783,E$296)+'СЕТ СН'!$F$15</f>
        <v>#REF!</v>
      </c>
      <c r="F299" s="36" t="e">
        <f>SUMIFS(СВЦЭМ!#REF!,СВЦЭМ!$A$40:$A$783,$A299,СВЦЭМ!$B$40:$B$783,F$296)+'СЕТ СН'!$F$15</f>
        <v>#REF!</v>
      </c>
      <c r="G299" s="36" t="e">
        <f>SUMIFS(СВЦЭМ!#REF!,СВЦЭМ!$A$40:$A$783,$A299,СВЦЭМ!$B$40:$B$783,G$296)+'СЕТ СН'!$F$15</f>
        <v>#REF!</v>
      </c>
      <c r="H299" s="36" t="e">
        <f>SUMIFS(СВЦЭМ!#REF!,СВЦЭМ!$A$40:$A$783,$A299,СВЦЭМ!$B$40:$B$783,H$296)+'СЕТ СН'!$F$15</f>
        <v>#REF!</v>
      </c>
      <c r="I299" s="36" t="e">
        <f>SUMIFS(СВЦЭМ!#REF!,СВЦЭМ!$A$40:$A$783,$A299,СВЦЭМ!$B$40:$B$783,I$296)+'СЕТ СН'!$F$15</f>
        <v>#REF!</v>
      </c>
      <c r="J299" s="36" t="e">
        <f>SUMIFS(СВЦЭМ!#REF!,СВЦЭМ!$A$40:$A$783,$A299,СВЦЭМ!$B$40:$B$783,J$296)+'СЕТ СН'!$F$15</f>
        <v>#REF!</v>
      </c>
      <c r="K299" s="36" t="e">
        <f>SUMIFS(СВЦЭМ!#REF!,СВЦЭМ!$A$40:$A$783,$A299,СВЦЭМ!$B$40:$B$783,K$296)+'СЕТ СН'!$F$15</f>
        <v>#REF!</v>
      </c>
      <c r="L299" s="36" t="e">
        <f>SUMIFS(СВЦЭМ!#REF!,СВЦЭМ!$A$40:$A$783,$A299,СВЦЭМ!$B$40:$B$783,L$296)+'СЕТ СН'!$F$15</f>
        <v>#REF!</v>
      </c>
      <c r="M299" s="36" t="e">
        <f>SUMIFS(СВЦЭМ!#REF!,СВЦЭМ!$A$40:$A$783,$A299,СВЦЭМ!$B$40:$B$783,M$296)+'СЕТ СН'!$F$15</f>
        <v>#REF!</v>
      </c>
      <c r="N299" s="36" t="e">
        <f>SUMIFS(СВЦЭМ!#REF!,СВЦЭМ!$A$40:$A$783,$A299,СВЦЭМ!$B$40:$B$783,N$296)+'СЕТ СН'!$F$15</f>
        <v>#REF!</v>
      </c>
      <c r="O299" s="36" t="e">
        <f>SUMIFS(СВЦЭМ!#REF!,СВЦЭМ!$A$40:$A$783,$A299,СВЦЭМ!$B$40:$B$783,O$296)+'СЕТ СН'!$F$15</f>
        <v>#REF!</v>
      </c>
      <c r="P299" s="36" t="e">
        <f>SUMIFS(СВЦЭМ!#REF!,СВЦЭМ!$A$40:$A$783,$A299,СВЦЭМ!$B$40:$B$783,P$296)+'СЕТ СН'!$F$15</f>
        <v>#REF!</v>
      </c>
      <c r="Q299" s="36" t="e">
        <f>SUMIFS(СВЦЭМ!#REF!,СВЦЭМ!$A$40:$A$783,$A299,СВЦЭМ!$B$40:$B$783,Q$296)+'СЕТ СН'!$F$15</f>
        <v>#REF!</v>
      </c>
      <c r="R299" s="36" t="e">
        <f>SUMIFS(СВЦЭМ!#REF!,СВЦЭМ!$A$40:$A$783,$A299,СВЦЭМ!$B$40:$B$783,R$296)+'СЕТ СН'!$F$15</f>
        <v>#REF!</v>
      </c>
      <c r="S299" s="36" t="e">
        <f>SUMIFS(СВЦЭМ!#REF!,СВЦЭМ!$A$40:$A$783,$A299,СВЦЭМ!$B$40:$B$783,S$296)+'СЕТ СН'!$F$15</f>
        <v>#REF!</v>
      </c>
      <c r="T299" s="36" t="e">
        <f>SUMIFS(СВЦЭМ!#REF!,СВЦЭМ!$A$40:$A$783,$A299,СВЦЭМ!$B$40:$B$783,T$296)+'СЕТ СН'!$F$15</f>
        <v>#REF!</v>
      </c>
      <c r="U299" s="36" t="e">
        <f>SUMIFS(СВЦЭМ!#REF!,СВЦЭМ!$A$40:$A$783,$A299,СВЦЭМ!$B$40:$B$783,U$296)+'СЕТ СН'!$F$15</f>
        <v>#REF!</v>
      </c>
      <c r="V299" s="36" t="e">
        <f>SUMIFS(СВЦЭМ!#REF!,СВЦЭМ!$A$40:$A$783,$A299,СВЦЭМ!$B$40:$B$783,V$296)+'СЕТ СН'!$F$15</f>
        <v>#REF!</v>
      </c>
      <c r="W299" s="36" t="e">
        <f>SUMIFS(СВЦЭМ!#REF!,СВЦЭМ!$A$40:$A$783,$A299,СВЦЭМ!$B$40:$B$783,W$296)+'СЕТ СН'!$F$15</f>
        <v>#REF!</v>
      </c>
      <c r="X299" s="36" t="e">
        <f>SUMIFS(СВЦЭМ!#REF!,СВЦЭМ!$A$40:$A$783,$A299,СВЦЭМ!$B$40:$B$783,X$296)+'СЕТ СН'!$F$15</f>
        <v>#REF!</v>
      </c>
      <c r="Y299" s="36" t="e">
        <f>SUMIFS(СВЦЭМ!#REF!,СВЦЭМ!$A$40:$A$783,$A299,СВЦЭМ!$B$40:$B$783,Y$296)+'СЕТ СН'!$F$15</f>
        <v>#REF!</v>
      </c>
    </row>
    <row r="300" spans="1:27" ht="15.75" hidden="1" x14ac:dyDescent="0.2">
      <c r="A300" s="35">
        <f t="shared" si="8"/>
        <v>44290</v>
      </c>
      <c r="B300" s="36" t="e">
        <f>SUMIFS(СВЦЭМ!#REF!,СВЦЭМ!$A$40:$A$783,$A300,СВЦЭМ!$B$40:$B$783,B$296)+'СЕТ СН'!$F$15</f>
        <v>#REF!</v>
      </c>
      <c r="C300" s="36" t="e">
        <f>SUMIFS(СВЦЭМ!#REF!,СВЦЭМ!$A$40:$A$783,$A300,СВЦЭМ!$B$40:$B$783,C$296)+'СЕТ СН'!$F$15</f>
        <v>#REF!</v>
      </c>
      <c r="D300" s="36" t="e">
        <f>SUMIFS(СВЦЭМ!#REF!,СВЦЭМ!$A$40:$A$783,$A300,СВЦЭМ!$B$40:$B$783,D$296)+'СЕТ СН'!$F$15</f>
        <v>#REF!</v>
      </c>
      <c r="E300" s="36" t="e">
        <f>SUMIFS(СВЦЭМ!#REF!,СВЦЭМ!$A$40:$A$783,$A300,СВЦЭМ!$B$40:$B$783,E$296)+'СЕТ СН'!$F$15</f>
        <v>#REF!</v>
      </c>
      <c r="F300" s="36" t="e">
        <f>SUMIFS(СВЦЭМ!#REF!,СВЦЭМ!$A$40:$A$783,$A300,СВЦЭМ!$B$40:$B$783,F$296)+'СЕТ СН'!$F$15</f>
        <v>#REF!</v>
      </c>
      <c r="G300" s="36" t="e">
        <f>SUMIFS(СВЦЭМ!#REF!,СВЦЭМ!$A$40:$A$783,$A300,СВЦЭМ!$B$40:$B$783,G$296)+'СЕТ СН'!$F$15</f>
        <v>#REF!</v>
      </c>
      <c r="H300" s="36" t="e">
        <f>SUMIFS(СВЦЭМ!#REF!,СВЦЭМ!$A$40:$A$783,$A300,СВЦЭМ!$B$40:$B$783,H$296)+'СЕТ СН'!$F$15</f>
        <v>#REF!</v>
      </c>
      <c r="I300" s="36" t="e">
        <f>SUMIFS(СВЦЭМ!#REF!,СВЦЭМ!$A$40:$A$783,$A300,СВЦЭМ!$B$40:$B$783,I$296)+'СЕТ СН'!$F$15</f>
        <v>#REF!</v>
      </c>
      <c r="J300" s="36" t="e">
        <f>SUMIFS(СВЦЭМ!#REF!,СВЦЭМ!$A$40:$A$783,$A300,СВЦЭМ!$B$40:$B$783,J$296)+'СЕТ СН'!$F$15</f>
        <v>#REF!</v>
      </c>
      <c r="K300" s="36" t="e">
        <f>SUMIFS(СВЦЭМ!#REF!,СВЦЭМ!$A$40:$A$783,$A300,СВЦЭМ!$B$40:$B$783,K$296)+'СЕТ СН'!$F$15</f>
        <v>#REF!</v>
      </c>
      <c r="L300" s="36" t="e">
        <f>SUMIFS(СВЦЭМ!#REF!,СВЦЭМ!$A$40:$A$783,$A300,СВЦЭМ!$B$40:$B$783,L$296)+'СЕТ СН'!$F$15</f>
        <v>#REF!</v>
      </c>
      <c r="M300" s="36" t="e">
        <f>SUMIFS(СВЦЭМ!#REF!,СВЦЭМ!$A$40:$A$783,$A300,СВЦЭМ!$B$40:$B$783,M$296)+'СЕТ СН'!$F$15</f>
        <v>#REF!</v>
      </c>
      <c r="N300" s="36" t="e">
        <f>SUMIFS(СВЦЭМ!#REF!,СВЦЭМ!$A$40:$A$783,$A300,СВЦЭМ!$B$40:$B$783,N$296)+'СЕТ СН'!$F$15</f>
        <v>#REF!</v>
      </c>
      <c r="O300" s="36" t="e">
        <f>SUMIFS(СВЦЭМ!#REF!,СВЦЭМ!$A$40:$A$783,$A300,СВЦЭМ!$B$40:$B$783,O$296)+'СЕТ СН'!$F$15</f>
        <v>#REF!</v>
      </c>
      <c r="P300" s="36" t="e">
        <f>SUMIFS(СВЦЭМ!#REF!,СВЦЭМ!$A$40:$A$783,$A300,СВЦЭМ!$B$40:$B$783,P$296)+'СЕТ СН'!$F$15</f>
        <v>#REF!</v>
      </c>
      <c r="Q300" s="36" t="e">
        <f>SUMIFS(СВЦЭМ!#REF!,СВЦЭМ!$A$40:$A$783,$A300,СВЦЭМ!$B$40:$B$783,Q$296)+'СЕТ СН'!$F$15</f>
        <v>#REF!</v>
      </c>
      <c r="R300" s="36" t="e">
        <f>SUMIFS(СВЦЭМ!#REF!,СВЦЭМ!$A$40:$A$783,$A300,СВЦЭМ!$B$40:$B$783,R$296)+'СЕТ СН'!$F$15</f>
        <v>#REF!</v>
      </c>
      <c r="S300" s="36" t="e">
        <f>SUMIFS(СВЦЭМ!#REF!,СВЦЭМ!$A$40:$A$783,$A300,СВЦЭМ!$B$40:$B$783,S$296)+'СЕТ СН'!$F$15</f>
        <v>#REF!</v>
      </c>
      <c r="T300" s="36" t="e">
        <f>SUMIFS(СВЦЭМ!#REF!,СВЦЭМ!$A$40:$A$783,$A300,СВЦЭМ!$B$40:$B$783,T$296)+'СЕТ СН'!$F$15</f>
        <v>#REF!</v>
      </c>
      <c r="U300" s="36" t="e">
        <f>SUMIFS(СВЦЭМ!#REF!,СВЦЭМ!$A$40:$A$783,$A300,СВЦЭМ!$B$40:$B$783,U$296)+'СЕТ СН'!$F$15</f>
        <v>#REF!</v>
      </c>
      <c r="V300" s="36" t="e">
        <f>SUMIFS(СВЦЭМ!#REF!,СВЦЭМ!$A$40:$A$783,$A300,СВЦЭМ!$B$40:$B$783,V$296)+'СЕТ СН'!$F$15</f>
        <v>#REF!</v>
      </c>
      <c r="W300" s="36" t="e">
        <f>SUMIFS(СВЦЭМ!#REF!,СВЦЭМ!$A$40:$A$783,$A300,СВЦЭМ!$B$40:$B$783,W$296)+'СЕТ СН'!$F$15</f>
        <v>#REF!</v>
      </c>
      <c r="X300" s="36" t="e">
        <f>SUMIFS(СВЦЭМ!#REF!,СВЦЭМ!$A$40:$A$783,$A300,СВЦЭМ!$B$40:$B$783,X$296)+'СЕТ СН'!$F$15</f>
        <v>#REF!</v>
      </c>
      <c r="Y300" s="36" t="e">
        <f>SUMIFS(СВЦЭМ!#REF!,СВЦЭМ!$A$40:$A$783,$A300,СВЦЭМ!$B$40:$B$783,Y$296)+'СЕТ СН'!$F$15</f>
        <v>#REF!</v>
      </c>
    </row>
    <row r="301" spans="1:27" ht="15.75" hidden="1" x14ac:dyDescent="0.2">
      <c r="A301" s="35">
        <f t="shared" si="8"/>
        <v>44291</v>
      </c>
      <c r="B301" s="36" t="e">
        <f>SUMIFS(СВЦЭМ!#REF!,СВЦЭМ!$A$40:$A$783,$A301,СВЦЭМ!$B$40:$B$783,B$296)+'СЕТ СН'!$F$15</f>
        <v>#REF!</v>
      </c>
      <c r="C301" s="36" t="e">
        <f>SUMIFS(СВЦЭМ!#REF!,СВЦЭМ!$A$40:$A$783,$A301,СВЦЭМ!$B$40:$B$783,C$296)+'СЕТ СН'!$F$15</f>
        <v>#REF!</v>
      </c>
      <c r="D301" s="36" t="e">
        <f>SUMIFS(СВЦЭМ!#REF!,СВЦЭМ!$A$40:$A$783,$A301,СВЦЭМ!$B$40:$B$783,D$296)+'СЕТ СН'!$F$15</f>
        <v>#REF!</v>
      </c>
      <c r="E301" s="36" t="e">
        <f>SUMIFS(СВЦЭМ!#REF!,СВЦЭМ!$A$40:$A$783,$A301,СВЦЭМ!$B$40:$B$783,E$296)+'СЕТ СН'!$F$15</f>
        <v>#REF!</v>
      </c>
      <c r="F301" s="36" t="e">
        <f>SUMIFS(СВЦЭМ!#REF!,СВЦЭМ!$A$40:$A$783,$A301,СВЦЭМ!$B$40:$B$783,F$296)+'СЕТ СН'!$F$15</f>
        <v>#REF!</v>
      </c>
      <c r="G301" s="36" t="e">
        <f>SUMIFS(СВЦЭМ!#REF!,СВЦЭМ!$A$40:$A$783,$A301,СВЦЭМ!$B$40:$B$783,G$296)+'СЕТ СН'!$F$15</f>
        <v>#REF!</v>
      </c>
      <c r="H301" s="36" t="e">
        <f>SUMIFS(СВЦЭМ!#REF!,СВЦЭМ!$A$40:$A$783,$A301,СВЦЭМ!$B$40:$B$783,H$296)+'СЕТ СН'!$F$15</f>
        <v>#REF!</v>
      </c>
      <c r="I301" s="36" t="e">
        <f>SUMIFS(СВЦЭМ!#REF!,СВЦЭМ!$A$40:$A$783,$A301,СВЦЭМ!$B$40:$B$783,I$296)+'СЕТ СН'!$F$15</f>
        <v>#REF!</v>
      </c>
      <c r="J301" s="36" t="e">
        <f>SUMIFS(СВЦЭМ!#REF!,СВЦЭМ!$A$40:$A$783,$A301,СВЦЭМ!$B$40:$B$783,J$296)+'СЕТ СН'!$F$15</f>
        <v>#REF!</v>
      </c>
      <c r="K301" s="36" t="e">
        <f>SUMIFS(СВЦЭМ!#REF!,СВЦЭМ!$A$40:$A$783,$A301,СВЦЭМ!$B$40:$B$783,K$296)+'СЕТ СН'!$F$15</f>
        <v>#REF!</v>
      </c>
      <c r="L301" s="36" t="e">
        <f>SUMIFS(СВЦЭМ!#REF!,СВЦЭМ!$A$40:$A$783,$A301,СВЦЭМ!$B$40:$B$783,L$296)+'СЕТ СН'!$F$15</f>
        <v>#REF!</v>
      </c>
      <c r="M301" s="36" t="e">
        <f>SUMIFS(СВЦЭМ!#REF!,СВЦЭМ!$A$40:$A$783,$A301,СВЦЭМ!$B$40:$B$783,M$296)+'СЕТ СН'!$F$15</f>
        <v>#REF!</v>
      </c>
      <c r="N301" s="36" t="e">
        <f>SUMIFS(СВЦЭМ!#REF!,СВЦЭМ!$A$40:$A$783,$A301,СВЦЭМ!$B$40:$B$783,N$296)+'СЕТ СН'!$F$15</f>
        <v>#REF!</v>
      </c>
      <c r="O301" s="36" t="e">
        <f>SUMIFS(СВЦЭМ!#REF!,СВЦЭМ!$A$40:$A$783,$A301,СВЦЭМ!$B$40:$B$783,O$296)+'СЕТ СН'!$F$15</f>
        <v>#REF!</v>
      </c>
      <c r="P301" s="36" t="e">
        <f>SUMIFS(СВЦЭМ!#REF!,СВЦЭМ!$A$40:$A$783,$A301,СВЦЭМ!$B$40:$B$783,P$296)+'СЕТ СН'!$F$15</f>
        <v>#REF!</v>
      </c>
      <c r="Q301" s="36" t="e">
        <f>SUMIFS(СВЦЭМ!#REF!,СВЦЭМ!$A$40:$A$783,$A301,СВЦЭМ!$B$40:$B$783,Q$296)+'СЕТ СН'!$F$15</f>
        <v>#REF!</v>
      </c>
      <c r="R301" s="36" t="e">
        <f>SUMIFS(СВЦЭМ!#REF!,СВЦЭМ!$A$40:$A$783,$A301,СВЦЭМ!$B$40:$B$783,R$296)+'СЕТ СН'!$F$15</f>
        <v>#REF!</v>
      </c>
      <c r="S301" s="36" t="e">
        <f>SUMIFS(СВЦЭМ!#REF!,СВЦЭМ!$A$40:$A$783,$A301,СВЦЭМ!$B$40:$B$783,S$296)+'СЕТ СН'!$F$15</f>
        <v>#REF!</v>
      </c>
      <c r="T301" s="36" t="e">
        <f>SUMIFS(СВЦЭМ!#REF!,СВЦЭМ!$A$40:$A$783,$A301,СВЦЭМ!$B$40:$B$783,T$296)+'СЕТ СН'!$F$15</f>
        <v>#REF!</v>
      </c>
      <c r="U301" s="36" t="e">
        <f>SUMIFS(СВЦЭМ!#REF!,СВЦЭМ!$A$40:$A$783,$A301,СВЦЭМ!$B$40:$B$783,U$296)+'СЕТ СН'!$F$15</f>
        <v>#REF!</v>
      </c>
      <c r="V301" s="36" t="e">
        <f>SUMIFS(СВЦЭМ!#REF!,СВЦЭМ!$A$40:$A$783,$A301,СВЦЭМ!$B$40:$B$783,V$296)+'СЕТ СН'!$F$15</f>
        <v>#REF!</v>
      </c>
      <c r="W301" s="36" t="e">
        <f>SUMIFS(СВЦЭМ!#REF!,СВЦЭМ!$A$40:$A$783,$A301,СВЦЭМ!$B$40:$B$783,W$296)+'СЕТ СН'!$F$15</f>
        <v>#REF!</v>
      </c>
      <c r="X301" s="36" t="e">
        <f>SUMIFS(СВЦЭМ!#REF!,СВЦЭМ!$A$40:$A$783,$A301,СВЦЭМ!$B$40:$B$783,X$296)+'СЕТ СН'!$F$15</f>
        <v>#REF!</v>
      </c>
      <c r="Y301" s="36" t="e">
        <f>SUMIFS(СВЦЭМ!#REF!,СВЦЭМ!$A$40:$A$783,$A301,СВЦЭМ!$B$40:$B$783,Y$296)+'СЕТ СН'!$F$15</f>
        <v>#REF!</v>
      </c>
    </row>
    <row r="302" spans="1:27" ht="15.75" hidden="1" x14ac:dyDescent="0.2">
      <c r="A302" s="35">
        <f t="shared" si="8"/>
        <v>44292</v>
      </c>
      <c r="B302" s="36" t="e">
        <f>SUMIFS(СВЦЭМ!#REF!,СВЦЭМ!$A$40:$A$783,$A302,СВЦЭМ!$B$40:$B$783,B$296)+'СЕТ СН'!$F$15</f>
        <v>#REF!</v>
      </c>
      <c r="C302" s="36" t="e">
        <f>SUMIFS(СВЦЭМ!#REF!,СВЦЭМ!$A$40:$A$783,$A302,СВЦЭМ!$B$40:$B$783,C$296)+'СЕТ СН'!$F$15</f>
        <v>#REF!</v>
      </c>
      <c r="D302" s="36" t="e">
        <f>SUMIFS(СВЦЭМ!#REF!,СВЦЭМ!$A$40:$A$783,$A302,СВЦЭМ!$B$40:$B$783,D$296)+'СЕТ СН'!$F$15</f>
        <v>#REF!</v>
      </c>
      <c r="E302" s="36" t="e">
        <f>SUMIFS(СВЦЭМ!#REF!,СВЦЭМ!$A$40:$A$783,$A302,СВЦЭМ!$B$40:$B$783,E$296)+'СЕТ СН'!$F$15</f>
        <v>#REF!</v>
      </c>
      <c r="F302" s="36" t="e">
        <f>SUMIFS(СВЦЭМ!#REF!,СВЦЭМ!$A$40:$A$783,$A302,СВЦЭМ!$B$40:$B$783,F$296)+'СЕТ СН'!$F$15</f>
        <v>#REF!</v>
      </c>
      <c r="G302" s="36" t="e">
        <f>SUMIFS(СВЦЭМ!#REF!,СВЦЭМ!$A$40:$A$783,$A302,СВЦЭМ!$B$40:$B$783,G$296)+'СЕТ СН'!$F$15</f>
        <v>#REF!</v>
      </c>
      <c r="H302" s="36" t="e">
        <f>SUMIFS(СВЦЭМ!#REF!,СВЦЭМ!$A$40:$A$783,$A302,СВЦЭМ!$B$40:$B$783,H$296)+'СЕТ СН'!$F$15</f>
        <v>#REF!</v>
      </c>
      <c r="I302" s="36" t="e">
        <f>SUMIFS(СВЦЭМ!#REF!,СВЦЭМ!$A$40:$A$783,$A302,СВЦЭМ!$B$40:$B$783,I$296)+'СЕТ СН'!$F$15</f>
        <v>#REF!</v>
      </c>
      <c r="J302" s="36" t="e">
        <f>SUMIFS(СВЦЭМ!#REF!,СВЦЭМ!$A$40:$A$783,$A302,СВЦЭМ!$B$40:$B$783,J$296)+'СЕТ СН'!$F$15</f>
        <v>#REF!</v>
      </c>
      <c r="K302" s="36" t="e">
        <f>SUMIFS(СВЦЭМ!#REF!,СВЦЭМ!$A$40:$A$783,$A302,СВЦЭМ!$B$40:$B$783,K$296)+'СЕТ СН'!$F$15</f>
        <v>#REF!</v>
      </c>
      <c r="L302" s="36" t="e">
        <f>SUMIFS(СВЦЭМ!#REF!,СВЦЭМ!$A$40:$A$783,$A302,СВЦЭМ!$B$40:$B$783,L$296)+'СЕТ СН'!$F$15</f>
        <v>#REF!</v>
      </c>
      <c r="M302" s="36" t="e">
        <f>SUMIFS(СВЦЭМ!#REF!,СВЦЭМ!$A$40:$A$783,$A302,СВЦЭМ!$B$40:$B$783,M$296)+'СЕТ СН'!$F$15</f>
        <v>#REF!</v>
      </c>
      <c r="N302" s="36" t="e">
        <f>SUMIFS(СВЦЭМ!#REF!,СВЦЭМ!$A$40:$A$783,$A302,СВЦЭМ!$B$40:$B$783,N$296)+'СЕТ СН'!$F$15</f>
        <v>#REF!</v>
      </c>
      <c r="O302" s="36" t="e">
        <f>SUMIFS(СВЦЭМ!#REF!,СВЦЭМ!$A$40:$A$783,$A302,СВЦЭМ!$B$40:$B$783,O$296)+'СЕТ СН'!$F$15</f>
        <v>#REF!</v>
      </c>
      <c r="P302" s="36" t="e">
        <f>SUMIFS(СВЦЭМ!#REF!,СВЦЭМ!$A$40:$A$783,$A302,СВЦЭМ!$B$40:$B$783,P$296)+'СЕТ СН'!$F$15</f>
        <v>#REF!</v>
      </c>
      <c r="Q302" s="36" t="e">
        <f>SUMIFS(СВЦЭМ!#REF!,СВЦЭМ!$A$40:$A$783,$A302,СВЦЭМ!$B$40:$B$783,Q$296)+'СЕТ СН'!$F$15</f>
        <v>#REF!</v>
      </c>
      <c r="R302" s="36" t="e">
        <f>SUMIFS(СВЦЭМ!#REF!,СВЦЭМ!$A$40:$A$783,$A302,СВЦЭМ!$B$40:$B$783,R$296)+'СЕТ СН'!$F$15</f>
        <v>#REF!</v>
      </c>
      <c r="S302" s="36" t="e">
        <f>SUMIFS(СВЦЭМ!#REF!,СВЦЭМ!$A$40:$A$783,$A302,СВЦЭМ!$B$40:$B$783,S$296)+'СЕТ СН'!$F$15</f>
        <v>#REF!</v>
      </c>
      <c r="T302" s="36" t="e">
        <f>SUMIFS(СВЦЭМ!#REF!,СВЦЭМ!$A$40:$A$783,$A302,СВЦЭМ!$B$40:$B$783,T$296)+'СЕТ СН'!$F$15</f>
        <v>#REF!</v>
      </c>
      <c r="U302" s="36" t="e">
        <f>SUMIFS(СВЦЭМ!#REF!,СВЦЭМ!$A$40:$A$783,$A302,СВЦЭМ!$B$40:$B$783,U$296)+'СЕТ СН'!$F$15</f>
        <v>#REF!</v>
      </c>
      <c r="V302" s="36" t="e">
        <f>SUMIFS(СВЦЭМ!#REF!,СВЦЭМ!$A$40:$A$783,$A302,СВЦЭМ!$B$40:$B$783,V$296)+'СЕТ СН'!$F$15</f>
        <v>#REF!</v>
      </c>
      <c r="W302" s="36" t="e">
        <f>SUMIFS(СВЦЭМ!#REF!,СВЦЭМ!$A$40:$A$783,$A302,СВЦЭМ!$B$40:$B$783,W$296)+'СЕТ СН'!$F$15</f>
        <v>#REF!</v>
      </c>
      <c r="X302" s="36" t="e">
        <f>SUMIFS(СВЦЭМ!#REF!,СВЦЭМ!$A$40:$A$783,$A302,СВЦЭМ!$B$40:$B$783,X$296)+'СЕТ СН'!$F$15</f>
        <v>#REF!</v>
      </c>
      <c r="Y302" s="36" t="e">
        <f>SUMIFS(СВЦЭМ!#REF!,СВЦЭМ!$A$40:$A$783,$A302,СВЦЭМ!$B$40:$B$783,Y$296)+'СЕТ СН'!$F$15</f>
        <v>#REF!</v>
      </c>
    </row>
    <row r="303" spans="1:27" ht="15.75" hidden="1" x14ac:dyDescent="0.2">
      <c r="A303" s="35">
        <f t="shared" si="8"/>
        <v>44293</v>
      </c>
      <c r="B303" s="36" t="e">
        <f>SUMIFS(СВЦЭМ!#REF!,СВЦЭМ!$A$40:$A$783,$A303,СВЦЭМ!$B$40:$B$783,B$296)+'СЕТ СН'!$F$15</f>
        <v>#REF!</v>
      </c>
      <c r="C303" s="36" t="e">
        <f>SUMIFS(СВЦЭМ!#REF!,СВЦЭМ!$A$40:$A$783,$A303,СВЦЭМ!$B$40:$B$783,C$296)+'СЕТ СН'!$F$15</f>
        <v>#REF!</v>
      </c>
      <c r="D303" s="36" t="e">
        <f>SUMIFS(СВЦЭМ!#REF!,СВЦЭМ!$A$40:$A$783,$A303,СВЦЭМ!$B$40:$B$783,D$296)+'СЕТ СН'!$F$15</f>
        <v>#REF!</v>
      </c>
      <c r="E303" s="36" t="e">
        <f>SUMIFS(СВЦЭМ!#REF!,СВЦЭМ!$A$40:$A$783,$A303,СВЦЭМ!$B$40:$B$783,E$296)+'СЕТ СН'!$F$15</f>
        <v>#REF!</v>
      </c>
      <c r="F303" s="36" t="e">
        <f>SUMIFS(СВЦЭМ!#REF!,СВЦЭМ!$A$40:$A$783,$A303,СВЦЭМ!$B$40:$B$783,F$296)+'СЕТ СН'!$F$15</f>
        <v>#REF!</v>
      </c>
      <c r="G303" s="36" t="e">
        <f>SUMIFS(СВЦЭМ!#REF!,СВЦЭМ!$A$40:$A$783,$A303,СВЦЭМ!$B$40:$B$783,G$296)+'СЕТ СН'!$F$15</f>
        <v>#REF!</v>
      </c>
      <c r="H303" s="36" t="e">
        <f>SUMIFS(СВЦЭМ!#REF!,СВЦЭМ!$A$40:$A$783,$A303,СВЦЭМ!$B$40:$B$783,H$296)+'СЕТ СН'!$F$15</f>
        <v>#REF!</v>
      </c>
      <c r="I303" s="36" t="e">
        <f>SUMIFS(СВЦЭМ!#REF!,СВЦЭМ!$A$40:$A$783,$A303,СВЦЭМ!$B$40:$B$783,I$296)+'СЕТ СН'!$F$15</f>
        <v>#REF!</v>
      </c>
      <c r="J303" s="36" t="e">
        <f>SUMIFS(СВЦЭМ!#REF!,СВЦЭМ!$A$40:$A$783,$A303,СВЦЭМ!$B$40:$B$783,J$296)+'СЕТ СН'!$F$15</f>
        <v>#REF!</v>
      </c>
      <c r="K303" s="36" t="e">
        <f>SUMIFS(СВЦЭМ!#REF!,СВЦЭМ!$A$40:$A$783,$A303,СВЦЭМ!$B$40:$B$783,K$296)+'СЕТ СН'!$F$15</f>
        <v>#REF!</v>
      </c>
      <c r="L303" s="36" t="e">
        <f>SUMIFS(СВЦЭМ!#REF!,СВЦЭМ!$A$40:$A$783,$A303,СВЦЭМ!$B$40:$B$783,L$296)+'СЕТ СН'!$F$15</f>
        <v>#REF!</v>
      </c>
      <c r="M303" s="36" t="e">
        <f>SUMIFS(СВЦЭМ!#REF!,СВЦЭМ!$A$40:$A$783,$A303,СВЦЭМ!$B$40:$B$783,M$296)+'СЕТ СН'!$F$15</f>
        <v>#REF!</v>
      </c>
      <c r="N303" s="36" t="e">
        <f>SUMIFS(СВЦЭМ!#REF!,СВЦЭМ!$A$40:$A$783,$A303,СВЦЭМ!$B$40:$B$783,N$296)+'СЕТ СН'!$F$15</f>
        <v>#REF!</v>
      </c>
      <c r="O303" s="36" t="e">
        <f>SUMIFS(СВЦЭМ!#REF!,СВЦЭМ!$A$40:$A$783,$A303,СВЦЭМ!$B$40:$B$783,O$296)+'СЕТ СН'!$F$15</f>
        <v>#REF!</v>
      </c>
      <c r="P303" s="36" t="e">
        <f>SUMIFS(СВЦЭМ!#REF!,СВЦЭМ!$A$40:$A$783,$A303,СВЦЭМ!$B$40:$B$783,P$296)+'СЕТ СН'!$F$15</f>
        <v>#REF!</v>
      </c>
      <c r="Q303" s="36" t="e">
        <f>SUMIFS(СВЦЭМ!#REF!,СВЦЭМ!$A$40:$A$783,$A303,СВЦЭМ!$B$40:$B$783,Q$296)+'СЕТ СН'!$F$15</f>
        <v>#REF!</v>
      </c>
      <c r="R303" s="36" t="e">
        <f>SUMIFS(СВЦЭМ!#REF!,СВЦЭМ!$A$40:$A$783,$A303,СВЦЭМ!$B$40:$B$783,R$296)+'СЕТ СН'!$F$15</f>
        <v>#REF!</v>
      </c>
      <c r="S303" s="36" t="e">
        <f>SUMIFS(СВЦЭМ!#REF!,СВЦЭМ!$A$40:$A$783,$A303,СВЦЭМ!$B$40:$B$783,S$296)+'СЕТ СН'!$F$15</f>
        <v>#REF!</v>
      </c>
      <c r="T303" s="36" t="e">
        <f>SUMIFS(СВЦЭМ!#REF!,СВЦЭМ!$A$40:$A$783,$A303,СВЦЭМ!$B$40:$B$783,T$296)+'СЕТ СН'!$F$15</f>
        <v>#REF!</v>
      </c>
      <c r="U303" s="36" t="e">
        <f>SUMIFS(СВЦЭМ!#REF!,СВЦЭМ!$A$40:$A$783,$A303,СВЦЭМ!$B$40:$B$783,U$296)+'СЕТ СН'!$F$15</f>
        <v>#REF!</v>
      </c>
      <c r="V303" s="36" t="e">
        <f>SUMIFS(СВЦЭМ!#REF!,СВЦЭМ!$A$40:$A$783,$A303,СВЦЭМ!$B$40:$B$783,V$296)+'СЕТ СН'!$F$15</f>
        <v>#REF!</v>
      </c>
      <c r="W303" s="36" t="e">
        <f>SUMIFS(СВЦЭМ!#REF!,СВЦЭМ!$A$40:$A$783,$A303,СВЦЭМ!$B$40:$B$783,W$296)+'СЕТ СН'!$F$15</f>
        <v>#REF!</v>
      </c>
      <c r="X303" s="36" t="e">
        <f>SUMIFS(СВЦЭМ!#REF!,СВЦЭМ!$A$40:$A$783,$A303,СВЦЭМ!$B$40:$B$783,X$296)+'СЕТ СН'!$F$15</f>
        <v>#REF!</v>
      </c>
      <c r="Y303" s="36" t="e">
        <f>SUMIFS(СВЦЭМ!#REF!,СВЦЭМ!$A$40:$A$783,$A303,СВЦЭМ!$B$40:$B$783,Y$296)+'СЕТ СН'!$F$15</f>
        <v>#REF!</v>
      </c>
    </row>
    <row r="304" spans="1:27" ht="15.75" hidden="1" x14ac:dyDescent="0.2">
      <c r="A304" s="35">
        <f t="shared" si="8"/>
        <v>44294</v>
      </c>
      <c r="B304" s="36" t="e">
        <f>SUMIFS(СВЦЭМ!#REF!,СВЦЭМ!$A$40:$A$783,$A304,СВЦЭМ!$B$40:$B$783,B$296)+'СЕТ СН'!$F$15</f>
        <v>#REF!</v>
      </c>
      <c r="C304" s="36" t="e">
        <f>SUMIFS(СВЦЭМ!#REF!,СВЦЭМ!$A$40:$A$783,$A304,СВЦЭМ!$B$40:$B$783,C$296)+'СЕТ СН'!$F$15</f>
        <v>#REF!</v>
      </c>
      <c r="D304" s="36" t="e">
        <f>SUMIFS(СВЦЭМ!#REF!,СВЦЭМ!$A$40:$A$783,$A304,СВЦЭМ!$B$40:$B$783,D$296)+'СЕТ СН'!$F$15</f>
        <v>#REF!</v>
      </c>
      <c r="E304" s="36" t="e">
        <f>SUMIFS(СВЦЭМ!#REF!,СВЦЭМ!$A$40:$A$783,$A304,СВЦЭМ!$B$40:$B$783,E$296)+'СЕТ СН'!$F$15</f>
        <v>#REF!</v>
      </c>
      <c r="F304" s="36" t="e">
        <f>SUMIFS(СВЦЭМ!#REF!,СВЦЭМ!$A$40:$A$783,$A304,СВЦЭМ!$B$40:$B$783,F$296)+'СЕТ СН'!$F$15</f>
        <v>#REF!</v>
      </c>
      <c r="G304" s="36" t="e">
        <f>SUMIFS(СВЦЭМ!#REF!,СВЦЭМ!$A$40:$A$783,$A304,СВЦЭМ!$B$40:$B$783,G$296)+'СЕТ СН'!$F$15</f>
        <v>#REF!</v>
      </c>
      <c r="H304" s="36" t="e">
        <f>SUMIFS(СВЦЭМ!#REF!,СВЦЭМ!$A$40:$A$783,$A304,СВЦЭМ!$B$40:$B$783,H$296)+'СЕТ СН'!$F$15</f>
        <v>#REF!</v>
      </c>
      <c r="I304" s="36" t="e">
        <f>SUMIFS(СВЦЭМ!#REF!,СВЦЭМ!$A$40:$A$783,$A304,СВЦЭМ!$B$40:$B$783,I$296)+'СЕТ СН'!$F$15</f>
        <v>#REF!</v>
      </c>
      <c r="J304" s="36" t="e">
        <f>SUMIFS(СВЦЭМ!#REF!,СВЦЭМ!$A$40:$A$783,$A304,СВЦЭМ!$B$40:$B$783,J$296)+'СЕТ СН'!$F$15</f>
        <v>#REF!</v>
      </c>
      <c r="K304" s="36" t="e">
        <f>SUMIFS(СВЦЭМ!#REF!,СВЦЭМ!$A$40:$A$783,$A304,СВЦЭМ!$B$40:$B$783,K$296)+'СЕТ СН'!$F$15</f>
        <v>#REF!</v>
      </c>
      <c r="L304" s="36" t="e">
        <f>SUMIFS(СВЦЭМ!#REF!,СВЦЭМ!$A$40:$A$783,$A304,СВЦЭМ!$B$40:$B$783,L$296)+'СЕТ СН'!$F$15</f>
        <v>#REF!</v>
      </c>
      <c r="M304" s="36" t="e">
        <f>SUMIFS(СВЦЭМ!#REF!,СВЦЭМ!$A$40:$A$783,$A304,СВЦЭМ!$B$40:$B$783,M$296)+'СЕТ СН'!$F$15</f>
        <v>#REF!</v>
      </c>
      <c r="N304" s="36" t="e">
        <f>SUMIFS(СВЦЭМ!#REF!,СВЦЭМ!$A$40:$A$783,$A304,СВЦЭМ!$B$40:$B$783,N$296)+'СЕТ СН'!$F$15</f>
        <v>#REF!</v>
      </c>
      <c r="O304" s="36" t="e">
        <f>SUMIFS(СВЦЭМ!#REF!,СВЦЭМ!$A$40:$A$783,$A304,СВЦЭМ!$B$40:$B$783,O$296)+'СЕТ СН'!$F$15</f>
        <v>#REF!</v>
      </c>
      <c r="P304" s="36" t="e">
        <f>SUMIFS(СВЦЭМ!#REF!,СВЦЭМ!$A$40:$A$783,$A304,СВЦЭМ!$B$40:$B$783,P$296)+'СЕТ СН'!$F$15</f>
        <v>#REF!</v>
      </c>
      <c r="Q304" s="36" t="e">
        <f>SUMIFS(СВЦЭМ!#REF!,СВЦЭМ!$A$40:$A$783,$A304,СВЦЭМ!$B$40:$B$783,Q$296)+'СЕТ СН'!$F$15</f>
        <v>#REF!</v>
      </c>
      <c r="R304" s="36" t="e">
        <f>SUMIFS(СВЦЭМ!#REF!,СВЦЭМ!$A$40:$A$783,$A304,СВЦЭМ!$B$40:$B$783,R$296)+'СЕТ СН'!$F$15</f>
        <v>#REF!</v>
      </c>
      <c r="S304" s="36" t="e">
        <f>SUMIFS(СВЦЭМ!#REF!,СВЦЭМ!$A$40:$A$783,$A304,СВЦЭМ!$B$40:$B$783,S$296)+'СЕТ СН'!$F$15</f>
        <v>#REF!</v>
      </c>
      <c r="T304" s="36" t="e">
        <f>SUMIFS(СВЦЭМ!#REF!,СВЦЭМ!$A$40:$A$783,$A304,СВЦЭМ!$B$40:$B$783,T$296)+'СЕТ СН'!$F$15</f>
        <v>#REF!</v>
      </c>
      <c r="U304" s="36" t="e">
        <f>SUMIFS(СВЦЭМ!#REF!,СВЦЭМ!$A$40:$A$783,$A304,СВЦЭМ!$B$40:$B$783,U$296)+'СЕТ СН'!$F$15</f>
        <v>#REF!</v>
      </c>
      <c r="V304" s="36" t="e">
        <f>SUMIFS(СВЦЭМ!#REF!,СВЦЭМ!$A$40:$A$783,$A304,СВЦЭМ!$B$40:$B$783,V$296)+'СЕТ СН'!$F$15</f>
        <v>#REF!</v>
      </c>
      <c r="W304" s="36" t="e">
        <f>SUMIFS(СВЦЭМ!#REF!,СВЦЭМ!$A$40:$A$783,$A304,СВЦЭМ!$B$40:$B$783,W$296)+'СЕТ СН'!$F$15</f>
        <v>#REF!</v>
      </c>
      <c r="X304" s="36" t="e">
        <f>SUMIFS(СВЦЭМ!#REF!,СВЦЭМ!$A$40:$A$783,$A304,СВЦЭМ!$B$40:$B$783,X$296)+'СЕТ СН'!$F$15</f>
        <v>#REF!</v>
      </c>
      <c r="Y304" s="36" t="e">
        <f>SUMIFS(СВЦЭМ!#REF!,СВЦЭМ!$A$40:$A$783,$A304,СВЦЭМ!$B$40:$B$783,Y$296)+'СЕТ СН'!$F$15</f>
        <v>#REF!</v>
      </c>
    </row>
    <row r="305" spans="1:25" ht="15.75" hidden="1" x14ac:dyDescent="0.2">
      <c r="A305" s="35">
        <f t="shared" si="8"/>
        <v>44295</v>
      </c>
      <c r="B305" s="36" t="e">
        <f>SUMIFS(СВЦЭМ!#REF!,СВЦЭМ!$A$40:$A$783,$A305,СВЦЭМ!$B$40:$B$783,B$296)+'СЕТ СН'!$F$15</f>
        <v>#REF!</v>
      </c>
      <c r="C305" s="36" t="e">
        <f>SUMIFS(СВЦЭМ!#REF!,СВЦЭМ!$A$40:$A$783,$A305,СВЦЭМ!$B$40:$B$783,C$296)+'СЕТ СН'!$F$15</f>
        <v>#REF!</v>
      </c>
      <c r="D305" s="36" t="e">
        <f>SUMIFS(СВЦЭМ!#REF!,СВЦЭМ!$A$40:$A$783,$A305,СВЦЭМ!$B$40:$B$783,D$296)+'СЕТ СН'!$F$15</f>
        <v>#REF!</v>
      </c>
      <c r="E305" s="36" t="e">
        <f>SUMIFS(СВЦЭМ!#REF!,СВЦЭМ!$A$40:$A$783,$A305,СВЦЭМ!$B$40:$B$783,E$296)+'СЕТ СН'!$F$15</f>
        <v>#REF!</v>
      </c>
      <c r="F305" s="36" t="e">
        <f>SUMIFS(СВЦЭМ!#REF!,СВЦЭМ!$A$40:$A$783,$A305,СВЦЭМ!$B$40:$B$783,F$296)+'СЕТ СН'!$F$15</f>
        <v>#REF!</v>
      </c>
      <c r="G305" s="36" t="e">
        <f>SUMIFS(СВЦЭМ!#REF!,СВЦЭМ!$A$40:$A$783,$A305,СВЦЭМ!$B$40:$B$783,G$296)+'СЕТ СН'!$F$15</f>
        <v>#REF!</v>
      </c>
      <c r="H305" s="36" t="e">
        <f>SUMIFS(СВЦЭМ!#REF!,СВЦЭМ!$A$40:$A$783,$A305,СВЦЭМ!$B$40:$B$783,H$296)+'СЕТ СН'!$F$15</f>
        <v>#REF!</v>
      </c>
      <c r="I305" s="36" t="e">
        <f>SUMIFS(СВЦЭМ!#REF!,СВЦЭМ!$A$40:$A$783,$A305,СВЦЭМ!$B$40:$B$783,I$296)+'СЕТ СН'!$F$15</f>
        <v>#REF!</v>
      </c>
      <c r="J305" s="36" t="e">
        <f>SUMIFS(СВЦЭМ!#REF!,СВЦЭМ!$A$40:$A$783,$A305,СВЦЭМ!$B$40:$B$783,J$296)+'СЕТ СН'!$F$15</f>
        <v>#REF!</v>
      </c>
      <c r="K305" s="36" t="e">
        <f>SUMIFS(СВЦЭМ!#REF!,СВЦЭМ!$A$40:$A$783,$A305,СВЦЭМ!$B$40:$B$783,K$296)+'СЕТ СН'!$F$15</f>
        <v>#REF!</v>
      </c>
      <c r="L305" s="36" t="e">
        <f>SUMIFS(СВЦЭМ!#REF!,СВЦЭМ!$A$40:$A$783,$A305,СВЦЭМ!$B$40:$B$783,L$296)+'СЕТ СН'!$F$15</f>
        <v>#REF!</v>
      </c>
      <c r="M305" s="36" t="e">
        <f>SUMIFS(СВЦЭМ!#REF!,СВЦЭМ!$A$40:$A$783,$A305,СВЦЭМ!$B$40:$B$783,M$296)+'СЕТ СН'!$F$15</f>
        <v>#REF!</v>
      </c>
      <c r="N305" s="36" t="e">
        <f>SUMIFS(СВЦЭМ!#REF!,СВЦЭМ!$A$40:$A$783,$A305,СВЦЭМ!$B$40:$B$783,N$296)+'СЕТ СН'!$F$15</f>
        <v>#REF!</v>
      </c>
      <c r="O305" s="36" t="e">
        <f>SUMIFS(СВЦЭМ!#REF!,СВЦЭМ!$A$40:$A$783,$A305,СВЦЭМ!$B$40:$B$783,O$296)+'СЕТ СН'!$F$15</f>
        <v>#REF!</v>
      </c>
      <c r="P305" s="36" t="e">
        <f>SUMIFS(СВЦЭМ!#REF!,СВЦЭМ!$A$40:$A$783,$A305,СВЦЭМ!$B$40:$B$783,P$296)+'СЕТ СН'!$F$15</f>
        <v>#REF!</v>
      </c>
      <c r="Q305" s="36" t="e">
        <f>SUMIFS(СВЦЭМ!#REF!,СВЦЭМ!$A$40:$A$783,$A305,СВЦЭМ!$B$40:$B$783,Q$296)+'СЕТ СН'!$F$15</f>
        <v>#REF!</v>
      </c>
      <c r="R305" s="36" t="e">
        <f>SUMIFS(СВЦЭМ!#REF!,СВЦЭМ!$A$40:$A$783,$A305,СВЦЭМ!$B$40:$B$783,R$296)+'СЕТ СН'!$F$15</f>
        <v>#REF!</v>
      </c>
      <c r="S305" s="36" t="e">
        <f>SUMIFS(СВЦЭМ!#REF!,СВЦЭМ!$A$40:$A$783,$A305,СВЦЭМ!$B$40:$B$783,S$296)+'СЕТ СН'!$F$15</f>
        <v>#REF!</v>
      </c>
      <c r="T305" s="36" t="e">
        <f>SUMIFS(СВЦЭМ!#REF!,СВЦЭМ!$A$40:$A$783,$A305,СВЦЭМ!$B$40:$B$783,T$296)+'СЕТ СН'!$F$15</f>
        <v>#REF!</v>
      </c>
      <c r="U305" s="36" t="e">
        <f>SUMIFS(СВЦЭМ!#REF!,СВЦЭМ!$A$40:$A$783,$A305,СВЦЭМ!$B$40:$B$783,U$296)+'СЕТ СН'!$F$15</f>
        <v>#REF!</v>
      </c>
      <c r="V305" s="36" t="e">
        <f>SUMIFS(СВЦЭМ!#REF!,СВЦЭМ!$A$40:$A$783,$A305,СВЦЭМ!$B$40:$B$783,V$296)+'СЕТ СН'!$F$15</f>
        <v>#REF!</v>
      </c>
      <c r="W305" s="36" t="e">
        <f>SUMIFS(СВЦЭМ!#REF!,СВЦЭМ!$A$40:$A$783,$A305,СВЦЭМ!$B$40:$B$783,W$296)+'СЕТ СН'!$F$15</f>
        <v>#REF!</v>
      </c>
      <c r="X305" s="36" t="e">
        <f>SUMIFS(СВЦЭМ!#REF!,СВЦЭМ!$A$40:$A$783,$A305,СВЦЭМ!$B$40:$B$783,X$296)+'СЕТ СН'!$F$15</f>
        <v>#REF!</v>
      </c>
      <c r="Y305" s="36" t="e">
        <f>SUMIFS(СВЦЭМ!#REF!,СВЦЭМ!$A$40:$A$783,$A305,СВЦЭМ!$B$40:$B$783,Y$296)+'СЕТ СН'!$F$15</f>
        <v>#REF!</v>
      </c>
    </row>
    <row r="306" spans="1:25" ht="15.75" hidden="1" x14ac:dyDescent="0.2">
      <c r="A306" s="35">
        <f t="shared" si="8"/>
        <v>44296</v>
      </c>
      <c r="B306" s="36" t="e">
        <f>SUMIFS(СВЦЭМ!#REF!,СВЦЭМ!$A$40:$A$783,$A306,СВЦЭМ!$B$40:$B$783,B$296)+'СЕТ СН'!$F$15</f>
        <v>#REF!</v>
      </c>
      <c r="C306" s="36" t="e">
        <f>SUMIFS(СВЦЭМ!#REF!,СВЦЭМ!$A$40:$A$783,$A306,СВЦЭМ!$B$40:$B$783,C$296)+'СЕТ СН'!$F$15</f>
        <v>#REF!</v>
      </c>
      <c r="D306" s="36" t="e">
        <f>SUMIFS(СВЦЭМ!#REF!,СВЦЭМ!$A$40:$A$783,$A306,СВЦЭМ!$B$40:$B$783,D$296)+'СЕТ СН'!$F$15</f>
        <v>#REF!</v>
      </c>
      <c r="E306" s="36" t="e">
        <f>SUMIFS(СВЦЭМ!#REF!,СВЦЭМ!$A$40:$A$783,$A306,СВЦЭМ!$B$40:$B$783,E$296)+'СЕТ СН'!$F$15</f>
        <v>#REF!</v>
      </c>
      <c r="F306" s="36" t="e">
        <f>SUMIFS(СВЦЭМ!#REF!,СВЦЭМ!$A$40:$A$783,$A306,СВЦЭМ!$B$40:$B$783,F$296)+'СЕТ СН'!$F$15</f>
        <v>#REF!</v>
      </c>
      <c r="G306" s="36" t="e">
        <f>SUMIFS(СВЦЭМ!#REF!,СВЦЭМ!$A$40:$A$783,$A306,СВЦЭМ!$B$40:$B$783,G$296)+'СЕТ СН'!$F$15</f>
        <v>#REF!</v>
      </c>
      <c r="H306" s="36" t="e">
        <f>SUMIFS(СВЦЭМ!#REF!,СВЦЭМ!$A$40:$A$783,$A306,СВЦЭМ!$B$40:$B$783,H$296)+'СЕТ СН'!$F$15</f>
        <v>#REF!</v>
      </c>
      <c r="I306" s="36" t="e">
        <f>SUMIFS(СВЦЭМ!#REF!,СВЦЭМ!$A$40:$A$783,$A306,СВЦЭМ!$B$40:$B$783,I$296)+'СЕТ СН'!$F$15</f>
        <v>#REF!</v>
      </c>
      <c r="J306" s="36" t="e">
        <f>SUMIFS(СВЦЭМ!#REF!,СВЦЭМ!$A$40:$A$783,$A306,СВЦЭМ!$B$40:$B$783,J$296)+'СЕТ СН'!$F$15</f>
        <v>#REF!</v>
      </c>
      <c r="K306" s="36" t="e">
        <f>SUMIFS(СВЦЭМ!#REF!,СВЦЭМ!$A$40:$A$783,$A306,СВЦЭМ!$B$40:$B$783,K$296)+'СЕТ СН'!$F$15</f>
        <v>#REF!</v>
      </c>
      <c r="L306" s="36" t="e">
        <f>SUMIFS(СВЦЭМ!#REF!,СВЦЭМ!$A$40:$A$783,$A306,СВЦЭМ!$B$40:$B$783,L$296)+'СЕТ СН'!$F$15</f>
        <v>#REF!</v>
      </c>
      <c r="M306" s="36" t="e">
        <f>SUMIFS(СВЦЭМ!#REF!,СВЦЭМ!$A$40:$A$783,$A306,СВЦЭМ!$B$40:$B$783,M$296)+'СЕТ СН'!$F$15</f>
        <v>#REF!</v>
      </c>
      <c r="N306" s="36" t="e">
        <f>SUMIFS(СВЦЭМ!#REF!,СВЦЭМ!$A$40:$A$783,$A306,СВЦЭМ!$B$40:$B$783,N$296)+'СЕТ СН'!$F$15</f>
        <v>#REF!</v>
      </c>
      <c r="O306" s="36" t="e">
        <f>SUMIFS(СВЦЭМ!#REF!,СВЦЭМ!$A$40:$A$783,$A306,СВЦЭМ!$B$40:$B$783,O$296)+'СЕТ СН'!$F$15</f>
        <v>#REF!</v>
      </c>
      <c r="P306" s="36" t="e">
        <f>SUMIFS(СВЦЭМ!#REF!,СВЦЭМ!$A$40:$A$783,$A306,СВЦЭМ!$B$40:$B$783,P$296)+'СЕТ СН'!$F$15</f>
        <v>#REF!</v>
      </c>
      <c r="Q306" s="36" t="e">
        <f>SUMIFS(СВЦЭМ!#REF!,СВЦЭМ!$A$40:$A$783,$A306,СВЦЭМ!$B$40:$B$783,Q$296)+'СЕТ СН'!$F$15</f>
        <v>#REF!</v>
      </c>
      <c r="R306" s="36" t="e">
        <f>SUMIFS(СВЦЭМ!#REF!,СВЦЭМ!$A$40:$A$783,$A306,СВЦЭМ!$B$40:$B$783,R$296)+'СЕТ СН'!$F$15</f>
        <v>#REF!</v>
      </c>
      <c r="S306" s="36" t="e">
        <f>SUMIFS(СВЦЭМ!#REF!,СВЦЭМ!$A$40:$A$783,$A306,СВЦЭМ!$B$40:$B$783,S$296)+'СЕТ СН'!$F$15</f>
        <v>#REF!</v>
      </c>
      <c r="T306" s="36" t="e">
        <f>SUMIFS(СВЦЭМ!#REF!,СВЦЭМ!$A$40:$A$783,$A306,СВЦЭМ!$B$40:$B$783,T$296)+'СЕТ СН'!$F$15</f>
        <v>#REF!</v>
      </c>
      <c r="U306" s="36" t="e">
        <f>SUMIFS(СВЦЭМ!#REF!,СВЦЭМ!$A$40:$A$783,$A306,СВЦЭМ!$B$40:$B$783,U$296)+'СЕТ СН'!$F$15</f>
        <v>#REF!</v>
      </c>
      <c r="V306" s="36" t="e">
        <f>SUMIFS(СВЦЭМ!#REF!,СВЦЭМ!$A$40:$A$783,$A306,СВЦЭМ!$B$40:$B$783,V$296)+'СЕТ СН'!$F$15</f>
        <v>#REF!</v>
      </c>
      <c r="W306" s="36" t="e">
        <f>SUMIFS(СВЦЭМ!#REF!,СВЦЭМ!$A$40:$A$783,$A306,СВЦЭМ!$B$40:$B$783,W$296)+'СЕТ СН'!$F$15</f>
        <v>#REF!</v>
      </c>
      <c r="X306" s="36" t="e">
        <f>SUMIFS(СВЦЭМ!#REF!,СВЦЭМ!$A$40:$A$783,$A306,СВЦЭМ!$B$40:$B$783,X$296)+'СЕТ СН'!$F$15</f>
        <v>#REF!</v>
      </c>
      <c r="Y306" s="36" t="e">
        <f>SUMIFS(СВЦЭМ!#REF!,СВЦЭМ!$A$40:$A$783,$A306,СВЦЭМ!$B$40:$B$783,Y$296)+'СЕТ СН'!$F$15</f>
        <v>#REF!</v>
      </c>
    </row>
    <row r="307" spans="1:25" ht="15.75" hidden="1" x14ac:dyDescent="0.2">
      <c r="A307" s="35">
        <f t="shared" si="8"/>
        <v>44297</v>
      </c>
      <c r="B307" s="36" t="e">
        <f>SUMIFS(СВЦЭМ!#REF!,СВЦЭМ!$A$40:$A$783,$A307,СВЦЭМ!$B$40:$B$783,B$296)+'СЕТ СН'!$F$15</f>
        <v>#REF!</v>
      </c>
      <c r="C307" s="36" t="e">
        <f>SUMIFS(СВЦЭМ!#REF!,СВЦЭМ!$A$40:$A$783,$A307,СВЦЭМ!$B$40:$B$783,C$296)+'СЕТ СН'!$F$15</f>
        <v>#REF!</v>
      </c>
      <c r="D307" s="36" t="e">
        <f>SUMIFS(СВЦЭМ!#REF!,СВЦЭМ!$A$40:$A$783,$A307,СВЦЭМ!$B$40:$B$783,D$296)+'СЕТ СН'!$F$15</f>
        <v>#REF!</v>
      </c>
      <c r="E307" s="36" t="e">
        <f>SUMIFS(СВЦЭМ!#REF!,СВЦЭМ!$A$40:$A$783,$A307,СВЦЭМ!$B$40:$B$783,E$296)+'СЕТ СН'!$F$15</f>
        <v>#REF!</v>
      </c>
      <c r="F307" s="36" t="e">
        <f>SUMIFS(СВЦЭМ!#REF!,СВЦЭМ!$A$40:$A$783,$A307,СВЦЭМ!$B$40:$B$783,F$296)+'СЕТ СН'!$F$15</f>
        <v>#REF!</v>
      </c>
      <c r="G307" s="36" t="e">
        <f>SUMIFS(СВЦЭМ!#REF!,СВЦЭМ!$A$40:$A$783,$A307,СВЦЭМ!$B$40:$B$783,G$296)+'СЕТ СН'!$F$15</f>
        <v>#REF!</v>
      </c>
      <c r="H307" s="36" t="e">
        <f>SUMIFS(СВЦЭМ!#REF!,СВЦЭМ!$A$40:$A$783,$A307,СВЦЭМ!$B$40:$B$783,H$296)+'СЕТ СН'!$F$15</f>
        <v>#REF!</v>
      </c>
      <c r="I307" s="36" t="e">
        <f>SUMIFS(СВЦЭМ!#REF!,СВЦЭМ!$A$40:$A$783,$A307,СВЦЭМ!$B$40:$B$783,I$296)+'СЕТ СН'!$F$15</f>
        <v>#REF!</v>
      </c>
      <c r="J307" s="36" t="e">
        <f>SUMIFS(СВЦЭМ!#REF!,СВЦЭМ!$A$40:$A$783,$A307,СВЦЭМ!$B$40:$B$783,J$296)+'СЕТ СН'!$F$15</f>
        <v>#REF!</v>
      </c>
      <c r="K307" s="36" t="e">
        <f>SUMIFS(СВЦЭМ!#REF!,СВЦЭМ!$A$40:$A$783,$A307,СВЦЭМ!$B$40:$B$783,K$296)+'СЕТ СН'!$F$15</f>
        <v>#REF!</v>
      </c>
      <c r="L307" s="36" t="e">
        <f>SUMIFS(СВЦЭМ!#REF!,СВЦЭМ!$A$40:$A$783,$A307,СВЦЭМ!$B$40:$B$783,L$296)+'СЕТ СН'!$F$15</f>
        <v>#REF!</v>
      </c>
      <c r="M307" s="36" t="e">
        <f>SUMIFS(СВЦЭМ!#REF!,СВЦЭМ!$A$40:$A$783,$A307,СВЦЭМ!$B$40:$B$783,M$296)+'СЕТ СН'!$F$15</f>
        <v>#REF!</v>
      </c>
      <c r="N307" s="36" t="e">
        <f>SUMIFS(СВЦЭМ!#REF!,СВЦЭМ!$A$40:$A$783,$A307,СВЦЭМ!$B$40:$B$783,N$296)+'СЕТ СН'!$F$15</f>
        <v>#REF!</v>
      </c>
      <c r="O307" s="36" t="e">
        <f>SUMIFS(СВЦЭМ!#REF!,СВЦЭМ!$A$40:$A$783,$A307,СВЦЭМ!$B$40:$B$783,O$296)+'СЕТ СН'!$F$15</f>
        <v>#REF!</v>
      </c>
      <c r="P307" s="36" t="e">
        <f>SUMIFS(СВЦЭМ!#REF!,СВЦЭМ!$A$40:$A$783,$A307,СВЦЭМ!$B$40:$B$783,P$296)+'СЕТ СН'!$F$15</f>
        <v>#REF!</v>
      </c>
      <c r="Q307" s="36" t="e">
        <f>SUMIFS(СВЦЭМ!#REF!,СВЦЭМ!$A$40:$A$783,$A307,СВЦЭМ!$B$40:$B$783,Q$296)+'СЕТ СН'!$F$15</f>
        <v>#REF!</v>
      </c>
      <c r="R307" s="36" t="e">
        <f>SUMIFS(СВЦЭМ!#REF!,СВЦЭМ!$A$40:$A$783,$A307,СВЦЭМ!$B$40:$B$783,R$296)+'СЕТ СН'!$F$15</f>
        <v>#REF!</v>
      </c>
      <c r="S307" s="36" t="e">
        <f>SUMIFS(СВЦЭМ!#REF!,СВЦЭМ!$A$40:$A$783,$A307,СВЦЭМ!$B$40:$B$783,S$296)+'СЕТ СН'!$F$15</f>
        <v>#REF!</v>
      </c>
      <c r="T307" s="36" t="e">
        <f>SUMIFS(СВЦЭМ!#REF!,СВЦЭМ!$A$40:$A$783,$A307,СВЦЭМ!$B$40:$B$783,T$296)+'СЕТ СН'!$F$15</f>
        <v>#REF!</v>
      </c>
      <c r="U307" s="36" t="e">
        <f>SUMIFS(СВЦЭМ!#REF!,СВЦЭМ!$A$40:$A$783,$A307,СВЦЭМ!$B$40:$B$783,U$296)+'СЕТ СН'!$F$15</f>
        <v>#REF!</v>
      </c>
      <c r="V307" s="36" t="e">
        <f>SUMIFS(СВЦЭМ!#REF!,СВЦЭМ!$A$40:$A$783,$A307,СВЦЭМ!$B$40:$B$783,V$296)+'СЕТ СН'!$F$15</f>
        <v>#REF!</v>
      </c>
      <c r="W307" s="36" t="e">
        <f>SUMIFS(СВЦЭМ!#REF!,СВЦЭМ!$A$40:$A$783,$A307,СВЦЭМ!$B$40:$B$783,W$296)+'СЕТ СН'!$F$15</f>
        <v>#REF!</v>
      </c>
      <c r="X307" s="36" t="e">
        <f>SUMIFS(СВЦЭМ!#REF!,СВЦЭМ!$A$40:$A$783,$A307,СВЦЭМ!$B$40:$B$783,X$296)+'СЕТ СН'!$F$15</f>
        <v>#REF!</v>
      </c>
      <c r="Y307" s="36" t="e">
        <f>SUMIFS(СВЦЭМ!#REF!,СВЦЭМ!$A$40:$A$783,$A307,СВЦЭМ!$B$40:$B$783,Y$296)+'СЕТ СН'!$F$15</f>
        <v>#REF!</v>
      </c>
    </row>
    <row r="308" spans="1:25" ht="15.75" hidden="1" x14ac:dyDescent="0.2">
      <c r="A308" s="35">
        <f t="shared" si="8"/>
        <v>44298</v>
      </c>
      <c r="B308" s="36" t="e">
        <f>SUMIFS(СВЦЭМ!#REF!,СВЦЭМ!$A$40:$A$783,$A308,СВЦЭМ!$B$40:$B$783,B$296)+'СЕТ СН'!$F$15</f>
        <v>#REF!</v>
      </c>
      <c r="C308" s="36" t="e">
        <f>SUMIFS(СВЦЭМ!#REF!,СВЦЭМ!$A$40:$A$783,$A308,СВЦЭМ!$B$40:$B$783,C$296)+'СЕТ СН'!$F$15</f>
        <v>#REF!</v>
      </c>
      <c r="D308" s="36" t="e">
        <f>SUMIFS(СВЦЭМ!#REF!,СВЦЭМ!$A$40:$A$783,$A308,СВЦЭМ!$B$40:$B$783,D$296)+'СЕТ СН'!$F$15</f>
        <v>#REF!</v>
      </c>
      <c r="E308" s="36" t="e">
        <f>SUMIFS(СВЦЭМ!#REF!,СВЦЭМ!$A$40:$A$783,$A308,СВЦЭМ!$B$40:$B$783,E$296)+'СЕТ СН'!$F$15</f>
        <v>#REF!</v>
      </c>
      <c r="F308" s="36" t="e">
        <f>SUMIFS(СВЦЭМ!#REF!,СВЦЭМ!$A$40:$A$783,$A308,СВЦЭМ!$B$40:$B$783,F$296)+'СЕТ СН'!$F$15</f>
        <v>#REF!</v>
      </c>
      <c r="G308" s="36" t="e">
        <f>SUMIFS(СВЦЭМ!#REF!,СВЦЭМ!$A$40:$A$783,$A308,СВЦЭМ!$B$40:$B$783,G$296)+'СЕТ СН'!$F$15</f>
        <v>#REF!</v>
      </c>
      <c r="H308" s="36" t="e">
        <f>SUMIFS(СВЦЭМ!#REF!,СВЦЭМ!$A$40:$A$783,$A308,СВЦЭМ!$B$40:$B$783,H$296)+'СЕТ СН'!$F$15</f>
        <v>#REF!</v>
      </c>
      <c r="I308" s="36" t="e">
        <f>SUMIFS(СВЦЭМ!#REF!,СВЦЭМ!$A$40:$A$783,$A308,СВЦЭМ!$B$40:$B$783,I$296)+'СЕТ СН'!$F$15</f>
        <v>#REF!</v>
      </c>
      <c r="J308" s="36" t="e">
        <f>SUMIFS(СВЦЭМ!#REF!,СВЦЭМ!$A$40:$A$783,$A308,СВЦЭМ!$B$40:$B$783,J$296)+'СЕТ СН'!$F$15</f>
        <v>#REF!</v>
      </c>
      <c r="K308" s="36" t="e">
        <f>SUMIFS(СВЦЭМ!#REF!,СВЦЭМ!$A$40:$A$783,$A308,СВЦЭМ!$B$40:$B$783,K$296)+'СЕТ СН'!$F$15</f>
        <v>#REF!</v>
      </c>
      <c r="L308" s="36" t="e">
        <f>SUMIFS(СВЦЭМ!#REF!,СВЦЭМ!$A$40:$A$783,$A308,СВЦЭМ!$B$40:$B$783,L$296)+'СЕТ СН'!$F$15</f>
        <v>#REF!</v>
      </c>
      <c r="M308" s="36" t="e">
        <f>SUMIFS(СВЦЭМ!#REF!,СВЦЭМ!$A$40:$A$783,$A308,СВЦЭМ!$B$40:$B$783,M$296)+'СЕТ СН'!$F$15</f>
        <v>#REF!</v>
      </c>
      <c r="N308" s="36" t="e">
        <f>SUMIFS(СВЦЭМ!#REF!,СВЦЭМ!$A$40:$A$783,$A308,СВЦЭМ!$B$40:$B$783,N$296)+'СЕТ СН'!$F$15</f>
        <v>#REF!</v>
      </c>
      <c r="O308" s="36" t="e">
        <f>SUMIFS(СВЦЭМ!#REF!,СВЦЭМ!$A$40:$A$783,$A308,СВЦЭМ!$B$40:$B$783,O$296)+'СЕТ СН'!$F$15</f>
        <v>#REF!</v>
      </c>
      <c r="P308" s="36" t="e">
        <f>SUMIFS(СВЦЭМ!#REF!,СВЦЭМ!$A$40:$A$783,$A308,СВЦЭМ!$B$40:$B$783,P$296)+'СЕТ СН'!$F$15</f>
        <v>#REF!</v>
      </c>
      <c r="Q308" s="36" t="e">
        <f>SUMIFS(СВЦЭМ!#REF!,СВЦЭМ!$A$40:$A$783,$A308,СВЦЭМ!$B$40:$B$783,Q$296)+'СЕТ СН'!$F$15</f>
        <v>#REF!</v>
      </c>
      <c r="R308" s="36" t="e">
        <f>SUMIFS(СВЦЭМ!#REF!,СВЦЭМ!$A$40:$A$783,$A308,СВЦЭМ!$B$40:$B$783,R$296)+'СЕТ СН'!$F$15</f>
        <v>#REF!</v>
      </c>
      <c r="S308" s="36" t="e">
        <f>SUMIFS(СВЦЭМ!#REF!,СВЦЭМ!$A$40:$A$783,$A308,СВЦЭМ!$B$40:$B$783,S$296)+'СЕТ СН'!$F$15</f>
        <v>#REF!</v>
      </c>
      <c r="T308" s="36" t="e">
        <f>SUMIFS(СВЦЭМ!#REF!,СВЦЭМ!$A$40:$A$783,$A308,СВЦЭМ!$B$40:$B$783,T$296)+'СЕТ СН'!$F$15</f>
        <v>#REF!</v>
      </c>
      <c r="U308" s="36" t="e">
        <f>SUMIFS(СВЦЭМ!#REF!,СВЦЭМ!$A$40:$A$783,$A308,СВЦЭМ!$B$40:$B$783,U$296)+'СЕТ СН'!$F$15</f>
        <v>#REF!</v>
      </c>
      <c r="V308" s="36" t="e">
        <f>SUMIFS(СВЦЭМ!#REF!,СВЦЭМ!$A$40:$A$783,$A308,СВЦЭМ!$B$40:$B$783,V$296)+'СЕТ СН'!$F$15</f>
        <v>#REF!</v>
      </c>
      <c r="W308" s="36" t="e">
        <f>SUMIFS(СВЦЭМ!#REF!,СВЦЭМ!$A$40:$A$783,$A308,СВЦЭМ!$B$40:$B$783,W$296)+'СЕТ СН'!$F$15</f>
        <v>#REF!</v>
      </c>
      <c r="X308" s="36" t="e">
        <f>SUMIFS(СВЦЭМ!#REF!,СВЦЭМ!$A$40:$A$783,$A308,СВЦЭМ!$B$40:$B$783,X$296)+'СЕТ СН'!$F$15</f>
        <v>#REF!</v>
      </c>
      <c r="Y308" s="36" t="e">
        <f>SUMIFS(СВЦЭМ!#REF!,СВЦЭМ!$A$40:$A$783,$A308,СВЦЭМ!$B$40:$B$783,Y$296)+'СЕТ СН'!$F$15</f>
        <v>#REF!</v>
      </c>
    </row>
    <row r="309" spans="1:25" ht="15.75" hidden="1" x14ac:dyDescent="0.2">
      <c r="A309" s="35">
        <f t="shared" si="8"/>
        <v>44299</v>
      </c>
      <c r="B309" s="36" t="e">
        <f>SUMIFS(СВЦЭМ!#REF!,СВЦЭМ!$A$40:$A$783,$A309,СВЦЭМ!$B$40:$B$783,B$296)+'СЕТ СН'!$F$15</f>
        <v>#REF!</v>
      </c>
      <c r="C309" s="36" t="e">
        <f>SUMIFS(СВЦЭМ!#REF!,СВЦЭМ!$A$40:$A$783,$A309,СВЦЭМ!$B$40:$B$783,C$296)+'СЕТ СН'!$F$15</f>
        <v>#REF!</v>
      </c>
      <c r="D309" s="36" t="e">
        <f>SUMIFS(СВЦЭМ!#REF!,СВЦЭМ!$A$40:$A$783,$A309,СВЦЭМ!$B$40:$B$783,D$296)+'СЕТ СН'!$F$15</f>
        <v>#REF!</v>
      </c>
      <c r="E309" s="36" t="e">
        <f>SUMIFS(СВЦЭМ!#REF!,СВЦЭМ!$A$40:$A$783,$A309,СВЦЭМ!$B$40:$B$783,E$296)+'СЕТ СН'!$F$15</f>
        <v>#REF!</v>
      </c>
      <c r="F309" s="36" t="e">
        <f>SUMIFS(СВЦЭМ!#REF!,СВЦЭМ!$A$40:$A$783,$A309,СВЦЭМ!$B$40:$B$783,F$296)+'СЕТ СН'!$F$15</f>
        <v>#REF!</v>
      </c>
      <c r="G309" s="36" t="e">
        <f>SUMIFS(СВЦЭМ!#REF!,СВЦЭМ!$A$40:$A$783,$A309,СВЦЭМ!$B$40:$B$783,G$296)+'СЕТ СН'!$F$15</f>
        <v>#REF!</v>
      </c>
      <c r="H309" s="36" t="e">
        <f>SUMIFS(СВЦЭМ!#REF!,СВЦЭМ!$A$40:$A$783,$A309,СВЦЭМ!$B$40:$B$783,H$296)+'СЕТ СН'!$F$15</f>
        <v>#REF!</v>
      </c>
      <c r="I309" s="36" t="e">
        <f>SUMIFS(СВЦЭМ!#REF!,СВЦЭМ!$A$40:$A$783,$A309,СВЦЭМ!$B$40:$B$783,I$296)+'СЕТ СН'!$F$15</f>
        <v>#REF!</v>
      </c>
      <c r="J309" s="36" t="e">
        <f>SUMIFS(СВЦЭМ!#REF!,СВЦЭМ!$A$40:$A$783,$A309,СВЦЭМ!$B$40:$B$783,J$296)+'СЕТ СН'!$F$15</f>
        <v>#REF!</v>
      </c>
      <c r="K309" s="36" t="e">
        <f>SUMIFS(СВЦЭМ!#REF!,СВЦЭМ!$A$40:$A$783,$A309,СВЦЭМ!$B$40:$B$783,K$296)+'СЕТ СН'!$F$15</f>
        <v>#REF!</v>
      </c>
      <c r="L309" s="36" t="e">
        <f>SUMIFS(СВЦЭМ!#REF!,СВЦЭМ!$A$40:$A$783,$A309,СВЦЭМ!$B$40:$B$783,L$296)+'СЕТ СН'!$F$15</f>
        <v>#REF!</v>
      </c>
      <c r="M309" s="36" t="e">
        <f>SUMIFS(СВЦЭМ!#REF!,СВЦЭМ!$A$40:$A$783,$A309,СВЦЭМ!$B$40:$B$783,M$296)+'СЕТ СН'!$F$15</f>
        <v>#REF!</v>
      </c>
      <c r="N309" s="36" t="e">
        <f>SUMIFS(СВЦЭМ!#REF!,СВЦЭМ!$A$40:$A$783,$A309,СВЦЭМ!$B$40:$B$783,N$296)+'СЕТ СН'!$F$15</f>
        <v>#REF!</v>
      </c>
      <c r="O309" s="36" t="e">
        <f>SUMIFS(СВЦЭМ!#REF!,СВЦЭМ!$A$40:$A$783,$A309,СВЦЭМ!$B$40:$B$783,O$296)+'СЕТ СН'!$F$15</f>
        <v>#REF!</v>
      </c>
      <c r="P309" s="36" t="e">
        <f>SUMIFS(СВЦЭМ!#REF!,СВЦЭМ!$A$40:$A$783,$A309,СВЦЭМ!$B$40:$B$783,P$296)+'СЕТ СН'!$F$15</f>
        <v>#REF!</v>
      </c>
      <c r="Q309" s="36" t="e">
        <f>SUMIFS(СВЦЭМ!#REF!,СВЦЭМ!$A$40:$A$783,$A309,СВЦЭМ!$B$40:$B$783,Q$296)+'СЕТ СН'!$F$15</f>
        <v>#REF!</v>
      </c>
      <c r="R309" s="36" t="e">
        <f>SUMIFS(СВЦЭМ!#REF!,СВЦЭМ!$A$40:$A$783,$A309,СВЦЭМ!$B$40:$B$783,R$296)+'СЕТ СН'!$F$15</f>
        <v>#REF!</v>
      </c>
      <c r="S309" s="36" t="e">
        <f>SUMIFS(СВЦЭМ!#REF!,СВЦЭМ!$A$40:$A$783,$A309,СВЦЭМ!$B$40:$B$783,S$296)+'СЕТ СН'!$F$15</f>
        <v>#REF!</v>
      </c>
      <c r="T309" s="36" t="e">
        <f>SUMIFS(СВЦЭМ!#REF!,СВЦЭМ!$A$40:$A$783,$A309,СВЦЭМ!$B$40:$B$783,T$296)+'СЕТ СН'!$F$15</f>
        <v>#REF!</v>
      </c>
      <c r="U309" s="36" t="e">
        <f>SUMIFS(СВЦЭМ!#REF!,СВЦЭМ!$A$40:$A$783,$A309,СВЦЭМ!$B$40:$B$783,U$296)+'СЕТ СН'!$F$15</f>
        <v>#REF!</v>
      </c>
      <c r="V309" s="36" t="e">
        <f>SUMIFS(СВЦЭМ!#REF!,СВЦЭМ!$A$40:$A$783,$A309,СВЦЭМ!$B$40:$B$783,V$296)+'СЕТ СН'!$F$15</f>
        <v>#REF!</v>
      </c>
      <c r="W309" s="36" t="e">
        <f>SUMIFS(СВЦЭМ!#REF!,СВЦЭМ!$A$40:$A$783,$A309,СВЦЭМ!$B$40:$B$783,W$296)+'СЕТ СН'!$F$15</f>
        <v>#REF!</v>
      </c>
      <c r="X309" s="36" t="e">
        <f>SUMIFS(СВЦЭМ!#REF!,СВЦЭМ!$A$40:$A$783,$A309,СВЦЭМ!$B$40:$B$783,X$296)+'СЕТ СН'!$F$15</f>
        <v>#REF!</v>
      </c>
      <c r="Y309" s="36" t="e">
        <f>SUMIFS(СВЦЭМ!#REF!,СВЦЭМ!$A$40:$A$783,$A309,СВЦЭМ!$B$40:$B$783,Y$296)+'СЕТ СН'!$F$15</f>
        <v>#REF!</v>
      </c>
    </row>
    <row r="310" spans="1:25" ht="15.75" hidden="1" x14ac:dyDescent="0.2">
      <c r="A310" s="35">
        <f t="shared" si="8"/>
        <v>44300</v>
      </c>
      <c r="B310" s="36" t="e">
        <f>SUMIFS(СВЦЭМ!#REF!,СВЦЭМ!$A$40:$A$783,$A310,СВЦЭМ!$B$40:$B$783,B$296)+'СЕТ СН'!$F$15</f>
        <v>#REF!</v>
      </c>
      <c r="C310" s="36" t="e">
        <f>SUMIFS(СВЦЭМ!#REF!,СВЦЭМ!$A$40:$A$783,$A310,СВЦЭМ!$B$40:$B$783,C$296)+'СЕТ СН'!$F$15</f>
        <v>#REF!</v>
      </c>
      <c r="D310" s="36" t="e">
        <f>SUMIFS(СВЦЭМ!#REF!,СВЦЭМ!$A$40:$A$783,$A310,СВЦЭМ!$B$40:$B$783,D$296)+'СЕТ СН'!$F$15</f>
        <v>#REF!</v>
      </c>
      <c r="E310" s="36" t="e">
        <f>SUMIFS(СВЦЭМ!#REF!,СВЦЭМ!$A$40:$A$783,$A310,СВЦЭМ!$B$40:$B$783,E$296)+'СЕТ СН'!$F$15</f>
        <v>#REF!</v>
      </c>
      <c r="F310" s="36" t="e">
        <f>SUMIFS(СВЦЭМ!#REF!,СВЦЭМ!$A$40:$A$783,$A310,СВЦЭМ!$B$40:$B$783,F$296)+'СЕТ СН'!$F$15</f>
        <v>#REF!</v>
      </c>
      <c r="G310" s="36" t="e">
        <f>SUMIFS(СВЦЭМ!#REF!,СВЦЭМ!$A$40:$A$783,$A310,СВЦЭМ!$B$40:$B$783,G$296)+'СЕТ СН'!$F$15</f>
        <v>#REF!</v>
      </c>
      <c r="H310" s="36" t="e">
        <f>SUMIFS(СВЦЭМ!#REF!,СВЦЭМ!$A$40:$A$783,$A310,СВЦЭМ!$B$40:$B$783,H$296)+'СЕТ СН'!$F$15</f>
        <v>#REF!</v>
      </c>
      <c r="I310" s="36" t="e">
        <f>SUMIFS(СВЦЭМ!#REF!,СВЦЭМ!$A$40:$A$783,$A310,СВЦЭМ!$B$40:$B$783,I$296)+'СЕТ СН'!$F$15</f>
        <v>#REF!</v>
      </c>
      <c r="J310" s="36" t="e">
        <f>SUMIFS(СВЦЭМ!#REF!,СВЦЭМ!$A$40:$A$783,$A310,СВЦЭМ!$B$40:$B$783,J$296)+'СЕТ СН'!$F$15</f>
        <v>#REF!</v>
      </c>
      <c r="K310" s="36" t="e">
        <f>SUMIFS(СВЦЭМ!#REF!,СВЦЭМ!$A$40:$A$783,$A310,СВЦЭМ!$B$40:$B$783,K$296)+'СЕТ СН'!$F$15</f>
        <v>#REF!</v>
      </c>
      <c r="L310" s="36" t="e">
        <f>SUMIFS(СВЦЭМ!#REF!,СВЦЭМ!$A$40:$A$783,$A310,СВЦЭМ!$B$40:$B$783,L$296)+'СЕТ СН'!$F$15</f>
        <v>#REF!</v>
      </c>
      <c r="M310" s="36" t="e">
        <f>SUMIFS(СВЦЭМ!#REF!,СВЦЭМ!$A$40:$A$783,$A310,СВЦЭМ!$B$40:$B$783,M$296)+'СЕТ СН'!$F$15</f>
        <v>#REF!</v>
      </c>
      <c r="N310" s="36" t="e">
        <f>SUMIFS(СВЦЭМ!#REF!,СВЦЭМ!$A$40:$A$783,$A310,СВЦЭМ!$B$40:$B$783,N$296)+'СЕТ СН'!$F$15</f>
        <v>#REF!</v>
      </c>
      <c r="O310" s="36" t="e">
        <f>SUMIFS(СВЦЭМ!#REF!,СВЦЭМ!$A$40:$A$783,$A310,СВЦЭМ!$B$40:$B$783,O$296)+'СЕТ СН'!$F$15</f>
        <v>#REF!</v>
      </c>
      <c r="P310" s="36" t="e">
        <f>SUMIFS(СВЦЭМ!#REF!,СВЦЭМ!$A$40:$A$783,$A310,СВЦЭМ!$B$40:$B$783,P$296)+'СЕТ СН'!$F$15</f>
        <v>#REF!</v>
      </c>
      <c r="Q310" s="36" t="e">
        <f>SUMIFS(СВЦЭМ!#REF!,СВЦЭМ!$A$40:$A$783,$A310,СВЦЭМ!$B$40:$B$783,Q$296)+'СЕТ СН'!$F$15</f>
        <v>#REF!</v>
      </c>
      <c r="R310" s="36" t="e">
        <f>SUMIFS(СВЦЭМ!#REF!,СВЦЭМ!$A$40:$A$783,$A310,СВЦЭМ!$B$40:$B$783,R$296)+'СЕТ СН'!$F$15</f>
        <v>#REF!</v>
      </c>
      <c r="S310" s="36" t="e">
        <f>SUMIFS(СВЦЭМ!#REF!,СВЦЭМ!$A$40:$A$783,$A310,СВЦЭМ!$B$40:$B$783,S$296)+'СЕТ СН'!$F$15</f>
        <v>#REF!</v>
      </c>
      <c r="T310" s="36" t="e">
        <f>SUMIFS(СВЦЭМ!#REF!,СВЦЭМ!$A$40:$A$783,$A310,СВЦЭМ!$B$40:$B$783,T$296)+'СЕТ СН'!$F$15</f>
        <v>#REF!</v>
      </c>
      <c r="U310" s="36" t="e">
        <f>SUMIFS(СВЦЭМ!#REF!,СВЦЭМ!$A$40:$A$783,$A310,СВЦЭМ!$B$40:$B$783,U$296)+'СЕТ СН'!$F$15</f>
        <v>#REF!</v>
      </c>
      <c r="V310" s="36" t="e">
        <f>SUMIFS(СВЦЭМ!#REF!,СВЦЭМ!$A$40:$A$783,$A310,СВЦЭМ!$B$40:$B$783,V$296)+'СЕТ СН'!$F$15</f>
        <v>#REF!</v>
      </c>
      <c r="W310" s="36" t="e">
        <f>SUMIFS(СВЦЭМ!#REF!,СВЦЭМ!$A$40:$A$783,$A310,СВЦЭМ!$B$40:$B$783,W$296)+'СЕТ СН'!$F$15</f>
        <v>#REF!</v>
      </c>
      <c r="X310" s="36" t="e">
        <f>SUMIFS(СВЦЭМ!#REF!,СВЦЭМ!$A$40:$A$783,$A310,СВЦЭМ!$B$40:$B$783,X$296)+'СЕТ СН'!$F$15</f>
        <v>#REF!</v>
      </c>
      <c r="Y310" s="36" t="e">
        <f>SUMIFS(СВЦЭМ!#REF!,СВЦЭМ!$A$40:$A$783,$A310,СВЦЭМ!$B$40:$B$783,Y$296)+'СЕТ СН'!$F$15</f>
        <v>#REF!</v>
      </c>
    </row>
    <row r="311" spans="1:25" ht="15.75" hidden="1" x14ac:dyDescent="0.2">
      <c r="A311" s="35">
        <f t="shared" si="8"/>
        <v>44301</v>
      </c>
      <c r="B311" s="36" t="e">
        <f>SUMIFS(СВЦЭМ!#REF!,СВЦЭМ!$A$40:$A$783,$A311,СВЦЭМ!$B$40:$B$783,B$296)+'СЕТ СН'!$F$15</f>
        <v>#REF!</v>
      </c>
      <c r="C311" s="36" t="e">
        <f>SUMIFS(СВЦЭМ!#REF!,СВЦЭМ!$A$40:$A$783,$A311,СВЦЭМ!$B$40:$B$783,C$296)+'СЕТ СН'!$F$15</f>
        <v>#REF!</v>
      </c>
      <c r="D311" s="36" t="e">
        <f>SUMIFS(СВЦЭМ!#REF!,СВЦЭМ!$A$40:$A$783,$A311,СВЦЭМ!$B$40:$B$783,D$296)+'СЕТ СН'!$F$15</f>
        <v>#REF!</v>
      </c>
      <c r="E311" s="36" t="e">
        <f>SUMIFS(СВЦЭМ!#REF!,СВЦЭМ!$A$40:$A$783,$A311,СВЦЭМ!$B$40:$B$783,E$296)+'СЕТ СН'!$F$15</f>
        <v>#REF!</v>
      </c>
      <c r="F311" s="36" t="e">
        <f>SUMIFS(СВЦЭМ!#REF!,СВЦЭМ!$A$40:$A$783,$A311,СВЦЭМ!$B$40:$B$783,F$296)+'СЕТ СН'!$F$15</f>
        <v>#REF!</v>
      </c>
      <c r="G311" s="36" t="e">
        <f>SUMIFS(СВЦЭМ!#REF!,СВЦЭМ!$A$40:$A$783,$A311,СВЦЭМ!$B$40:$B$783,G$296)+'СЕТ СН'!$F$15</f>
        <v>#REF!</v>
      </c>
      <c r="H311" s="36" t="e">
        <f>SUMIFS(СВЦЭМ!#REF!,СВЦЭМ!$A$40:$A$783,$A311,СВЦЭМ!$B$40:$B$783,H$296)+'СЕТ СН'!$F$15</f>
        <v>#REF!</v>
      </c>
      <c r="I311" s="36" t="e">
        <f>SUMIFS(СВЦЭМ!#REF!,СВЦЭМ!$A$40:$A$783,$A311,СВЦЭМ!$B$40:$B$783,I$296)+'СЕТ СН'!$F$15</f>
        <v>#REF!</v>
      </c>
      <c r="J311" s="36" t="e">
        <f>SUMIFS(СВЦЭМ!#REF!,СВЦЭМ!$A$40:$A$783,$A311,СВЦЭМ!$B$40:$B$783,J$296)+'СЕТ СН'!$F$15</f>
        <v>#REF!</v>
      </c>
      <c r="K311" s="36" t="e">
        <f>SUMIFS(СВЦЭМ!#REF!,СВЦЭМ!$A$40:$A$783,$A311,СВЦЭМ!$B$40:$B$783,K$296)+'СЕТ СН'!$F$15</f>
        <v>#REF!</v>
      </c>
      <c r="L311" s="36" t="e">
        <f>SUMIFS(СВЦЭМ!#REF!,СВЦЭМ!$A$40:$A$783,$A311,СВЦЭМ!$B$40:$B$783,L$296)+'СЕТ СН'!$F$15</f>
        <v>#REF!</v>
      </c>
      <c r="M311" s="36" t="e">
        <f>SUMIFS(СВЦЭМ!#REF!,СВЦЭМ!$A$40:$A$783,$A311,СВЦЭМ!$B$40:$B$783,M$296)+'СЕТ СН'!$F$15</f>
        <v>#REF!</v>
      </c>
      <c r="N311" s="36" t="e">
        <f>SUMIFS(СВЦЭМ!#REF!,СВЦЭМ!$A$40:$A$783,$A311,СВЦЭМ!$B$40:$B$783,N$296)+'СЕТ СН'!$F$15</f>
        <v>#REF!</v>
      </c>
      <c r="O311" s="36" t="e">
        <f>SUMIFS(СВЦЭМ!#REF!,СВЦЭМ!$A$40:$A$783,$A311,СВЦЭМ!$B$40:$B$783,O$296)+'СЕТ СН'!$F$15</f>
        <v>#REF!</v>
      </c>
      <c r="P311" s="36" t="e">
        <f>SUMIFS(СВЦЭМ!#REF!,СВЦЭМ!$A$40:$A$783,$A311,СВЦЭМ!$B$40:$B$783,P$296)+'СЕТ СН'!$F$15</f>
        <v>#REF!</v>
      </c>
      <c r="Q311" s="36" t="e">
        <f>SUMIFS(СВЦЭМ!#REF!,СВЦЭМ!$A$40:$A$783,$A311,СВЦЭМ!$B$40:$B$783,Q$296)+'СЕТ СН'!$F$15</f>
        <v>#REF!</v>
      </c>
      <c r="R311" s="36" t="e">
        <f>SUMIFS(СВЦЭМ!#REF!,СВЦЭМ!$A$40:$A$783,$A311,СВЦЭМ!$B$40:$B$783,R$296)+'СЕТ СН'!$F$15</f>
        <v>#REF!</v>
      </c>
      <c r="S311" s="36" t="e">
        <f>SUMIFS(СВЦЭМ!#REF!,СВЦЭМ!$A$40:$A$783,$A311,СВЦЭМ!$B$40:$B$783,S$296)+'СЕТ СН'!$F$15</f>
        <v>#REF!</v>
      </c>
      <c r="T311" s="36" t="e">
        <f>SUMIFS(СВЦЭМ!#REF!,СВЦЭМ!$A$40:$A$783,$A311,СВЦЭМ!$B$40:$B$783,T$296)+'СЕТ СН'!$F$15</f>
        <v>#REF!</v>
      </c>
      <c r="U311" s="36" t="e">
        <f>SUMIFS(СВЦЭМ!#REF!,СВЦЭМ!$A$40:$A$783,$A311,СВЦЭМ!$B$40:$B$783,U$296)+'СЕТ СН'!$F$15</f>
        <v>#REF!</v>
      </c>
      <c r="V311" s="36" t="e">
        <f>SUMIFS(СВЦЭМ!#REF!,СВЦЭМ!$A$40:$A$783,$A311,СВЦЭМ!$B$40:$B$783,V$296)+'СЕТ СН'!$F$15</f>
        <v>#REF!</v>
      </c>
      <c r="W311" s="36" t="e">
        <f>SUMIFS(СВЦЭМ!#REF!,СВЦЭМ!$A$40:$A$783,$A311,СВЦЭМ!$B$40:$B$783,W$296)+'СЕТ СН'!$F$15</f>
        <v>#REF!</v>
      </c>
      <c r="X311" s="36" t="e">
        <f>SUMIFS(СВЦЭМ!#REF!,СВЦЭМ!$A$40:$A$783,$A311,СВЦЭМ!$B$40:$B$783,X$296)+'СЕТ СН'!$F$15</f>
        <v>#REF!</v>
      </c>
      <c r="Y311" s="36" t="e">
        <f>SUMIFS(СВЦЭМ!#REF!,СВЦЭМ!$A$40:$A$783,$A311,СВЦЭМ!$B$40:$B$783,Y$296)+'СЕТ СН'!$F$15</f>
        <v>#REF!</v>
      </c>
    </row>
    <row r="312" spans="1:25" ht="15.75" hidden="1" x14ac:dyDescent="0.2">
      <c r="A312" s="35">
        <f t="shared" si="8"/>
        <v>44302</v>
      </c>
      <c r="B312" s="36" t="e">
        <f>SUMIFS(СВЦЭМ!#REF!,СВЦЭМ!$A$40:$A$783,$A312,СВЦЭМ!$B$40:$B$783,B$296)+'СЕТ СН'!$F$15</f>
        <v>#REF!</v>
      </c>
      <c r="C312" s="36" t="e">
        <f>SUMIFS(СВЦЭМ!#REF!,СВЦЭМ!$A$40:$A$783,$A312,СВЦЭМ!$B$40:$B$783,C$296)+'СЕТ СН'!$F$15</f>
        <v>#REF!</v>
      </c>
      <c r="D312" s="36" t="e">
        <f>SUMIFS(СВЦЭМ!#REF!,СВЦЭМ!$A$40:$A$783,$A312,СВЦЭМ!$B$40:$B$783,D$296)+'СЕТ СН'!$F$15</f>
        <v>#REF!</v>
      </c>
      <c r="E312" s="36" t="e">
        <f>SUMIFS(СВЦЭМ!#REF!,СВЦЭМ!$A$40:$A$783,$A312,СВЦЭМ!$B$40:$B$783,E$296)+'СЕТ СН'!$F$15</f>
        <v>#REF!</v>
      </c>
      <c r="F312" s="36" t="e">
        <f>SUMIFS(СВЦЭМ!#REF!,СВЦЭМ!$A$40:$A$783,$A312,СВЦЭМ!$B$40:$B$783,F$296)+'СЕТ СН'!$F$15</f>
        <v>#REF!</v>
      </c>
      <c r="G312" s="36" t="e">
        <f>SUMIFS(СВЦЭМ!#REF!,СВЦЭМ!$A$40:$A$783,$A312,СВЦЭМ!$B$40:$B$783,G$296)+'СЕТ СН'!$F$15</f>
        <v>#REF!</v>
      </c>
      <c r="H312" s="36" t="e">
        <f>SUMIFS(СВЦЭМ!#REF!,СВЦЭМ!$A$40:$A$783,$A312,СВЦЭМ!$B$40:$B$783,H$296)+'СЕТ СН'!$F$15</f>
        <v>#REF!</v>
      </c>
      <c r="I312" s="36" t="e">
        <f>SUMIFS(СВЦЭМ!#REF!,СВЦЭМ!$A$40:$A$783,$A312,СВЦЭМ!$B$40:$B$783,I$296)+'СЕТ СН'!$F$15</f>
        <v>#REF!</v>
      </c>
      <c r="J312" s="36" t="e">
        <f>SUMIFS(СВЦЭМ!#REF!,СВЦЭМ!$A$40:$A$783,$A312,СВЦЭМ!$B$40:$B$783,J$296)+'СЕТ СН'!$F$15</f>
        <v>#REF!</v>
      </c>
      <c r="K312" s="36" t="e">
        <f>SUMIFS(СВЦЭМ!#REF!,СВЦЭМ!$A$40:$A$783,$A312,СВЦЭМ!$B$40:$B$783,K$296)+'СЕТ СН'!$F$15</f>
        <v>#REF!</v>
      </c>
      <c r="L312" s="36" t="e">
        <f>SUMIFS(СВЦЭМ!#REF!,СВЦЭМ!$A$40:$A$783,$A312,СВЦЭМ!$B$40:$B$783,L$296)+'СЕТ СН'!$F$15</f>
        <v>#REF!</v>
      </c>
      <c r="M312" s="36" t="e">
        <f>SUMIFS(СВЦЭМ!#REF!,СВЦЭМ!$A$40:$A$783,$A312,СВЦЭМ!$B$40:$B$783,M$296)+'СЕТ СН'!$F$15</f>
        <v>#REF!</v>
      </c>
      <c r="N312" s="36" t="e">
        <f>SUMIFS(СВЦЭМ!#REF!,СВЦЭМ!$A$40:$A$783,$A312,СВЦЭМ!$B$40:$B$783,N$296)+'СЕТ СН'!$F$15</f>
        <v>#REF!</v>
      </c>
      <c r="O312" s="36" t="e">
        <f>SUMIFS(СВЦЭМ!#REF!,СВЦЭМ!$A$40:$A$783,$A312,СВЦЭМ!$B$40:$B$783,O$296)+'СЕТ СН'!$F$15</f>
        <v>#REF!</v>
      </c>
      <c r="P312" s="36" t="e">
        <f>SUMIFS(СВЦЭМ!#REF!,СВЦЭМ!$A$40:$A$783,$A312,СВЦЭМ!$B$40:$B$783,P$296)+'СЕТ СН'!$F$15</f>
        <v>#REF!</v>
      </c>
      <c r="Q312" s="36" t="e">
        <f>SUMIFS(СВЦЭМ!#REF!,СВЦЭМ!$A$40:$A$783,$A312,СВЦЭМ!$B$40:$B$783,Q$296)+'СЕТ СН'!$F$15</f>
        <v>#REF!</v>
      </c>
      <c r="R312" s="36" t="e">
        <f>SUMIFS(СВЦЭМ!#REF!,СВЦЭМ!$A$40:$A$783,$A312,СВЦЭМ!$B$40:$B$783,R$296)+'СЕТ СН'!$F$15</f>
        <v>#REF!</v>
      </c>
      <c r="S312" s="36" t="e">
        <f>SUMIFS(СВЦЭМ!#REF!,СВЦЭМ!$A$40:$A$783,$A312,СВЦЭМ!$B$40:$B$783,S$296)+'СЕТ СН'!$F$15</f>
        <v>#REF!</v>
      </c>
      <c r="T312" s="36" t="e">
        <f>SUMIFS(СВЦЭМ!#REF!,СВЦЭМ!$A$40:$A$783,$A312,СВЦЭМ!$B$40:$B$783,T$296)+'СЕТ СН'!$F$15</f>
        <v>#REF!</v>
      </c>
      <c r="U312" s="36" t="e">
        <f>SUMIFS(СВЦЭМ!#REF!,СВЦЭМ!$A$40:$A$783,$A312,СВЦЭМ!$B$40:$B$783,U$296)+'СЕТ СН'!$F$15</f>
        <v>#REF!</v>
      </c>
      <c r="V312" s="36" t="e">
        <f>SUMIFS(СВЦЭМ!#REF!,СВЦЭМ!$A$40:$A$783,$A312,СВЦЭМ!$B$40:$B$783,V$296)+'СЕТ СН'!$F$15</f>
        <v>#REF!</v>
      </c>
      <c r="W312" s="36" t="e">
        <f>SUMIFS(СВЦЭМ!#REF!,СВЦЭМ!$A$40:$A$783,$A312,СВЦЭМ!$B$40:$B$783,W$296)+'СЕТ СН'!$F$15</f>
        <v>#REF!</v>
      </c>
      <c r="X312" s="36" t="e">
        <f>SUMIFS(СВЦЭМ!#REF!,СВЦЭМ!$A$40:$A$783,$A312,СВЦЭМ!$B$40:$B$783,X$296)+'СЕТ СН'!$F$15</f>
        <v>#REF!</v>
      </c>
      <c r="Y312" s="36" t="e">
        <f>SUMIFS(СВЦЭМ!#REF!,СВЦЭМ!$A$40:$A$783,$A312,СВЦЭМ!$B$40:$B$783,Y$296)+'СЕТ СН'!$F$15</f>
        <v>#REF!</v>
      </c>
    </row>
    <row r="313" spans="1:25" ht="15.75" hidden="1" x14ac:dyDescent="0.2">
      <c r="A313" s="35">
        <f t="shared" si="8"/>
        <v>44303</v>
      </c>
      <c r="B313" s="36" t="e">
        <f>SUMIFS(СВЦЭМ!#REF!,СВЦЭМ!$A$40:$A$783,$A313,СВЦЭМ!$B$40:$B$783,B$296)+'СЕТ СН'!$F$15</f>
        <v>#REF!</v>
      </c>
      <c r="C313" s="36" t="e">
        <f>SUMIFS(СВЦЭМ!#REF!,СВЦЭМ!$A$40:$A$783,$A313,СВЦЭМ!$B$40:$B$783,C$296)+'СЕТ СН'!$F$15</f>
        <v>#REF!</v>
      </c>
      <c r="D313" s="36" t="e">
        <f>SUMIFS(СВЦЭМ!#REF!,СВЦЭМ!$A$40:$A$783,$A313,СВЦЭМ!$B$40:$B$783,D$296)+'СЕТ СН'!$F$15</f>
        <v>#REF!</v>
      </c>
      <c r="E313" s="36" t="e">
        <f>SUMIFS(СВЦЭМ!#REF!,СВЦЭМ!$A$40:$A$783,$A313,СВЦЭМ!$B$40:$B$783,E$296)+'СЕТ СН'!$F$15</f>
        <v>#REF!</v>
      </c>
      <c r="F313" s="36" t="e">
        <f>SUMIFS(СВЦЭМ!#REF!,СВЦЭМ!$A$40:$A$783,$A313,СВЦЭМ!$B$40:$B$783,F$296)+'СЕТ СН'!$F$15</f>
        <v>#REF!</v>
      </c>
      <c r="G313" s="36" t="e">
        <f>SUMIFS(СВЦЭМ!#REF!,СВЦЭМ!$A$40:$A$783,$A313,СВЦЭМ!$B$40:$B$783,G$296)+'СЕТ СН'!$F$15</f>
        <v>#REF!</v>
      </c>
      <c r="H313" s="36" t="e">
        <f>SUMIFS(СВЦЭМ!#REF!,СВЦЭМ!$A$40:$A$783,$A313,СВЦЭМ!$B$40:$B$783,H$296)+'СЕТ СН'!$F$15</f>
        <v>#REF!</v>
      </c>
      <c r="I313" s="36" t="e">
        <f>SUMIFS(СВЦЭМ!#REF!,СВЦЭМ!$A$40:$A$783,$A313,СВЦЭМ!$B$40:$B$783,I$296)+'СЕТ СН'!$F$15</f>
        <v>#REF!</v>
      </c>
      <c r="J313" s="36" t="e">
        <f>SUMIFS(СВЦЭМ!#REF!,СВЦЭМ!$A$40:$A$783,$A313,СВЦЭМ!$B$40:$B$783,J$296)+'СЕТ СН'!$F$15</f>
        <v>#REF!</v>
      </c>
      <c r="K313" s="36" t="e">
        <f>SUMIFS(СВЦЭМ!#REF!,СВЦЭМ!$A$40:$A$783,$A313,СВЦЭМ!$B$40:$B$783,K$296)+'СЕТ СН'!$F$15</f>
        <v>#REF!</v>
      </c>
      <c r="L313" s="36" t="e">
        <f>SUMIFS(СВЦЭМ!#REF!,СВЦЭМ!$A$40:$A$783,$A313,СВЦЭМ!$B$40:$B$783,L$296)+'СЕТ СН'!$F$15</f>
        <v>#REF!</v>
      </c>
      <c r="M313" s="36" t="e">
        <f>SUMIFS(СВЦЭМ!#REF!,СВЦЭМ!$A$40:$A$783,$A313,СВЦЭМ!$B$40:$B$783,M$296)+'СЕТ СН'!$F$15</f>
        <v>#REF!</v>
      </c>
      <c r="N313" s="36" t="e">
        <f>SUMIFS(СВЦЭМ!#REF!,СВЦЭМ!$A$40:$A$783,$A313,СВЦЭМ!$B$40:$B$783,N$296)+'СЕТ СН'!$F$15</f>
        <v>#REF!</v>
      </c>
      <c r="O313" s="36" t="e">
        <f>SUMIFS(СВЦЭМ!#REF!,СВЦЭМ!$A$40:$A$783,$A313,СВЦЭМ!$B$40:$B$783,O$296)+'СЕТ СН'!$F$15</f>
        <v>#REF!</v>
      </c>
      <c r="P313" s="36" t="e">
        <f>SUMIFS(СВЦЭМ!#REF!,СВЦЭМ!$A$40:$A$783,$A313,СВЦЭМ!$B$40:$B$783,P$296)+'СЕТ СН'!$F$15</f>
        <v>#REF!</v>
      </c>
      <c r="Q313" s="36" t="e">
        <f>SUMIFS(СВЦЭМ!#REF!,СВЦЭМ!$A$40:$A$783,$A313,СВЦЭМ!$B$40:$B$783,Q$296)+'СЕТ СН'!$F$15</f>
        <v>#REF!</v>
      </c>
      <c r="R313" s="36" t="e">
        <f>SUMIFS(СВЦЭМ!#REF!,СВЦЭМ!$A$40:$A$783,$A313,СВЦЭМ!$B$40:$B$783,R$296)+'СЕТ СН'!$F$15</f>
        <v>#REF!</v>
      </c>
      <c r="S313" s="36" t="e">
        <f>SUMIFS(СВЦЭМ!#REF!,СВЦЭМ!$A$40:$A$783,$A313,СВЦЭМ!$B$40:$B$783,S$296)+'СЕТ СН'!$F$15</f>
        <v>#REF!</v>
      </c>
      <c r="T313" s="36" t="e">
        <f>SUMIFS(СВЦЭМ!#REF!,СВЦЭМ!$A$40:$A$783,$A313,СВЦЭМ!$B$40:$B$783,T$296)+'СЕТ СН'!$F$15</f>
        <v>#REF!</v>
      </c>
      <c r="U313" s="36" t="e">
        <f>SUMIFS(СВЦЭМ!#REF!,СВЦЭМ!$A$40:$A$783,$A313,СВЦЭМ!$B$40:$B$783,U$296)+'СЕТ СН'!$F$15</f>
        <v>#REF!</v>
      </c>
      <c r="V313" s="36" t="e">
        <f>SUMIFS(СВЦЭМ!#REF!,СВЦЭМ!$A$40:$A$783,$A313,СВЦЭМ!$B$40:$B$783,V$296)+'СЕТ СН'!$F$15</f>
        <v>#REF!</v>
      </c>
      <c r="W313" s="36" t="e">
        <f>SUMIFS(СВЦЭМ!#REF!,СВЦЭМ!$A$40:$A$783,$A313,СВЦЭМ!$B$40:$B$783,W$296)+'СЕТ СН'!$F$15</f>
        <v>#REF!</v>
      </c>
      <c r="X313" s="36" t="e">
        <f>SUMIFS(СВЦЭМ!#REF!,СВЦЭМ!$A$40:$A$783,$A313,СВЦЭМ!$B$40:$B$783,X$296)+'СЕТ СН'!$F$15</f>
        <v>#REF!</v>
      </c>
      <c r="Y313" s="36" t="e">
        <f>SUMIFS(СВЦЭМ!#REF!,СВЦЭМ!$A$40:$A$783,$A313,СВЦЭМ!$B$40:$B$783,Y$296)+'СЕТ СН'!$F$15</f>
        <v>#REF!</v>
      </c>
    </row>
    <row r="314" spans="1:25" ht="15.75" hidden="1" x14ac:dyDescent="0.2">
      <c r="A314" s="35">
        <f t="shared" si="8"/>
        <v>44304</v>
      </c>
      <c r="B314" s="36" t="e">
        <f>SUMIFS(СВЦЭМ!#REF!,СВЦЭМ!$A$40:$A$783,$A314,СВЦЭМ!$B$40:$B$783,B$296)+'СЕТ СН'!$F$15</f>
        <v>#REF!</v>
      </c>
      <c r="C314" s="36" t="e">
        <f>SUMIFS(СВЦЭМ!#REF!,СВЦЭМ!$A$40:$A$783,$A314,СВЦЭМ!$B$40:$B$783,C$296)+'СЕТ СН'!$F$15</f>
        <v>#REF!</v>
      </c>
      <c r="D314" s="36" t="e">
        <f>SUMIFS(СВЦЭМ!#REF!,СВЦЭМ!$A$40:$A$783,$A314,СВЦЭМ!$B$40:$B$783,D$296)+'СЕТ СН'!$F$15</f>
        <v>#REF!</v>
      </c>
      <c r="E314" s="36" t="e">
        <f>SUMIFS(СВЦЭМ!#REF!,СВЦЭМ!$A$40:$A$783,$A314,СВЦЭМ!$B$40:$B$783,E$296)+'СЕТ СН'!$F$15</f>
        <v>#REF!</v>
      </c>
      <c r="F314" s="36" t="e">
        <f>SUMIFS(СВЦЭМ!#REF!,СВЦЭМ!$A$40:$A$783,$A314,СВЦЭМ!$B$40:$B$783,F$296)+'СЕТ СН'!$F$15</f>
        <v>#REF!</v>
      </c>
      <c r="G314" s="36" t="e">
        <f>SUMIFS(СВЦЭМ!#REF!,СВЦЭМ!$A$40:$A$783,$A314,СВЦЭМ!$B$40:$B$783,G$296)+'СЕТ СН'!$F$15</f>
        <v>#REF!</v>
      </c>
      <c r="H314" s="36" t="e">
        <f>SUMIFS(СВЦЭМ!#REF!,СВЦЭМ!$A$40:$A$783,$A314,СВЦЭМ!$B$40:$B$783,H$296)+'СЕТ СН'!$F$15</f>
        <v>#REF!</v>
      </c>
      <c r="I314" s="36" t="e">
        <f>SUMIFS(СВЦЭМ!#REF!,СВЦЭМ!$A$40:$A$783,$A314,СВЦЭМ!$B$40:$B$783,I$296)+'СЕТ СН'!$F$15</f>
        <v>#REF!</v>
      </c>
      <c r="J314" s="36" t="e">
        <f>SUMIFS(СВЦЭМ!#REF!,СВЦЭМ!$A$40:$A$783,$A314,СВЦЭМ!$B$40:$B$783,J$296)+'СЕТ СН'!$F$15</f>
        <v>#REF!</v>
      </c>
      <c r="K314" s="36" t="e">
        <f>SUMIFS(СВЦЭМ!#REF!,СВЦЭМ!$A$40:$A$783,$A314,СВЦЭМ!$B$40:$B$783,K$296)+'СЕТ СН'!$F$15</f>
        <v>#REF!</v>
      </c>
      <c r="L314" s="36" t="e">
        <f>SUMIFS(СВЦЭМ!#REF!,СВЦЭМ!$A$40:$A$783,$A314,СВЦЭМ!$B$40:$B$783,L$296)+'СЕТ СН'!$F$15</f>
        <v>#REF!</v>
      </c>
      <c r="M314" s="36" t="e">
        <f>SUMIFS(СВЦЭМ!#REF!,СВЦЭМ!$A$40:$A$783,$A314,СВЦЭМ!$B$40:$B$783,M$296)+'СЕТ СН'!$F$15</f>
        <v>#REF!</v>
      </c>
      <c r="N314" s="36" t="e">
        <f>SUMIFS(СВЦЭМ!#REF!,СВЦЭМ!$A$40:$A$783,$A314,СВЦЭМ!$B$40:$B$783,N$296)+'СЕТ СН'!$F$15</f>
        <v>#REF!</v>
      </c>
      <c r="O314" s="36" t="e">
        <f>SUMIFS(СВЦЭМ!#REF!,СВЦЭМ!$A$40:$A$783,$A314,СВЦЭМ!$B$40:$B$783,O$296)+'СЕТ СН'!$F$15</f>
        <v>#REF!</v>
      </c>
      <c r="P314" s="36" t="e">
        <f>SUMIFS(СВЦЭМ!#REF!,СВЦЭМ!$A$40:$A$783,$A314,СВЦЭМ!$B$40:$B$783,P$296)+'СЕТ СН'!$F$15</f>
        <v>#REF!</v>
      </c>
      <c r="Q314" s="36" t="e">
        <f>SUMIFS(СВЦЭМ!#REF!,СВЦЭМ!$A$40:$A$783,$A314,СВЦЭМ!$B$40:$B$783,Q$296)+'СЕТ СН'!$F$15</f>
        <v>#REF!</v>
      </c>
      <c r="R314" s="36" t="e">
        <f>SUMIFS(СВЦЭМ!#REF!,СВЦЭМ!$A$40:$A$783,$A314,СВЦЭМ!$B$40:$B$783,R$296)+'СЕТ СН'!$F$15</f>
        <v>#REF!</v>
      </c>
      <c r="S314" s="36" t="e">
        <f>SUMIFS(СВЦЭМ!#REF!,СВЦЭМ!$A$40:$A$783,$A314,СВЦЭМ!$B$40:$B$783,S$296)+'СЕТ СН'!$F$15</f>
        <v>#REF!</v>
      </c>
      <c r="T314" s="36" t="e">
        <f>SUMIFS(СВЦЭМ!#REF!,СВЦЭМ!$A$40:$A$783,$A314,СВЦЭМ!$B$40:$B$783,T$296)+'СЕТ СН'!$F$15</f>
        <v>#REF!</v>
      </c>
      <c r="U314" s="36" t="e">
        <f>SUMIFS(СВЦЭМ!#REF!,СВЦЭМ!$A$40:$A$783,$A314,СВЦЭМ!$B$40:$B$783,U$296)+'СЕТ СН'!$F$15</f>
        <v>#REF!</v>
      </c>
      <c r="V314" s="36" t="e">
        <f>SUMIFS(СВЦЭМ!#REF!,СВЦЭМ!$A$40:$A$783,$A314,СВЦЭМ!$B$40:$B$783,V$296)+'СЕТ СН'!$F$15</f>
        <v>#REF!</v>
      </c>
      <c r="W314" s="36" t="e">
        <f>SUMIFS(СВЦЭМ!#REF!,СВЦЭМ!$A$40:$A$783,$A314,СВЦЭМ!$B$40:$B$783,W$296)+'СЕТ СН'!$F$15</f>
        <v>#REF!</v>
      </c>
      <c r="X314" s="36" t="e">
        <f>SUMIFS(СВЦЭМ!#REF!,СВЦЭМ!$A$40:$A$783,$A314,СВЦЭМ!$B$40:$B$783,X$296)+'СЕТ СН'!$F$15</f>
        <v>#REF!</v>
      </c>
      <c r="Y314" s="36" t="e">
        <f>SUMIFS(СВЦЭМ!#REF!,СВЦЭМ!$A$40:$A$783,$A314,СВЦЭМ!$B$40:$B$783,Y$296)+'СЕТ СН'!$F$15</f>
        <v>#REF!</v>
      </c>
    </row>
    <row r="315" spans="1:25" ht="15.75" hidden="1" x14ac:dyDescent="0.2">
      <c r="A315" s="35">
        <f t="shared" si="8"/>
        <v>44305</v>
      </c>
      <c r="B315" s="36" t="e">
        <f>SUMIFS(СВЦЭМ!#REF!,СВЦЭМ!$A$40:$A$783,$A315,СВЦЭМ!$B$40:$B$783,B$296)+'СЕТ СН'!$F$15</f>
        <v>#REF!</v>
      </c>
      <c r="C315" s="36" t="e">
        <f>SUMIFS(СВЦЭМ!#REF!,СВЦЭМ!$A$40:$A$783,$A315,СВЦЭМ!$B$40:$B$783,C$296)+'СЕТ СН'!$F$15</f>
        <v>#REF!</v>
      </c>
      <c r="D315" s="36" t="e">
        <f>SUMIFS(СВЦЭМ!#REF!,СВЦЭМ!$A$40:$A$783,$A315,СВЦЭМ!$B$40:$B$783,D$296)+'СЕТ СН'!$F$15</f>
        <v>#REF!</v>
      </c>
      <c r="E315" s="36" t="e">
        <f>SUMIFS(СВЦЭМ!#REF!,СВЦЭМ!$A$40:$A$783,$A315,СВЦЭМ!$B$40:$B$783,E$296)+'СЕТ СН'!$F$15</f>
        <v>#REF!</v>
      </c>
      <c r="F315" s="36" t="e">
        <f>SUMIFS(СВЦЭМ!#REF!,СВЦЭМ!$A$40:$A$783,$A315,СВЦЭМ!$B$40:$B$783,F$296)+'СЕТ СН'!$F$15</f>
        <v>#REF!</v>
      </c>
      <c r="G315" s="36" t="e">
        <f>SUMIFS(СВЦЭМ!#REF!,СВЦЭМ!$A$40:$A$783,$A315,СВЦЭМ!$B$40:$B$783,G$296)+'СЕТ СН'!$F$15</f>
        <v>#REF!</v>
      </c>
      <c r="H315" s="36" t="e">
        <f>SUMIFS(СВЦЭМ!#REF!,СВЦЭМ!$A$40:$A$783,$A315,СВЦЭМ!$B$40:$B$783,H$296)+'СЕТ СН'!$F$15</f>
        <v>#REF!</v>
      </c>
      <c r="I315" s="36" t="e">
        <f>SUMIFS(СВЦЭМ!#REF!,СВЦЭМ!$A$40:$A$783,$A315,СВЦЭМ!$B$40:$B$783,I$296)+'СЕТ СН'!$F$15</f>
        <v>#REF!</v>
      </c>
      <c r="J315" s="36" t="e">
        <f>SUMIFS(СВЦЭМ!#REF!,СВЦЭМ!$A$40:$A$783,$A315,СВЦЭМ!$B$40:$B$783,J$296)+'СЕТ СН'!$F$15</f>
        <v>#REF!</v>
      </c>
      <c r="K315" s="36" t="e">
        <f>SUMIFS(СВЦЭМ!#REF!,СВЦЭМ!$A$40:$A$783,$A315,СВЦЭМ!$B$40:$B$783,K$296)+'СЕТ СН'!$F$15</f>
        <v>#REF!</v>
      </c>
      <c r="L315" s="36" t="e">
        <f>SUMIFS(СВЦЭМ!#REF!,СВЦЭМ!$A$40:$A$783,$A315,СВЦЭМ!$B$40:$B$783,L$296)+'СЕТ СН'!$F$15</f>
        <v>#REF!</v>
      </c>
      <c r="M315" s="36" t="e">
        <f>SUMIFS(СВЦЭМ!#REF!,СВЦЭМ!$A$40:$A$783,$A315,СВЦЭМ!$B$40:$B$783,M$296)+'СЕТ СН'!$F$15</f>
        <v>#REF!</v>
      </c>
      <c r="N315" s="36" t="e">
        <f>SUMIFS(СВЦЭМ!#REF!,СВЦЭМ!$A$40:$A$783,$A315,СВЦЭМ!$B$40:$B$783,N$296)+'СЕТ СН'!$F$15</f>
        <v>#REF!</v>
      </c>
      <c r="O315" s="36" t="e">
        <f>SUMIFS(СВЦЭМ!#REF!,СВЦЭМ!$A$40:$A$783,$A315,СВЦЭМ!$B$40:$B$783,O$296)+'СЕТ СН'!$F$15</f>
        <v>#REF!</v>
      </c>
      <c r="P315" s="36" t="e">
        <f>SUMIFS(СВЦЭМ!#REF!,СВЦЭМ!$A$40:$A$783,$A315,СВЦЭМ!$B$40:$B$783,P$296)+'СЕТ СН'!$F$15</f>
        <v>#REF!</v>
      </c>
      <c r="Q315" s="36" t="e">
        <f>SUMIFS(СВЦЭМ!#REF!,СВЦЭМ!$A$40:$A$783,$A315,СВЦЭМ!$B$40:$B$783,Q$296)+'СЕТ СН'!$F$15</f>
        <v>#REF!</v>
      </c>
      <c r="R315" s="36" t="e">
        <f>SUMIFS(СВЦЭМ!#REF!,СВЦЭМ!$A$40:$A$783,$A315,СВЦЭМ!$B$40:$B$783,R$296)+'СЕТ СН'!$F$15</f>
        <v>#REF!</v>
      </c>
      <c r="S315" s="36" t="e">
        <f>SUMIFS(СВЦЭМ!#REF!,СВЦЭМ!$A$40:$A$783,$A315,СВЦЭМ!$B$40:$B$783,S$296)+'СЕТ СН'!$F$15</f>
        <v>#REF!</v>
      </c>
      <c r="T315" s="36" t="e">
        <f>SUMIFS(СВЦЭМ!#REF!,СВЦЭМ!$A$40:$A$783,$A315,СВЦЭМ!$B$40:$B$783,T$296)+'СЕТ СН'!$F$15</f>
        <v>#REF!</v>
      </c>
      <c r="U315" s="36" t="e">
        <f>SUMIFS(СВЦЭМ!#REF!,СВЦЭМ!$A$40:$A$783,$A315,СВЦЭМ!$B$40:$B$783,U$296)+'СЕТ СН'!$F$15</f>
        <v>#REF!</v>
      </c>
      <c r="V315" s="36" t="e">
        <f>SUMIFS(СВЦЭМ!#REF!,СВЦЭМ!$A$40:$A$783,$A315,СВЦЭМ!$B$40:$B$783,V$296)+'СЕТ СН'!$F$15</f>
        <v>#REF!</v>
      </c>
      <c r="W315" s="36" t="e">
        <f>SUMIFS(СВЦЭМ!#REF!,СВЦЭМ!$A$40:$A$783,$A315,СВЦЭМ!$B$40:$B$783,W$296)+'СЕТ СН'!$F$15</f>
        <v>#REF!</v>
      </c>
      <c r="X315" s="36" t="e">
        <f>SUMIFS(СВЦЭМ!#REF!,СВЦЭМ!$A$40:$A$783,$A315,СВЦЭМ!$B$40:$B$783,X$296)+'СЕТ СН'!$F$15</f>
        <v>#REF!</v>
      </c>
      <c r="Y315" s="36" t="e">
        <f>SUMIFS(СВЦЭМ!#REF!,СВЦЭМ!$A$40:$A$783,$A315,СВЦЭМ!$B$40:$B$783,Y$296)+'СЕТ СН'!$F$15</f>
        <v>#REF!</v>
      </c>
    </row>
    <row r="316" spans="1:25" ht="15.75" hidden="1" x14ac:dyDescent="0.2">
      <c r="A316" s="35">
        <f t="shared" si="8"/>
        <v>44306</v>
      </c>
      <c r="B316" s="36" t="e">
        <f>SUMIFS(СВЦЭМ!#REF!,СВЦЭМ!$A$40:$A$783,$A316,СВЦЭМ!$B$40:$B$783,B$296)+'СЕТ СН'!$F$15</f>
        <v>#REF!</v>
      </c>
      <c r="C316" s="36" t="e">
        <f>SUMIFS(СВЦЭМ!#REF!,СВЦЭМ!$A$40:$A$783,$A316,СВЦЭМ!$B$40:$B$783,C$296)+'СЕТ СН'!$F$15</f>
        <v>#REF!</v>
      </c>
      <c r="D316" s="36" t="e">
        <f>SUMIFS(СВЦЭМ!#REF!,СВЦЭМ!$A$40:$A$783,$A316,СВЦЭМ!$B$40:$B$783,D$296)+'СЕТ СН'!$F$15</f>
        <v>#REF!</v>
      </c>
      <c r="E316" s="36" t="e">
        <f>SUMIFS(СВЦЭМ!#REF!,СВЦЭМ!$A$40:$A$783,$A316,СВЦЭМ!$B$40:$B$783,E$296)+'СЕТ СН'!$F$15</f>
        <v>#REF!</v>
      </c>
      <c r="F316" s="36" t="e">
        <f>SUMIFS(СВЦЭМ!#REF!,СВЦЭМ!$A$40:$A$783,$A316,СВЦЭМ!$B$40:$B$783,F$296)+'СЕТ СН'!$F$15</f>
        <v>#REF!</v>
      </c>
      <c r="G316" s="36" t="e">
        <f>SUMIFS(СВЦЭМ!#REF!,СВЦЭМ!$A$40:$A$783,$A316,СВЦЭМ!$B$40:$B$783,G$296)+'СЕТ СН'!$F$15</f>
        <v>#REF!</v>
      </c>
      <c r="H316" s="36" t="e">
        <f>SUMIFS(СВЦЭМ!#REF!,СВЦЭМ!$A$40:$A$783,$A316,СВЦЭМ!$B$40:$B$783,H$296)+'СЕТ СН'!$F$15</f>
        <v>#REF!</v>
      </c>
      <c r="I316" s="36" t="e">
        <f>SUMIFS(СВЦЭМ!#REF!,СВЦЭМ!$A$40:$A$783,$A316,СВЦЭМ!$B$40:$B$783,I$296)+'СЕТ СН'!$F$15</f>
        <v>#REF!</v>
      </c>
      <c r="J316" s="36" t="e">
        <f>SUMIFS(СВЦЭМ!#REF!,СВЦЭМ!$A$40:$A$783,$A316,СВЦЭМ!$B$40:$B$783,J$296)+'СЕТ СН'!$F$15</f>
        <v>#REF!</v>
      </c>
      <c r="K316" s="36" t="e">
        <f>SUMIFS(СВЦЭМ!#REF!,СВЦЭМ!$A$40:$A$783,$A316,СВЦЭМ!$B$40:$B$783,K$296)+'СЕТ СН'!$F$15</f>
        <v>#REF!</v>
      </c>
      <c r="L316" s="36" t="e">
        <f>SUMIFS(СВЦЭМ!#REF!,СВЦЭМ!$A$40:$A$783,$A316,СВЦЭМ!$B$40:$B$783,L$296)+'СЕТ СН'!$F$15</f>
        <v>#REF!</v>
      </c>
      <c r="M316" s="36" t="e">
        <f>SUMIFS(СВЦЭМ!#REF!,СВЦЭМ!$A$40:$A$783,$A316,СВЦЭМ!$B$40:$B$783,M$296)+'СЕТ СН'!$F$15</f>
        <v>#REF!</v>
      </c>
      <c r="N316" s="36" t="e">
        <f>SUMIFS(СВЦЭМ!#REF!,СВЦЭМ!$A$40:$A$783,$A316,СВЦЭМ!$B$40:$B$783,N$296)+'СЕТ СН'!$F$15</f>
        <v>#REF!</v>
      </c>
      <c r="O316" s="36" t="e">
        <f>SUMIFS(СВЦЭМ!#REF!,СВЦЭМ!$A$40:$A$783,$A316,СВЦЭМ!$B$40:$B$783,O$296)+'СЕТ СН'!$F$15</f>
        <v>#REF!</v>
      </c>
      <c r="P316" s="36" t="e">
        <f>SUMIFS(СВЦЭМ!#REF!,СВЦЭМ!$A$40:$A$783,$A316,СВЦЭМ!$B$40:$B$783,P$296)+'СЕТ СН'!$F$15</f>
        <v>#REF!</v>
      </c>
      <c r="Q316" s="36" t="e">
        <f>SUMIFS(СВЦЭМ!#REF!,СВЦЭМ!$A$40:$A$783,$A316,СВЦЭМ!$B$40:$B$783,Q$296)+'СЕТ СН'!$F$15</f>
        <v>#REF!</v>
      </c>
      <c r="R316" s="36" t="e">
        <f>SUMIFS(СВЦЭМ!#REF!,СВЦЭМ!$A$40:$A$783,$A316,СВЦЭМ!$B$40:$B$783,R$296)+'СЕТ СН'!$F$15</f>
        <v>#REF!</v>
      </c>
      <c r="S316" s="36" t="e">
        <f>SUMIFS(СВЦЭМ!#REF!,СВЦЭМ!$A$40:$A$783,$A316,СВЦЭМ!$B$40:$B$783,S$296)+'СЕТ СН'!$F$15</f>
        <v>#REF!</v>
      </c>
      <c r="T316" s="36" t="e">
        <f>SUMIFS(СВЦЭМ!#REF!,СВЦЭМ!$A$40:$A$783,$A316,СВЦЭМ!$B$40:$B$783,T$296)+'СЕТ СН'!$F$15</f>
        <v>#REF!</v>
      </c>
      <c r="U316" s="36" t="e">
        <f>SUMIFS(СВЦЭМ!#REF!,СВЦЭМ!$A$40:$A$783,$A316,СВЦЭМ!$B$40:$B$783,U$296)+'СЕТ СН'!$F$15</f>
        <v>#REF!</v>
      </c>
      <c r="V316" s="36" t="e">
        <f>SUMIFS(СВЦЭМ!#REF!,СВЦЭМ!$A$40:$A$783,$A316,СВЦЭМ!$B$40:$B$783,V$296)+'СЕТ СН'!$F$15</f>
        <v>#REF!</v>
      </c>
      <c r="W316" s="36" t="e">
        <f>SUMIFS(СВЦЭМ!#REF!,СВЦЭМ!$A$40:$A$783,$A316,СВЦЭМ!$B$40:$B$783,W$296)+'СЕТ СН'!$F$15</f>
        <v>#REF!</v>
      </c>
      <c r="X316" s="36" t="e">
        <f>SUMIFS(СВЦЭМ!#REF!,СВЦЭМ!$A$40:$A$783,$A316,СВЦЭМ!$B$40:$B$783,X$296)+'СЕТ СН'!$F$15</f>
        <v>#REF!</v>
      </c>
      <c r="Y316" s="36" t="e">
        <f>SUMIFS(СВЦЭМ!#REF!,СВЦЭМ!$A$40:$A$783,$A316,СВЦЭМ!$B$40:$B$783,Y$296)+'СЕТ СН'!$F$15</f>
        <v>#REF!</v>
      </c>
    </row>
    <row r="317" spans="1:25" ht="15.75" hidden="1" x14ac:dyDescent="0.2">
      <c r="A317" s="35">
        <f t="shared" si="8"/>
        <v>44307</v>
      </c>
      <c r="B317" s="36" t="e">
        <f>SUMIFS(СВЦЭМ!#REF!,СВЦЭМ!$A$40:$A$783,$A317,СВЦЭМ!$B$40:$B$783,B$296)+'СЕТ СН'!$F$15</f>
        <v>#REF!</v>
      </c>
      <c r="C317" s="36" t="e">
        <f>SUMIFS(СВЦЭМ!#REF!,СВЦЭМ!$A$40:$A$783,$A317,СВЦЭМ!$B$40:$B$783,C$296)+'СЕТ СН'!$F$15</f>
        <v>#REF!</v>
      </c>
      <c r="D317" s="36" t="e">
        <f>SUMIFS(СВЦЭМ!#REF!,СВЦЭМ!$A$40:$A$783,$A317,СВЦЭМ!$B$40:$B$783,D$296)+'СЕТ СН'!$F$15</f>
        <v>#REF!</v>
      </c>
      <c r="E317" s="36" t="e">
        <f>SUMIFS(СВЦЭМ!#REF!,СВЦЭМ!$A$40:$A$783,$A317,СВЦЭМ!$B$40:$B$783,E$296)+'СЕТ СН'!$F$15</f>
        <v>#REF!</v>
      </c>
      <c r="F317" s="36" t="e">
        <f>SUMIFS(СВЦЭМ!#REF!,СВЦЭМ!$A$40:$A$783,$A317,СВЦЭМ!$B$40:$B$783,F$296)+'СЕТ СН'!$F$15</f>
        <v>#REF!</v>
      </c>
      <c r="G317" s="36" t="e">
        <f>SUMIFS(СВЦЭМ!#REF!,СВЦЭМ!$A$40:$A$783,$A317,СВЦЭМ!$B$40:$B$783,G$296)+'СЕТ СН'!$F$15</f>
        <v>#REF!</v>
      </c>
      <c r="H317" s="36" t="e">
        <f>SUMIFS(СВЦЭМ!#REF!,СВЦЭМ!$A$40:$A$783,$A317,СВЦЭМ!$B$40:$B$783,H$296)+'СЕТ СН'!$F$15</f>
        <v>#REF!</v>
      </c>
      <c r="I317" s="36" t="e">
        <f>SUMIFS(СВЦЭМ!#REF!,СВЦЭМ!$A$40:$A$783,$A317,СВЦЭМ!$B$40:$B$783,I$296)+'СЕТ СН'!$F$15</f>
        <v>#REF!</v>
      </c>
      <c r="J317" s="36" t="e">
        <f>SUMIFS(СВЦЭМ!#REF!,СВЦЭМ!$A$40:$A$783,$A317,СВЦЭМ!$B$40:$B$783,J$296)+'СЕТ СН'!$F$15</f>
        <v>#REF!</v>
      </c>
      <c r="K317" s="36" t="e">
        <f>SUMIFS(СВЦЭМ!#REF!,СВЦЭМ!$A$40:$A$783,$A317,СВЦЭМ!$B$40:$B$783,K$296)+'СЕТ СН'!$F$15</f>
        <v>#REF!</v>
      </c>
      <c r="L317" s="36" t="e">
        <f>SUMIFS(СВЦЭМ!#REF!,СВЦЭМ!$A$40:$A$783,$A317,СВЦЭМ!$B$40:$B$783,L$296)+'СЕТ СН'!$F$15</f>
        <v>#REF!</v>
      </c>
      <c r="M317" s="36" t="e">
        <f>SUMIFS(СВЦЭМ!#REF!,СВЦЭМ!$A$40:$A$783,$A317,СВЦЭМ!$B$40:$B$783,M$296)+'СЕТ СН'!$F$15</f>
        <v>#REF!</v>
      </c>
      <c r="N317" s="36" t="e">
        <f>SUMIFS(СВЦЭМ!#REF!,СВЦЭМ!$A$40:$A$783,$A317,СВЦЭМ!$B$40:$B$783,N$296)+'СЕТ СН'!$F$15</f>
        <v>#REF!</v>
      </c>
      <c r="O317" s="36" t="e">
        <f>SUMIFS(СВЦЭМ!#REF!,СВЦЭМ!$A$40:$A$783,$A317,СВЦЭМ!$B$40:$B$783,O$296)+'СЕТ СН'!$F$15</f>
        <v>#REF!</v>
      </c>
      <c r="P317" s="36" t="e">
        <f>SUMIFS(СВЦЭМ!#REF!,СВЦЭМ!$A$40:$A$783,$A317,СВЦЭМ!$B$40:$B$783,P$296)+'СЕТ СН'!$F$15</f>
        <v>#REF!</v>
      </c>
      <c r="Q317" s="36" t="e">
        <f>SUMIFS(СВЦЭМ!#REF!,СВЦЭМ!$A$40:$A$783,$A317,СВЦЭМ!$B$40:$B$783,Q$296)+'СЕТ СН'!$F$15</f>
        <v>#REF!</v>
      </c>
      <c r="R317" s="36" t="e">
        <f>SUMIFS(СВЦЭМ!#REF!,СВЦЭМ!$A$40:$A$783,$A317,СВЦЭМ!$B$40:$B$783,R$296)+'СЕТ СН'!$F$15</f>
        <v>#REF!</v>
      </c>
      <c r="S317" s="36" t="e">
        <f>SUMIFS(СВЦЭМ!#REF!,СВЦЭМ!$A$40:$A$783,$A317,СВЦЭМ!$B$40:$B$783,S$296)+'СЕТ СН'!$F$15</f>
        <v>#REF!</v>
      </c>
      <c r="T317" s="36" t="e">
        <f>SUMIFS(СВЦЭМ!#REF!,СВЦЭМ!$A$40:$A$783,$A317,СВЦЭМ!$B$40:$B$783,T$296)+'СЕТ СН'!$F$15</f>
        <v>#REF!</v>
      </c>
      <c r="U317" s="36" t="e">
        <f>SUMIFS(СВЦЭМ!#REF!,СВЦЭМ!$A$40:$A$783,$A317,СВЦЭМ!$B$40:$B$783,U$296)+'СЕТ СН'!$F$15</f>
        <v>#REF!</v>
      </c>
      <c r="V317" s="36" t="e">
        <f>SUMIFS(СВЦЭМ!#REF!,СВЦЭМ!$A$40:$A$783,$A317,СВЦЭМ!$B$40:$B$783,V$296)+'СЕТ СН'!$F$15</f>
        <v>#REF!</v>
      </c>
      <c r="W317" s="36" t="e">
        <f>SUMIFS(СВЦЭМ!#REF!,СВЦЭМ!$A$40:$A$783,$A317,СВЦЭМ!$B$40:$B$783,W$296)+'СЕТ СН'!$F$15</f>
        <v>#REF!</v>
      </c>
      <c r="X317" s="36" t="e">
        <f>SUMIFS(СВЦЭМ!#REF!,СВЦЭМ!$A$40:$A$783,$A317,СВЦЭМ!$B$40:$B$783,X$296)+'СЕТ СН'!$F$15</f>
        <v>#REF!</v>
      </c>
      <c r="Y317" s="36" t="e">
        <f>SUMIFS(СВЦЭМ!#REF!,СВЦЭМ!$A$40:$A$783,$A317,СВЦЭМ!$B$40:$B$783,Y$296)+'СЕТ СН'!$F$15</f>
        <v>#REF!</v>
      </c>
    </row>
    <row r="318" spans="1:25" ht="15.75" hidden="1" x14ac:dyDescent="0.2">
      <c r="A318" s="35">
        <f t="shared" si="8"/>
        <v>44308</v>
      </c>
      <c r="B318" s="36" t="e">
        <f>SUMIFS(СВЦЭМ!#REF!,СВЦЭМ!$A$40:$A$783,$A318,СВЦЭМ!$B$40:$B$783,B$296)+'СЕТ СН'!$F$15</f>
        <v>#REF!</v>
      </c>
      <c r="C318" s="36" t="e">
        <f>SUMIFS(СВЦЭМ!#REF!,СВЦЭМ!$A$40:$A$783,$A318,СВЦЭМ!$B$40:$B$783,C$296)+'СЕТ СН'!$F$15</f>
        <v>#REF!</v>
      </c>
      <c r="D318" s="36" t="e">
        <f>SUMIFS(СВЦЭМ!#REF!,СВЦЭМ!$A$40:$A$783,$A318,СВЦЭМ!$B$40:$B$783,D$296)+'СЕТ СН'!$F$15</f>
        <v>#REF!</v>
      </c>
      <c r="E318" s="36" t="e">
        <f>SUMIFS(СВЦЭМ!#REF!,СВЦЭМ!$A$40:$A$783,$A318,СВЦЭМ!$B$40:$B$783,E$296)+'СЕТ СН'!$F$15</f>
        <v>#REF!</v>
      </c>
      <c r="F318" s="36" t="e">
        <f>SUMIFS(СВЦЭМ!#REF!,СВЦЭМ!$A$40:$A$783,$A318,СВЦЭМ!$B$40:$B$783,F$296)+'СЕТ СН'!$F$15</f>
        <v>#REF!</v>
      </c>
      <c r="G318" s="36" t="e">
        <f>SUMIFS(СВЦЭМ!#REF!,СВЦЭМ!$A$40:$A$783,$A318,СВЦЭМ!$B$40:$B$783,G$296)+'СЕТ СН'!$F$15</f>
        <v>#REF!</v>
      </c>
      <c r="H318" s="36" t="e">
        <f>SUMIFS(СВЦЭМ!#REF!,СВЦЭМ!$A$40:$A$783,$A318,СВЦЭМ!$B$40:$B$783,H$296)+'СЕТ СН'!$F$15</f>
        <v>#REF!</v>
      </c>
      <c r="I318" s="36" t="e">
        <f>SUMIFS(СВЦЭМ!#REF!,СВЦЭМ!$A$40:$A$783,$A318,СВЦЭМ!$B$40:$B$783,I$296)+'СЕТ СН'!$F$15</f>
        <v>#REF!</v>
      </c>
      <c r="J318" s="36" t="e">
        <f>SUMIFS(СВЦЭМ!#REF!,СВЦЭМ!$A$40:$A$783,$A318,СВЦЭМ!$B$40:$B$783,J$296)+'СЕТ СН'!$F$15</f>
        <v>#REF!</v>
      </c>
      <c r="K318" s="36" t="e">
        <f>SUMIFS(СВЦЭМ!#REF!,СВЦЭМ!$A$40:$A$783,$A318,СВЦЭМ!$B$40:$B$783,K$296)+'СЕТ СН'!$F$15</f>
        <v>#REF!</v>
      </c>
      <c r="L318" s="36" t="e">
        <f>SUMIFS(СВЦЭМ!#REF!,СВЦЭМ!$A$40:$A$783,$A318,СВЦЭМ!$B$40:$B$783,L$296)+'СЕТ СН'!$F$15</f>
        <v>#REF!</v>
      </c>
      <c r="M318" s="36" t="e">
        <f>SUMIFS(СВЦЭМ!#REF!,СВЦЭМ!$A$40:$A$783,$A318,СВЦЭМ!$B$40:$B$783,M$296)+'СЕТ СН'!$F$15</f>
        <v>#REF!</v>
      </c>
      <c r="N318" s="36" t="e">
        <f>SUMIFS(СВЦЭМ!#REF!,СВЦЭМ!$A$40:$A$783,$A318,СВЦЭМ!$B$40:$B$783,N$296)+'СЕТ СН'!$F$15</f>
        <v>#REF!</v>
      </c>
      <c r="O318" s="36" t="e">
        <f>SUMIFS(СВЦЭМ!#REF!,СВЦЭМ!$A$40:$A$783,$A318,СВЦЭМ!$B$40:$B$783,O$296)+'СЕТ СН'!$F$15</f>
        <v>#REF!</v>
      </c>
      <c r="P318" s="36" t="e">
        <f>SUMIFS(СВЦЭМ!#REF!,СВЦЭМ!$A$40:$A$783,$A318,СВЦЭМ!$B$40:$B$783,P$296)+'СЕТ СН'!$F$15</f>
        <v>#REF!</v>
      </c>
      <c r="Q318" s="36" t="e">
        <f>SUMIFS(СВЦЭМ!#REF!,СВЦЭМ!$A$40:$A$783,$A318,СВЦЭМ!$B$40:$B$783,Q$296)+'СЕТ СН'!$F$15</f>
        <v>#REF!</v>
      </c>
      <c r="R318" s="36" t="e">
        <f>SUMIFS(СВЦЭМ!#REF!,СВЦЭМ!$A$40:$A$783,$A318,СВЦЭМ!$B$40:$B$783,R$296)+'СЕТ СН'!$F$15</f>
        <v>#REF!</v>
      </c>
      <c r="S318" s="36" t="e">
        <f>SUMIFS(СВЦЭМ!#REF!,СВЦЭМ!$A$40:$A$783,$A318,СВЦЭМ!$B$40:$B$783,S$296)+'СЕТ СН'!$F$15</f>
        <v>#REF!</v>
      </c>
      <c r="T318" s="36" t="e">
        <f>SUMIFS(СВЦЭМ!#REF!,СВЦЭМ!$A$40:$A$783,$A318,СВЦЭМ!$B$40:$B$783,T$296)+'СЕТ СН'!$F$15</f>
        <v>#REF!</v>
      </c>
      <c r="U318" s="36" t="e">
        <f>SUMIFS(СВЦЭМ!#REF!,СВЦЭМ!$A$40:$A$783,$A318,СВЦЭМ!$B$40:$B$783,U$296)+'СЕТ СН'!$F$15</f>
        <v>#REF!</v>
      </c>
      <c r="V318" s="36" t="e">
        <f>SUMIFS(СВЦЭМ!#REF!,СВЦЭМ!$A$40:$A$783,$A318,СВЦЭМ!$B$40:$B$783,V$296)+'СЕТ СН'!$F$15</f>
        <v>#REF!</v>
      </c>
      <c r="W318" s="36" t="e">
        <f>SUMIFS(СВЦЭМ!#REF!,СВЦЭМ!$A$40:$A$783,$A318,СВЦЭМ!$B$40:$B$783,W$296)+'СЕТ СН'!$F$15</f>
        <v>#REF!</v>
      </c>
      <c r="X318" s="36" t="e">
        <f>SUMIFS(СВЦЭМ!#REF!,СВЦЭМ!$A$40:$A$783,$A318,СВЦЭМ!$B$40:$B$783,X$296)+'СЕТ СН'!$F$15</f>
        <v>#REF!</v>
      </c>
      <c r="Y318" s="36" t="e">
        <f>SUMIFS(СВЦЭМ!#REF!,СВЦЭМ!$A$40:$A$783,$A318,СВЦЭМ!$B$40:$B$783,Y$296)+'СЕТ СН'!$F$15</f>
        <v>#REF!</v>
      </c>
    </row>
    <row r="319" spans="1:25" ht="15.75" hidden="1" x14ac:dyDescent="0.2">
      <c r="A319" s="35">
        <f t="shared" si="8"/>
        <v>44309</v>
      </c>
      <c r="B319" s="36" t="e">
        <f>SUMIFS(СВЦЭМ!#REF!,СВЦЭМ!$A$40:$A$783,$A319,СВЦЭМ!$B$40:$B$783,B$296)+'СЕТ СН'!$F$15</f>
        <v>#REF!</v>
      </c>
      <c r="C319" s="36" t="e">
        <f>SUMIFS(СВЦЭМ!#REF!,СВЦЭМ!$A$40:$A$783,$A319,СВЦЭМ!$B$40:$B$783,C$296)+'СЕТ СН'!$F$15</f>
        <v>#REF!</v>
      </c>
      <c r="D319" s="36" t="e">
        <f>SUMIFS(СВЦЭМ!#REF!,СВЦЭМ!$A$40:$A$783,$A319,СВЦЭМ!$B$40:$B$783,D$296)+'СЕТ СН'!$F$15</f>
        <v>#REF!</v>
      </c>
      <c r="E319" s="36" t="e">
        <f>SUMIFS(СВЦЭМ!#REF!,СВЦЭМ!$A$40:$A$783,$A319,СВЦЭМ!$B$40:$B$783,E$296)+'СЕТ СН'!$F$15</f>
        <v>#REF!</v>
      </c>
      <c r="F319" s="36" t="e">
        <f>SUMIFS(СВЦЭМ!#REF!,СВЦЭМ!$A$40:$A$783,$A319,СВЦЭМ!$B$40:$B$783,F$296)+'СЕТ СН'!$F$15</f>
        <v>#REF!</v>
      </c>
      <c r="G319" s="36" t="e">
        <f>SUMIFS(СВЦЭМ!#REF!,СВЦЭМ!$A$40:$A$783,$A319,СВЦЭМ!$B$40:$B$783,G$296)+'СЕТ СН'!$F$15</f>
        <v>#REF!</v>
      </c>
      <c r="H319" s="36" t="e">
        <f>SUMIFS(СВЦЭМ!#REF!,СВЦЭМ!$A$40:$A$783,$A319,СВЦЭМ!$B$40:$B$783,H$296)+'СЕТ СН'!$F$15</f>
        <v>#REF!</v>
      </c>
      <c r="I319" s="36" t="e">
        <f>SUMIFS(СВЦЭМ!#REF!,СВЦЭМ!$A$40:$A$783,$A319,СВЦЭМ!$B$40:$B$783,I$296)+'СЕТ СН'!$F$15</f>
        <v>#REF!</v>
      </c>
      <c r="J319" s="36" t="e">
        <f>SUMIFS(СВЦЭМ!#REF!,СВЦЭМ!$A$40:$A$783,$A319,СВЦЭМ!$B$40:$B$783,J$296)+'СЕТ СН'!$F$15</f>
        <v>#REF!</v>
      </c>
      <c r="K319" s="36" t="e">
        <f>SUMIFS(СВЦЭМ!#REF!,СВЦЭМ!$A$40:$A$783,$A319,СВЦЭМ!$B$40:$B$783,K$296)+'СЕТ СН'!$F$15</f>
        <v>#REF!</v>
      </c>
      <c r="L319" s="36" t="e">
        <f>SUMIFS(СВЦЭМ!#REF!,СВЦЭМ!$A$40:$A$783,$A319,СВЦЭМ!$B$40:$B$783,L$296)+'СЕТ СН'!$F$15</f>
        <v>#REF!</v>
      </c>
      <c r="M319" s="36" t="e">
        <f>SUMIFS(СВЦЭМ!#REF!,СВЦЭМ!$A$40:$A$783,$A319,СВЦЭМ!$B$40:$B$783,M$296)+'СЕТ СН'!$F$15</f>
        <v>#REF!</v>
      </c>
      <c r="N319" s="36" t="e">
        <f>SUMIFS(СВЦЭМ!#REF!,СВЦЭМ!$A$40:$A$783,$A319,СВЦЭМ!$B$40:$B$783,N$296)+'СЕТ СН'!$F$15</f>
        <v>#REF!</v>
      </c>
      <c r="O319" s="36" t="e">
        <f>SUMIFS(СВЦЭМ!#REF!,СВЦЭМ!$A$40:$A$783,$A319,СВЦЭМ!$B$40:$B$783,O$296)+'СЕТ СН'!$F$15</f>
        <v>#REF!</v>
      </c>
      <c r="P319" s="36" t="e">
        <f>SUMIFS(СВЦЭМ!#REF!,СВЦЭМ!$A$40:$A$783,$A319,СВЦЭМ!$B$40:$B$783,P$296)+'СЕТ СН'!$F$15</f>
        <v>#REF!</v>
      </c>
      <c r="Q319" s="36" t="e">
        <f>SUMIFS(СВЦЭМ!#REF!,СВЦЭМ!$A$40:$A$783,$A319,СВЦЭМ!$B$40:$B$783,Q$296)+'СЕТ СН'!$F$15</f>
        <v>#REF!</v>
      </c>
      <c r="R319" s="36" t="e">
        <f>SUMIFS(СВЦЭМ!#REF!,СВЦЭМ!$A$40:$A$783,$A319,СВЦЭМ!$B$40:$B$783,R$296)+'СЕТ СН'!$F$15</f>
        <v>#REF!</v>
      </c>
      <c r="S319" s="36" t="e">
        <f>SUMIFS(СВЦЭМ!#REF!,СВЦЭМ!$A$40:$A$783,$A319,СВЦЭМ!$B$40:$B$783,S$296)+'СЕТ СН'!$F$15</f>
        <v>#REF!</v>
      </c>
      <c r="T319" s="36" t="e">
        <f>SUMIFS(СВЦЭМ!#REF!,СВЦЭМ!$A$40:$A$783,$A319,СВЦЭМ!$B$40:$B$783,T$296)+'СЕТ СН'!$F$15</f>
        <v>#REF!</v>
      </c>
      <c r="U319" s="36" t="e">
        <f>SUMIFS(СВЦЭМ!#REF!,СВЦЭМ!$A$40:$A$783,$A319,СВЦЭМ!$B$40:$B$783,U$296)+'СЕТ СН'!$F$15</f>
        <v>#REF!</v>
      </c>
      <c r="V319" s="36" t="e">
        <f>SUMIFS(СВЦЭМ!#REF!,СВЦЭМ!$A$40:$A$783,$A319,СВЦЭМ!$B$40:$B$783,V$296)+'СЕТ СН'!$F$15</f>
        <v>#REF!</v>
      </c>
      <c r="W319" s="36" t="e">
        <f>SUMIFS(СВЦЭМ!#REF!,СВЦЭМ!$A$40:$A$783,$A319,СВЦЭМ!$B$40:$B$783,W$296)+'СЕТ СН'!$F$15</f>
        <v>#REF!</v>
      </c>
      <c r="X319" s="36" t="e">
        <f>SUMIFS(СВЦЭМ!#REF!,СВЦЭМ!$A$40:$A$783,$A319,СВЦЭМ!$B$40:$B$783,X$296)+'СЕТ СН'!$F$15</f>
        <v>#REF!</v>
      </c>
      <c r="Y319" s="36" t="e">
        <f>SUMIFS(СВЦЭМ!#REF!,СВЦЭМ!$A$40:$A$783,$A319,СВЦЭМ!$B$40:$B$783,Y$296)+'СЕТ СН'!$F$15</f>
        <v>#REF!</v>
      </c>
    </row>
    <row r="320" spans="1:25" ht="15.75" hidden="1" x14ac:dyDescent="0.2">
      <c r="A320" s="35">
        <f t="shared" si="8"/>
        <v>44310</v>
      </c>
      <c r="B320" s="36" t="e">
        <f>SUMIFS(СВЦЭМ!#REF!,СВЦЭМ!$A$40:$A$783,$A320,СВЦЭМ!$B$40:$B$783,B$296)+'СЕТ СН'!$F$15</f>
        <v>#REF!</v>
      </c>
      <c r="C320" s="36" t="e">
        <f>SUMIFS(СВЦЭМ!#REF!,СВЦЭМ!$A$40:$A$783,$A320,СВЦЭМ!$B$40:$B$783,C$296)+'СЕТ СН'!$F$15</f>
        <v>#REF!</v>
      </c>
      <c r="D320" s="36" t="e">
        <f>SUMIFS(СВЦЭМ!#REF!,СВЦЭМ!$A$40:$A$783,$A320,СВЦЭМ!$B$40:$B$783,D$296)+'СЕТ СН'!$F$15</f>
        <v>#REF!</v>
      </c>
      <c r="E320" s="36" t="e">
        <f>SUMIFS(СВЦЭМ!#REF!,СВЦЭМ!$A$40:$A$783,$A320,СВЦЭМ!$B$40:$B$783,E$296)+'СЕТ СН'!$F$15</f>
        <v>#REF!</v>
      </c>
      <c r="F320" s="36" t="e">
        <f>SUMIFS(СВЦЭМ!#REF!,СВЦЭМ!$A$40:$A$783,$A320,СВЦЭМ!$B$40:$B$783,F$296)+'СЕТ СН'!$F$15</f>
        <v>#REF!</v>
      </c>
      <c r="G320" s="36" t="e">
        <f>SUMIFS(СВЦЭМ!#REF!,СВЦЭМ!$A$40:$A$783,$A320,СВЦЭМ!$B$40:$B$783,G$296)+'СЕТ СН'!$F$15</f>
        <v>#REF!</v>
      </c>
      <c r="H320" s="36" t="e">
        <f>SUMIFS(СВЦЭМ!#REF!,СВЦЭМ!$A$40:$A$783,$A320,СВЦЭМ!$B$40:$B$783,H$296)+'СЕТ СН'!$F$15</f>
        <v>#REF!</v>
      </c>
      <c r="I320" s="36" t="e">
        <f>SUMIFS(СВЦЭМ!#REF!,СВЦЭМ!$A$40:$A$783,$A320,СВЦЭМ!$B$40:$B$783,I$296)+'СЕТ СН'!$F$15</f>
        <v>#REF!</v>
      </c>
      <c r="J320" s="36" t="e">
        <f>SUMIFS(СВЦЭМ!#REF!,СВЦЭМ!$A$40:$A$783,$A320,СВЦЭМ!$B$40:$B$783,J$296)+'СЕТ СН'!$F$15</f>
        <v>#REF!</v>
      </c>
      <c r="K320" s="36" t="e">
        <f>SUMIFS(СВЦЭМ!#REF!,СВЦЭМ!$A$40:$A$783,$A320,СВЦЭМ!$B$40:$B$783,K$296)+'СЕТ СН'!$F$15</f>
        <v>#REF!</v>
      </c>
      <c r="L320" s="36" t="e">
        <f>SUMIFS(СВЦЭМ!#REF!,СВЦЭМ!$A$40:$A$783,$A320,СВЦЭМ!$B$40:$B$783,L$296)+'СЕТ СН'!$F$15</f>
        <v>#REF!</v>
      </c>
      <c r="M320" s="36" t="e">
        <f>SUMIFS(СВЦЭМ!#REF!,СВЦЭМ!$A$40:$A$783,$A320,СВЦЭМ!$B$40:$B$783,M$296)+'СЕТ СН'!$F$15</f>
        <v>#REF!</v>
      </c>
      <c r="N320" s="36" t="e">
        <f>SUMIFS(СВЦЭМ!#REF!,СВЦЭМ!$A$40:$A$783,$A320,СВЦЭМ!$B$40:$B$783,N$296)+'СЕТ СН'!$F$15</f>
        <v>#REF!</v>
      </c>
      <c r="O320" s="36" t="e">
        <f>SUMIFS(СВЦЭМ!#REF!,СВЦЭМ!$A$40:$A$783,$A320,СВЦЭМ!$B$40:$B$783,O$296)+'СЕТ СН'!$F$15</f>
        <v>#REF!</v>
      </c>
      <c r="P320" s="36" t="e">
        <f>SUMIFS(СВЦЭМ!#REF!,СВЦЭМ!$A$40:$A$783,$A320,СВЦЭМ!$B$40:$B$783,P$296)+'СЕТ СН'!$F$15</f>
        <v>#REF!</v>
      </c>
      <c r="Q320" s="36" t="e">
        <f>SUMIFS(СВЦЭМ!#REF!,СВЦЭМ!$A$40:$A$783,$A320,СВЦЭМ!$B$40:$B$783,Q$296)+'СЕТ СН'!$F$15</f>
        <v>#REF!</v>
      </c>
      <c r="R320" s="36" t="e">
        <f>SUMIFS(СВЦЭМ!#REF!,СВЦЭМ!$A$40:$A$783,$A320,СВЦЭМ!$B$40:$B$783,R$296)+'СЕТ СН'!$F$15</f>
        <v>#REF!</v>
      </c>
      <c r="S320" s="36" t="e">
        <f>SUMIFS(СВЦЭМ!#REF!,СВЦЭМ!$A$40:$A$783,$A320,СВЦЭМ!$B$40:$B$783,S$296)+'СЕТ СН'!$F$15</f>
        <v>#REF!</v>
      </c>
      <c r="T320" s="36" t="e">
        <f>SUMIFS(СВЦЭМ!#REF!,СВЦЭМ!$A$40:$A$783,$A320,СВЦЭМ!$B$40:$B$783,T$296)+'СЕТ СН'!$F$15</f>
        <v>#REF!</v>
      </c>
      <c r="U320" s="36" t="e">
        <f>SUMIFS(СВЦЭМ!#REF!,СВЦЭМ!$A$40:$A$783,$A320,СВЦЭМ!$B$40:$B$783,U$296)+'СЕТ СН'!$F$15</f>
        <v>#REF!</v>
      </c>
      <c r="V320" s="36" t="e">
        <f>SUMIFS(СВЦЭМ!#REF!,СВЦЭМ!$A$40:$A$783,$A320,СВЦЭМ!$B$40:$B$783,V$296)+'СЕТ СН'!$F$15</f>
        <v>#REF!</v>
      </c>
      <c r="W320" s="36" t="e">
        <f>SUMIFS(СВЦЭМ!#REF!,СВЦЭМ!$A$40:$A$783,$A320,СВЦЭМ!$B$40:$B$783,W$296)+'СЕТ СН'!$F$15</f>
        <v>#REF!</v>
      </c>
      <c r="X320" s="36" t="e">
        <f>SUMIFS(СВЦЭМ!#REF!,СВЦЭМ!$A$40:$A$783,$A320,СВЦЭМ!$B$40:$B$783,X$296)+'СЕТ СН'!$F$15</f>
        <v>#REF!</v>
      </c>
      <c r="Y320" s="36" t="e">
        <f>SUMIFS(СВЦЭМ!#REF!,СВЦЭМ!$A$40:$A$783,$A320,СВЦЭМ!$B$40:$B$783,Y$296)+'СЕТ СН'!$F$15</f>
        <v>#REF!</v>
      </c>
    </row>
    <row r="321" spans="1:27" ht="15.75" hidden="1" x14ac:dyDescent="0.2">
      <c r="A321" s="35">
        <f t="shared" si="8"/>
        <v>44311</v>
      </c>
      <c r="B321" s="36" t="e">
        <f>SUMIFS(СВЦЭМ!#REF!,СВЦЭМ!$A$40:$A$783,$A321,СВЦЭМ!$B$40:$B$783,B$296)+'СЕТ СН'!$F$15</f>
        <v>#REF!</v>
      </c>
      <c r="C321" s="36" t="e">
        <f>SUMIFS(СВЦЭМ!#REF!,СВЦЭМ!$A$40:$A$783,$A321,СВЦЭМ!$B$40:$B$783,C$296)+'СЕТ СН'!$F$15</f>
        <v>#REF!</v>
      </c>
      <c r="D321" s="36" t="e">
        <f>SUMIFS(СВЦЭМ!#REF!,СВЦЭМ!$A$40:$A$783,$A321,СВЦЭМ!$B$40:$B$783,D$296)+'СЕТ СН'!$F$15</f>
        <v>#REF!</v>
      </c>
      <c r="E321" s="36" t="e">
        <f>SUMIFS(СВЦЭМ!#REF!,СВЦЭМ!$A$40:$A$783,$A321,СВЦЭМ!$B$40:$B$783,E$296)+'СЕТ СН'!$F$15</f>
        <v>#REF!</v>
      </c>
      <c r="F321" s="36" t="e">
        <f>SUMIFS(СВЦЭМ!#REF!,СВЦЭМ!$A$40:$A$783,$A321,СВЦЭМ!$B$40:$B$783,F$296)+'СЕТ СН'!$F$15</f>
        <v>#REF!</v>
      </c>
      <c r="G321" s="36" t="e">
        <f>SUMIFS(СВЦЭМ!#REF!,СВЦЭМ!$A$40:$A$783,$A321,СВЦЭМ!$B$40:$B$783,G$296)+'СЕТ СН'!$F$15</f>
        <v>#REF!</v>
      </c>
      <c r="H321" s="36" t="e">
        <f>SUMIFS(СВЦЭМ!#REF!,СВЦЭМ!$A$40:$A$783,$A321,СВЦЭМ!$B$40:$B$783,H$296)+'СЕТ СН'!$F$15</f>
        <v>#REF!</v>
      </c>
      <c r="I321" s="36" t="e">
        <f>SUMIFS(СВЦЭМ!#REF!,СВЦЭМ!$A$40:$A$783,$A321,СВЦЭМ!$B$40:$B$783,I$296)+'СЕТ СН'!$F$15</f>
        <v>#REF!</v>
      </c>
      <c r="J321" s="36" t="e">
        <f>SUMIFS(СВЦЭМ!#REF!,СВЦЭМ!$A$40:$A$783,$A321,СВЦЭМ!$B$40:$B$783,J$296)+'СЕТ СН'!$F$15</f>
        <v>#REF!</v>
      </c>
      <c r="K321" s="36" t="e">
        <f>SUMIFS(СВЦЭМ!#REF!,СВЦЭМ!$A$40:$A$783,$A321,СВЦЭМ!$B$40:$B$783,K$296)+'СЕТ СН'!$F$15</f>
        <v>#REF!</v>
      </c>
      <c r="L321" s="36" t="e">
        <f>SUMIFS(СВЦЭМ!#REF!,СВЦЭМ!$A$40:$A$783,$A321,СВЦЭМ!$B$40:$B$783,L$296)+'СЕТ СН'!$F$15</f>
        <v>#REF!</v>
      </c>
      <c r="M321" s="36" t="e">
        <f>SUMIFS(СВЦЭМ!#REF!,СВЦЭМ!$A$40:$A$783,$A321,СВЦЭМ!$B$40:$B$783,M$296)+'СЕТ СН'!$F$15</f>
        <v>#REF!</v>
      </c>
      <c r="N321" s="36" t="e">
        <f>SUMIFS(СВЦЭМ!#REF!,СВЦЭМ!$A$40:$A$783,$A321,СВЦЭМ!$B$40:$B$783,N$296)+'СЕТ СН'!$F$15</f>
        <v>#REF!</v>
      </c>
      <c r="O321" s="36" t="e">
        <f>SUMIFS(СВЦЭМ!#REF!,СВЦЭМ!$A$40:$A$783,$A321,СВЦЭМ!$B$40:$B$783,O$296)+'СЕТ СН'!$F$15</f>
        <v>#REF!</v>
      </c>
      <c r="P321" s="36" t="e">
        <f>SUMIFS(СВЦЭМ!#REF!,СВЦЭМ!$A$40:$A$783,$A321,СВЦЭМ!$B$40:$B$783,P$296)+'СЕТ СН'!$F$15</f>
        <v>#REF!</v>
      </c>
      <c r="Q321" s="36" t="e">
        <f>SUMIFS(СВЦЭМ!#REF!,СВЦЭМ!$A$40:$A$783,$A321,СВЦЭМ!$B$40:$B$783,Q$296)+'СЕТ СН'!$F$15</f>
        <v>#REF!</v>
      </c>
      <c r="R321" s="36" t="e">
        <f>SUMIFS(СВЦЭМ!#REF!,СВЦЭМ!$A$40:$A$783,$A321,СВЦЭМ!$B$40:$B$783,R$296)+'СЕТ СН'!$F$15</f>
        <v>#REF!</v>
      </c>
      <c r="S321" s="36" t="e">
        <f>SUMIFS(СВЦЭМ!#REF!,СВЦЭМ!$A$40:$A$783,$A321,СВЦЭМ!$B$40:$B$783,S$296)+'СЕТ СН'!$F$15</f>
        <v>#REF!</v>
      </c>
      <c r="T321" s="36" t="e">
        <f>SUMIFS(СВЦЭМ!#REF!,СВЦЭМ!$A$40:$A$783,$A321,СВЦЭМ!$B$40:$B$783,T$296)+'СЕТ СН'!$F$15</f>
        <v>#REF!</v>
      </c>
      <c r="U321" s="36" t="e">
        <f>SUMIFS(СВЦЭМ!#REF!,СВЦЭМ!$A$40:$A$783,$A321,СВЦЭМ!$B$40:$B$783,U$296)+'СЕТ СН'!$F$15</f>
        <v>#REF!</v>
      </c>
      <c r="V321" s="36" t="e">
        <f>SUMIFS(СВЦЭМ!#REF!,СВЦЭМ!$A$40:$A$783,$A321,СВЦЭМ!$B$40:$B$783,V$296)+'СЕТ СН'!$F$15</f>
        <v>#REF!</v>
      </c>
      <c r="W321" s="36" t="e">
        <f>SUMIFS(СВЦЭМ!#REF!,СВЦЭМ!$A$40:$A$783,$A321,СВЦЭМ!$B$40:$B$783,W$296)+'СЕТ СН'!$F$15</f>
        <v>#REF!</v>
      </c>
      <c r="X321" s="36" t="e">
        <f>SUMIFS(СВЦЭМ!#REF!,СВЦЭМ!$A$40:$A$783,$A321,СВЦЭМ!$B$40:$B$783,X$296)+'СЕТ СН'!$F$15</f>
        <v>#REF!</v>
      </c>
      <c r="Y321" s="36" t="e">
        <f>SUMIFS(СВЦЭМ!#REF!,СВЦЭМ!$A$40:$A$783,$A321,СВЦЭМ!$B$40:$B$783,Y$296)+'СЕТ СН'!$F$15</f>
        <v>#REF!</v>
      </c>
    </row>
    <row r="322" spans="1:27" ht="15.75" hidden="1" x14ac:dyDescent="0.2">
      <c r="A322" s="35">
        <f t="shared" si="8"/>
        <v>44312</v>
      </c>
      <c r="B322" s="36" t="e">
        <f>SUMIFS(СВЦЭМ!#REF!,СВЦЭМ!$A$40:$A$783,$A322,СВЦЭМ!$B$40:$B$783,B$296)+'СЕТ СН'!$F$15</f>
        <v>#REF!</v>
      </c>
      <c r="C322" s="36" t="e">
        <f>SUMIFS(СВЦЭМ!#REF!,СВЦЭМ!$A$40:$A$783,$A322,СВЦЭМ!$B$40:$B$783,C$296)+'СЕТ СН'!$F$15</f>
        <v>#REF!</v>
      </c>
      <c r="D322" s="36" t="e">
        <f>SUMIFS(СВЦЭМ!#REF!,СВЦЭМ!$A$40:$A$783,$A322,СВЦЭМ!$B$40:$B$783,D$296)+'СЕТ СН'!$F$15</f>
        <v>#REF!</v>
      </c>
      <c r="E322" s="36" t="e">
        <f>SUMIFS(СВЦЭМ!#REF!,СВЦЭМ!$A$40:$A$783,$A322,СВЦЭМ!$B$40:$B$783,E$296)+'СЕТ СН'!$F$15</f>
        <v>#REF!</v>
      </c>
      <c r="F322" s="36" t="e">
        <f>SUMIFS(СВЦЭМ!#REF!,СВЦЭМ!$A$40:$A$783,$A322,СВЦЭМ!$B$40:$B$783,F$296)+'СЕТ СН'!$F$15</f>
        <v>#REF!</v>
      </c>
      <c r="G322" s="36" t="e">
        <f>SUMIFS(СВЦЭМ!#REF!,СВЦЭМ!$A$40:$A$783,$A322,СВЦЭМ!$B$40:$B$783,G$296)+'СЕТ СН'!$F$15</f>
        <v>#REF!</v>
      </c>
      <c r="H322" s="36" t="e">
        <f>SUMIFS(СВЦЭМ!#REF!,СВЦЭМ!$A$40:$A$783,$A322,СВЦЭМ!$B$40:$B$783,H$296)+'СЕТ СН'!$F$15</f>
        <v>#REF!</v>
      </c>
      <c r="I322" s="36" t="e">
        <f>SUMIFS(СВЦЭМ!#REF!,СВЦЭМ!$A$40:$A$783,$A322,СВЦЭМ!$B$40:$B$783,I$296)+'СЕТ СН'!$F$15</f>
        <v>#REF!</v>
      </c>
      <c r="J322" s="36" t="e">
        <f>SUMIFS(СВЦЭМ!#REF!,СВЦЭМ!$A$40:$A$783,$A322,СВЦЭМ!$B$40:$B$783,J$296)+'СЕТ СН'!$F$15</f>
        <v>#REF!</v>
      </c>
      <c r="K322" s="36" t="e">
        <f>SUMIFS(СВЦЭМ!#REF!,СВЦЭМ!$A$40:$A$783,$A322,СВЦЭМ!$B$40:$B$783,K$296)+'СЕТ СН'!$F$15</f>
        <v>#REF!</v>
      </c>
      <c r="L322" s="36" t="e">
        <f>SUMIFS(СВЦЭМ!#REF!,СВЦЭМ!$A$40:$A$783,$A322,СВЦЭМ!$B$40:$B$783,L$296)+'СЕТ СН'!$F$15</f>
        <v>#REF!</v>
      </c>
      <c r="M322" s="36" t="e">
        <f>SUMIFS(СВЦЭМ!#REF!,СВЦЭМ!$A$40:$A$783,$A322,СВЦЭМ!$B$40:$B$783,M$296)+'СЕТ СН'!$F$15</f>
        <v>#REF!</v>
      </c>
      <c r="N322" s="36" t="e">
        <f>SUMIFS(СВЦЭМ!#REF!,СВЦЭМ!$A$40:$A$783,$A322,СВЦЭМ!$B$40:$B$783,N$296)+'СЕТ СН'!$F$15</f>
        <v>#REF!</v>
      </c>
      <c r="O322" s="36" t="e">
        <f>SUMIFS(СВЦЭМ!#REF!,СВЦЭМ!$A$40:$A$783,$A322,СВЦЭМ!$B$40:$B$783,O$296)+'СЕТ СН'!$F$15</f>
        <v>#REF!</v>
      </c>
      <c r="P322" s="36" t="e">
        <f>SUMIFS(СВЦЭМ!#REF!,СВЦЭМ!$A$40:$A$783,$A322,СВЦЭМ!$B$40:$B$783,P$296)+'СЕТ СН'!$F$15</f>
        <v>#REF!</v>
      </c>
      <c r="Q322" s="36" t="e">
        <f>SUMIFS(СВЦЭМ!#REF!,СВЦЭМ!$A$40:$A$783,$A322,СВЦЭМ!$B$40:$B$783,Q$296)+'СЕТ СН'!$F$15</f>
        <v>#REF!</v>
      </c>
      <c r="R322" s="36" t="e">
        <f>SUMIFS(СВЦЭМ!#REF!,СВЦЭМ!$A$40:$A$783,$A322,СВЦЭМ!$B$40:$B$783,R$296)+'СЕТ СН'!$F$15</f>
        <v>#REF!</v>
      </c>
      <c r="S322" s="36" t="e">
        <f>SUMIFS(СВЦЭМ!#REF!,СВЦЭМ!$A$40:$A$783,$A322,СВЦЭМ!$B$40:$B$783,S$296)+'СЕТ СН'!$F$15</f>
        <v>#REF!</v>
      </c>
      <c r="T322" s="36" t="e">
        <f>SUMIFS(СВЦЭМ!#REF!,СВЦЭМ!$A$40:$A$783,$A322,СВЦЭМ!$B$40:$B$783,T$296)+'СЕТ СН'!$F$15</f>
        <v>#REF!</v>
      </c>
      <c r="U322" s="36" t="e">
        <f>SUMIFS(СВЦЭМ!#REF!,СВЦЭМ!$A$40:$A$783,$A322,СВЦЭМ!$B$40:$B$783,U$296)+'СЕТ СН'!$F$15</f>
        <v>#REF!</v>
      </c>
      <c r="V322" s="36" t="e">
        <f>SUMIFS(СВЦЭМ!#REF!,СВЦЭМ!$A$40:$A$783,$A322,СВЦЭМ!$B$40:$B$783,V$296)+'СЕТ СН'!$F$15</f>
        <v>#REF!</v>
      </c>
      <c r="W322" s="36" t="e">
        <f>SUMIFS(СВЦЭМ!#REF!,СВЦЭМ!$A$40:$A$783,$A322,СВЦЭМ!$B$40:$B$783,W$296)+'СЕТ СН'!$F$15</f>
        <v>#REF!</v>
      </c>
      <c r="X322" s="36" t="e">
        <f>SUMIFS(СВЦЭМ!#REF!,СВЦЭМ!$A$40:$A$783,$A322,СВЦЭМ!$B$40:$B$783,X$296)+'СЕТ СН'!$F$15</f>
        <v>#REF!</v>
      </c>
      <c r="Y322" s="36" t="e">
        <f>SUMIFS(СВЦЭМ!#REF!,СВЦЭМ!$A$40:$A$783,$A322,СВЦЭМ!$B$40:$B$783,Y$296)+'СЕТ СН'!$F$15</f>
        <v>#REF!</v>
      </c>
    </row>
    <row r="323" spans="1:27" ht="15.75" hidden="1" x14ac:dyDescent="0.2">
      <c r="A323" s="35">
        <f t="shared" si="8"/>
        <v>44313</v>
      </c>
      <c r="B323" s="36" t="e">
        <f>SUMIFS(СВЦЭМ!#REF!,СВЦЭМ!$A$40:$A$783,$A323,СВЦЭМ!$B$40:$B$783,B$296)+'СЕТ СН'!$F$15</f>
        <v>#REF!</v>
      </c>
      <c r="C323" s="36" t="e">
        <f>SUMIFS(СВЦЭМ!#REF!,СВЦЭМ!$A$40:$A$783,$A323,СВЦЭМ!$B$40:$B$783,C$296)+'СЕТ СН'!$F$15</f>
        <v>#REF!</v>
      </c>
      <c r="D323" s="36" t="e">
        <f>SUMIFS(СВЦЭМ!#REF!,СВЦЭМ!$A$40:$A$783,$A323,СВЦЭМ!$B$40:$B$783,D$296)+'СЕТ СН'!$F$15</f>
        <v>#REF!</v>
      </c>
      <c r="E323" s="36" t="e">
        <f>SUMIFS(СВЦЭМ!#REF!,СВЦЭМ!$A$40:$A$783,$A323,СВЦЭМ!$B$40:$B$783,E$296)+'СЕТ СН'!$F$15</f>
        <v>#REF!</v>
      </c>
      <c r="F323" s="36" t="e">
        <f>SUMIFS(СВЦЭМ!#REF!,СВЦЭМ!$A$40:$A$783,$A323,СВЦЭМ!$B$40:$B$783,F$296)+'СЕТ СН'!$F$15</f>
        <v>#REF!</v>
      </c>
      <c r="G323" s="36" t="e">
        <f>SUMIFS(СВЦЭМ!#REF!,СВЦЭМ!$A$40:$A$783,$A323,СВЦЭМ!$B$40:$B$783,G$296)+'СЕТ СН'!$F$15</f>
        <v>#REF!</v>
      </c>
      <c r="H323" s="36" t="e">
        <f>SUMIFS(СВЦЭМ!#REF!,СВЦЭМ!$A$40:$A$783,$A323,СВЦЭМ!$B$40:$B$783,H$296)+'СЕТ СН'!$F$15</f>
        <v>#REF!</v>
      </c>
      <c r="I323" s="36" t="e">
        <f>SUMIFS(СВЦЭМ!#REF!,СВЦЭМ!$A$40:$A$783,$A323,СВЦЭМ!$B$40:$B$783,I$296)+'СЕТ СН'!$F$15</f>
        <v>#REF!</v>
      </c>
      <c r="J323" s="36" t="e">
        <f>SUMIFS(СВЦЭМ!#REF!,СВЦЭМ!$A$40:$A$783,$A323,СВЦЭМ!$B$40:$B$783,J$296)+'СЕТ СН'!$F$15</f>
        <v>#REF!</v>
      </c>
      <c r="K323" s="36" t="e">
        <f>SUMIFS(СВЦЭМ!#REF!,СВЦЭМ!$A$40:$A$783,$A323,СВЦЭМ!$B$40:$B$783,K$296)+'СЕТ СН'!$F$15</f>
        <v>#REF!</v>
      </c>
      <c r="L323" s="36" t="e">
        <f>SUMIFS(СВЦЭМ!#REF!,СВЦЭМ!$A$40:$A$783,$A323,СВЦЭМ!$B$40:$B$783,L$296)+'СЕТ СН'!$F$15</f>
        <v>#REF!</v>
      </c>
      <c r="M323" s="36" t="e">
        <f>SUMIFS(СВЦЭМ!#REF!,СВЦЭМ!$A$40:$A$783,$A323,СВЦЭМ!$B$40:$B$783,M$296)+'СЕТ СН'!$F$15</f>
        <v>#REF!</v>
      </c>
      <c r="N323" s="36" t="e">
        <f>SUMIFS(СВЦЭМ!#REF!,СВЦЭМ!$A$40:$A$783,$A323,СВЦЭМ!$B$40:$B$783,N$296)+'СЕТ СН'!$F$15</f>
        <v>#REF!</v>
      </c>
      <c r="O323" s="36" t="e">
        <f>SUMIFS(СВЦЭМ!#REF!,СВЦЭМ!$A$40:$A$783,$A323,СВЦЭМ!$B$40:$B$783,O$296)+'СЕТ СН'!$F$15</f>
        <v>#REF!</v>
      </c>
      <c r="P323" s="36" t="e">
        <f>SUMIFS(СВЦЭМ!#REF!,СВЦЭМ!$A$40:$A$783,$A323,СВЦЭМ!$B$40:$B$783,P$296)+'СЕТ СН'!$F$15</f>
        <v>#REF!</v>
      </c>
      <c r="Q323" s="36" t="e">
        <f>SUMIFS(СВЦЭМ!#REF!,СВЦЭМ!$A$40:$A$783,$A323,СВЦЭМ!$B$40:$B$783,Q$296)+'СЕТ СН'!$F$15</f>
        <v>#REF!</v>
      </c>
      <c r="R323" s="36" t="e">
        <f>SUMIFS(СВЦЭМ!#REF!,СВЦЭМ!$A$40:$A$783,$A323,СВЦЭМ!$B$40:$B$783,R$296)+'СЕТ СН'!$F$15</f>
        <v>#REF!</v>
      </c>
      <c r="S323" s="36" t="e">
        <f>SUMIFS(СВЦЭМ!#REF!,СВЦЭМ!$A$40:$A$783,$A323,СВЦЭМ!$B$40:$B$783,S$296)+'СЕТ СН'!$F$15</f>
        <v>#REF!</v>
      </c>
      <c r="T323" s="36" t="e">
        <f>SUMIFS(СВЦЭМ!#REF!,СВЦЭМ!$A$40:$A$783,$A323,СВЦЭМ!$B$40:$B$783,T$296)+'СЕТ СН'!$F$15</f>
        <v>#REF!</v>
      </c>
      <c r="U323" s="36" t="e">
        <f>SUMIFS(СВЦЭМ!#REF!,СВЦЭМ!$A$40:$A$783,$A323,СВЦЭМ!$B$40:$B$783,U$296)+'СЕТ СН'!$F$15</f>
        <v>#REF!</v>
      </c>
      <c r="V323" s="36" t="e">
        <f>SUMIFS(СВЦЭМ!#REF!,СВЦЭМ!$A$40:$A$783,$A323,СВЦЭМ!$B$40:$B$783,V$296)+'СЕТ СН'!$F$15</f>
        <v>#REF!</v>
      </c>
      <c r="W323" s="36" t="e">
        <f>SUMIFS(СВЦЭМ!#REF!,СВЦЭМ!$A$40:$A$783,$A323,СВЦЭМ!$B$40:$B$783,W$296)+'СЕТ СН'!$F$15</f>
        <v>#REF!</v>
      </c>
      <c r="X323" s="36" t="e">
        <f>SUMIFS(СВЦЭМ!#REF!,СВЦЭМ!$A$40:$A$783,$A323,СВЦЭМ!$B$40:$B$783,X$296)+'СЕТ СН'!$F$15</f>
        <v>#REF!</v>
      </c>
      <c r="Y323" s="36" t="e">
        <f>SUMIFS(СВЦЭМ!#REF!,СВЦЭМ!$A$40:$A$783,$A323,СВЦЭМ!$B$40:$B$783,Y$296)+'СЕТ СН'!$F$15</f>
        <v>#REF!</v>
      </c>
    </row>
    <row r="324" spans="1:27" ht="15.75" hidden="1" x14ac:dyDescent="0.2">
      <c r="A324" s="35">
        <f t="shared" si="8"/>
        <v>44314</v>
      </c>
      <c r="B324" s="36" t="e">
        <f>SUMIFS(СВЦЭМ!#REF!,СВЦЭМ!$A$40:$A$783,$A324,СВЦЭМ!$B$40:$B$783,B$296)+'СЕТ СН'!$F$15</f>
        <v>#REF!</v>
      </c>
      <c r="C324" s="36" t="e">
        <f>SUMIFS(СВЦЭМ!#REF!,СВЦЭМ!$A$40:$A$783,$A324,СВЦЭМ!$B$40:$B$783,C$296)+'СЕТ СН'!$F$15</f>
        <v>#REF!</v>
      </c>
      <c r="D324" s="36" t="e">
        <f>SUMIFS(СВЦЭМ!#REF!,СВЦЭМ!$A$40:$A$783,$A324,СВЦЭМ!$B$40:$B$783,D$296)+'СЕТ СН'!$F$15</f>
        <v>#REF!</v>
      </c>
      <c r="E324" s="36" t="e">
        <f>SUMIFS(СВЦЭМ!#REF!,СВЦЭМ!$A$40:$A$783,$A324,СВЦЭМ!$B$40:$B$783,E$296)+'СЕТ СН'!$F$15</f>
        <v>#REF!</v>
      </c>
      <c r="F324" s="36" t="e">
        <f>SUMIFS(СВЦЭМ!#REF!,СВЦЭМ!$A$40:$A$783,$A324,СВЦЭМ!$B$40:$B$783,F$296)+'СЕТ СН'!$F$15</f>
        <v>#REF!</v>
      </c>
      <c r="G324" s="36" t="e">
        <f>SUMIFS(СВЦЭМ!#REF!,СВЦЭМ!$A$40:$A$783,$A324,СВЦЭМ!$B$40:$B$783,G$296)+'СЕТ СН'!$F$15</f>
        <v>#REF!</v>
      </c>
      <c r="H324" s="36" t="e">
        <f>SUMIFS(СВЦЭМ!#REF!,СВЦЭМ!$A$40:$A$783,$A324,СВЦЭМ!$B$40:$B$783,H$296)+'СЕТ СН'!$F$15</f>
        <v>#REF!</v>
      </c>
      <c r="I324" s="36" t="e">
        <f>SUMIFS(СВЦЭМ!#REF!,СВЦЭМ!$A$40:$A$783,$A324,СВЦЭМ!$B$40:$B$783,I$296)+'СЕТ СН'!$F$15</f>
        <v>#REF!</v>
      </c>
      <c r="J324" s="36" t="e">
        <f>SUMIFS(СВЦЭМ!#REF!,СВЦЭМ!$A$40:$A$783,$A324,СВЦЭМ!$B$40:$B$783,J$296)+'СЕТ СН'!$F$15</f>
        <v>#REF!</v>
      </c>
      <c r="K324" s="36" t="e">
        <f>SUMIFS(СВЦЭМ!#REF!,СВЦЭМ!$A$40:$A$783,$A324,СВЦЭМ!$B$40:$B$783,K$296)+'СЕТ СН'!$F$15</f>
        <v>#REF!</v>
      </c>
      <c r="L324" s="36" t="e">
        <f>SUMIFS(СВЦЭМ!#REF!,СВЦЭМ!$A$40:$A$783,$A324,СВЦЭМ!$B$40:$B$783,L$296)+'СЕТ СН'!$F$15</f>
        <v>#REF!</v>
      </c>
      <c r="M324" s="36" t="e">
        <f>SUMIFS(СВЦЭМ!#REF!,СВЦЭМ!$A$40:$A$783,$A324,СВЦЭМ!$B$40:$B$783,M$296)+'СЕТ СН'!$F$15</f>
        <v>#REF!</v>
      </c>
      <c r="N324" s="36" t="e">
        <f>SUMIFS(СВЦЭМ!#REF!,СВЦЭМ!$A$40:$A$783,$A324,СВЦЭМ!$B$40:$B$783,N$296)+'СЕТ СН'!$F$15</f>
        <v>#REF!</v>
      </c>
      <c r="O324" s="36" t="e">
        <f>SUMIFS(СВЦЭМ!#REF!,СВЦЭМ!$A$40:$A$783,$A324,СВЦЭМ!$B$40:$B$783,O$296)+'СЕТ СН'!$F$15</f>
        <v>#REF!</v>
      </c>
      <c r="P324" s="36" t="e">
        <f>SUMIFS(СВЦЭМ!#REF!,СВЦЭМ!$A$40:$A$783,$A324,СВЦЭМ!$B$40:$B$783,P$296)+'СЕТ СН'!$F$15</f>
        <v>#REF!</v>
      </c>
      <c r="Q324" s="36" t="e">
        <f>SUMIFS(СВЦЭМ!#REF!,СВЦЭМ!$A$40:$A$783,$A324,СВЦЭМ!$B$40:$B$783,Q$296)+'СЕТ СН'!$F$15</f>
        <v>#REF!</v>
      </c>
      <c r="R324" s="36" t="e">
        <f>SUMIFS(СВЦЭМ!#REF!,СВЦЭМ!$A$40:$A$783,$A324,СВЦЭМ!$B$40:$B$783,R$296)+'СЕТ СН'!$F$15</f>
        <v>#REF!</v>
      </c>
      <c r="S324" s="36" t="e">
        <f>SUMIFS(СВЦЭМ!#REF!,СВЦЭМ!$A$40:$A$783,$A324,СВЦЭМ!$B$40:$B$783,S$296)+'СЕТ СН'!$F$15</f>
        <v>#REF!</v>
      </c>
      <c r="T324" s="36" t="e">
        <f>SUMIFS(СВЦЭМ!#REF!,СВЦЭМ!$A$40:$A$783,$A324,СВЦЭМ!$B$40:$B$783,T$296)+'СЕТ СН'!$F$15</f>
        <v>#REF!</v>
      </c>
      <c r="U324" s="36" t="e">
        <f>SUMIFS(СВЦЭМ!#REF!,СВЦЭМ!$A$40:$A$783,$A324,СВЦЭМ!$B$40:$B$783,U$296)+'СЕТ СН'!$F$15</f>
        <v>#REF!</v>
      </c>
      <c r="V324" s="36" t="e">
        <f>SUMIFS(СВЦЭМ!#REF!,СВЦЭМ!$A$40:$A$783,$A324,СВЦЭМ!$B$40:$B$783,V$296)+'СЕТ СН'!$F$15</f>
        <v>#REF!</v>
      </c>
      <c r="W324" s="36" t="e">
        <f>SUMIFS(СВЦЭМ!#REF!,СВЦЭМ!$A$40:$A$783,$A324,СВЦЭМ!$B$40:$B$783,W$296)+'СЕТ СН'!$F$15</f>
        <v>#REF!</v>
      </c>
      <c r="X324" s="36" t="e">
        <f>SUMIFS(СВЦЭМ!#REF!,СВЦЭМ!$A$40:$A$783,$A324,СВЦЭМ!$B$40:$B$783,X$296)+'СЕТ СН'!$F$15</f>
        <v>#REF!</v>
      </c>
      <c r="Y324" s="36" t="e">
        <f>SUMIFS(СВЦЭМ!#REF!,СВЦЭМ!$A$40:$A$783,$A324,СВЦЭМ!$B$40:$B$783,Y$296)+'СЕТ СН'!$F$15</f>
        <v>#REF!</v>
      </c>
    </row>
    <row r="325" spans="1:27" ht="15.75" hidden="1" x14ac:dyDescent="0.2">
      <c r="A325" s="35">
        <f t="shared" si="8"/>
        <v>44315</v>
      </c>
      <c r="B325" s="36" t="e">
        <f>SUMIFS(СВЦЭМ!#REF!,СВЦЭМ!$A$40:$A$783,$A325,СВЦЭМ!$B$40:$B$783,B$296)+'СЕТ СН'!$F$15</f>
        <v>#REF!</v>
      </c>
      <c r="C325" s="36" t="e">
        <f>SUMIFS(СВЦЭМ!#REF!,СВЦЭМ!$A$40:$A$783,$A325,СВЦЭМ!$B$40:$B$783,C$296)+'СЕТ СН'!$F$15</f>
        <v>#REF!</v>
      </c>
      <c r="D325" s="36" t="e">
        <f>SUMIFS(СВЦЭМ!#REF!,СВЦЭМ!$A$40:$A$783,$A325,СВЦЭМ!$B$40:$B$783,D$296)+'СЕТ СН'!$F$15</f>
        <v>#REF!</v>
      </c>
      <c r="E325" s="36" t="e">
        <f>SUMIFS(СВЦЭМ!#REF!,СВЦЭМ!$A$40:$A$783,$A325,СВЦЭМ!$B$40:$B$783,E$296)+'СЕТ СН'!$F$15</f>
        <v>#REF!</v>
      </c>
      <c r="F325" s="36" t="e">
        <f>SUMIFS(СВЦЭМ!#REF!,СВЦЭМ!$A$40:$A$783,$A325,СВЦЭМ!$B$40:$B$783,F$296)+'СЕТ СН'!$F$15</f>
        <v>#REF!</v>
      </c>
      <c r="G325" s="36" t="e">
        <f>SUMIFS(СВЦЭМ!#REF!,СВЦЭМ!$A$40:$A$783,$A325,СВЦЭМ!$B$40:$B$783,G$296)+'СЕТ СН'!$F$15</f>
        <v>#REF!</v>
      </c>
      <c r="H325" s="36" t="e">
        <f>SUMIFS(СВЦЭМ!#REF!,СВЦЭМ!$A$40:$A$783,$A325,СВЦЭМ!$B$40:$B$783,H$296)+'СЕТ СН'!$F$15</f>
        <v>#REF!</v>
      </c>
      <c r="I325" s="36" t="e">
        <f>SUMIFS(СВЦЭМ!#REF!,СВЦЭМ!$A$40:$A$783,$A325,СВЦЭМ!$B$40:$B$783,I$296)+'СЕТ СН'!$F$15</f>
        <v>#REF!</v>
      </c>
      <c r="J325" s="36" t="e">
        <f>SUMIFS(СВЦЭМ!#REF!,СВЦЭМ!$A$40:$A$783,$A325,СВЦЭМ!$B$40:$B$783,J$296)+'СЕТ СН'!$F$15</f>
        <v>#REF!</v>
      </c>
      <c r="K325" s="36" t="e">
        <f>SUMIFS(СВЦЭМ!#REF!,СВЦЭМ!$A$40:$A$783,$A325,СВЦЭМ!$B$40:$B$783,K$296)+'СЕТ СН'!$F$15</f>
        <v>#REF!</v>
      </c>
      <c r="L325" s="36" t="e">
        <f>SUMIFS(СВЦЭМ!#REF!,СВЦЭМ!$A$40:$A$783,$A325,СВЦЭМ!$B$40:$B$783,L$296)+'СЕТ СН'!$F$15</f>
        <v>#REF!</v>
      </c>
      <c r="M325" s="36" t="e">
        <f>SUMIFS(СВЦЭМ!#REF!,СВЦЭМ!$A$40:$A$783,$A325,СВЦЭМ!$B$40:$B$783,M$296)+'СЕТ СН'!$F$15</f>
        <v>#REF!</v>
      </c>
      <c r="N325" s="36" t="e">
        <f>SUMIFS(СВЦЭМ!#REF!,СВЦЭМ!$A$40:$A$783,$A325,СВЦЭМ!$B$40:$B$783,N$296)+'СЕТ СН'!$F$15</f>
        <v>#REF!</v>
      </c>
      <c r="O325" s="36" t="e">
        <f>SUMIFS(СВЦЭМ!#REF!,СВЦЭМ!$A$40:$A$783,$A325,СВЦЭМ!$B$40:$B$783,O$296)+'СЕТ СН'!$F$15</f>
        <v>#REF!</v>
      </c>
      <c r="P325" s="36" t="e">
        <f>SUMIFS(СВЦЭМ!#REF!,СВЦЭМ!$A$40:$A$783,$A325,СВЦЭМ!$B$40:$B$783,P$296)+'СЕТ СН'!$F$15</f>
        <v>#REF!</v>
      </c>
      <c r="Q325" s="36" t="e">
        <f>SUMIFS(СВЦЭМ!#REF!,СВЦЭМ!$A$40:$A$783,$A325,СВЦЭМ!$B$40:$B$783,Q$296)+'СЕТ СН'!$F$15</f>
        <v>#REF!</v>
      </c>
      <c r="R325" s="36" t="e">
        <f>SUMIFS(СВЦЭМ!#REF!,СВЦЭМ!$A$40:$A$783,$A325,СВЦЭМ!$B$40:$B$783,R$296)+'СЕТ СН'!$F$15</f>
        <v>#REF!</v>
      </c>
      <c r="S325" s="36" t="e">
        <f>SUMIFS(СВЦЭМ!#REF!,СВЦЭМ!$A$40:$A$783,$A325,СВЦЭМ!$B$40:$B$783,S$296)+'СЕТ СН'!$F$15</f>
        <v>#REF!</v>
      </c>
      <c r="T325" s="36" t="e">
        <f>SUMIFS(СВЦЭМ!#REF!,СВЦЭМ!$A$40:$A$783,$A325,СВЦЭМ!$B$40:$B$783,T$296)+'СЕТ СН'!$F$15</f>
        <v>#REF!</v>
      </c>
      <c r="U325" s="36" t="e">
        <f>SUMIFS(СВЦЭМ!#REF!,СВЦЭМ!$A$40:$A$783,$A325,СВЦЭМ!$B$40:$B$783,U$296)+'СЕТ СН'!$F$15</f>
        <v>#REF!</v>
      </c>
      <c r="V325" s="36" t="e">
        <f>SUMIFS(СВЦЭМ!#REF!,СВЦЭМ!$A$40:$A$783,$A325,СВЦЭМ!$B$40:$B$783,V$296)+'СЕТ СН'!$F$15</f>
        <v>#REF!</v>
      </c>
      <c r="W325" s="36" t="e">
        <f>SUMIFS(СВЦЭМ!#REF!,СВЦЭМ!$A$40:$A$783,$A325,СВЦЭМ!$B$40:$B$783,W$296)+'СЕТ СН'!$F$15</f>
        <v>#REF!</v>
      </c>
      <c r="X325" s="36" t="e">
        <f>SUMIFS(СВЦЭМ!#REF!,СВЦЭМ!$A$40:$A$783,$A325,СВЦЭМ!$B$40:$B$783,X$296)+'СЕТ СН'!$F$15</f>
        <v>#REF!</v>
      </c>
      <c r="Y325" s="36" t="e">
        <f>SUMIFS(СВЦЭМ!#REF!,СВЦЭМ!$A$40:$A$783,$A325,СВЦЭМ!$B$40:$B$783,Y$296)+'СЕТ СН'!$F$15</f>
        <v>#REF!</v>
      </c>
    </row>
    <row r="326" spans="1:27" ht="15.75" hidden="1" x14ac:dyDescent="0.2">
      <c r="A326" s="35">
        <f t="shared" si="8"/>
        <v>44316</v>
      </c>
      <c r="B326" s="36" t="e">
        <f>SUMIFS(СВЦЭМ!#REF!,СВЦЭМ!$A$40:$A$783,$A326,СВЦЭМ!$B$40:$B$783,B$296)+'СЕТ СН'!$F$15</f>
        <v>#REF!</v>
      </c>
      <c r="C326" s="36" t="e">
        <f>SUMIFS(СВЦЭМ!#REF!,СВЦЭМ!$A$40:$A$783,$A326,СВЦЭМ!$B$40:$B$783,C$296)+'СЕТ СН'!$F$15</f>
        <v>#REF!</v>
      </c>
      <c r="D326" s="36" t="e">
        <f>SUMIFS(СВЦЭМ!#REF!,СВЦЭМ!$A$40:$A$783,$A326,СВЦЭМ!$B$40:$B$783,D$296)+'СЕТ СН'!$F$15</f>
        <v>#REF!</v>
      </c>
      <c r="E326" s="36" t="e">
        <f>SUMIFS(СВЦЭМ!#REF!,СВЦЭМ!$A$40:$A$783,$A326,СВЦЭМ!$B$40:$B$783,E$296)+'СЕТ СН'!$F$15</f>
        <v>#REF!</v>
      </c>
      <c r="F326" s="36" t="e">
        <f>SUMIFS(СВЦЭМ!#REF!,СВЦЭМ!$A$40:$A$783,$A326,СВЦЭМ!$B$40:$B$783,F$296)+'СЕТ СН'!$F$15</f>
        <v>#REF!</v>
      </c>
      <c r="G326" s="36" t="e">
        <f>SUMIFS(СВЦЭМ!#REF!,СВЦЭМ!$A$40:$A$783,$A326,СВЦЭМ!$B$40:$B$783,G$296)+'СЕТ СН'!$F$15</f>
        <v>#REF!</v>
      </c>
      <c r="H326" s="36" t="e">
        <f>SUMIFS(СВЦЭМ!#REF!,СВЦЭМ!$A$40:$A$783,$A326,СВЦЭМ!$B$40:$B$783,H$296)+'СЕТ СН'!$F$15</f>
        <v>#REF!</v>
      </c>
      <c r="I326" s="36" t="e">
        <f>SUMIFS(СВЦЭМ!#REF!,СВЦЭМ!$A$40:$A$783,$A326,СВЦЭМ!$B$40:$B$783,I$296)+'СЕТ СН'!$F$15</f>
        <v>#REF!</v>
      </c>
      <c r="J326" s="36" t="e">
        <f>SUMIFS(СВЦЭМ!#REF!,СВЦЭМ!$A$40:$A$783,$A326,СВЦЭМ!$B$40:$B$783,J$296)+'СЕТ СН'!$F$15</f>
        <v>#REF!</v>
      </c>
      <c r="K326" s="36" t="e">
        <f>SUMIFS(СВЦЭМ!#REF!,СВЦЭМ!$A$40:$A$783,$A326,СВЦЭМ!$B$40:$B$783,K$296)+'СЕТ СН'!$F$15</f>
        <v>#REF!</v>
      </c>
      <c r="L326" s="36" t="e">
        <f>SUMIFS(СВЦЭМ!#REF!,СВЦЭМ!$A$40:$A$783,$A326,СВЦЭМ!$B$40:$B$783,L$296)+'СЕТ СН'!$F$15</f>
        <v>#REF!</v>
      </c>
      <c r="M326" s="36" t="e">
        <f>SUMIFS(СВЦЭМ!#REF!,СВЦЭМ!$A$40:$A$783,$A326,СВЦЭМ!$B$40:$B$783,M$296)+'СЕТ СН'!$F$15</f>
        <v>#REF!</v>
      </c>
      <c r="N326" s="36" t="e">
        <f>SUMIFS(СВЦЭМ!#REF!,СВЦЭМ!$A$40:$A$783,$A326,СВЦЭМ!$B$40:$B$783,N$296)+'СЕТ СН'!$F$15</f>
        <v>#REF!</v>
      </c>
      <c r="O326" s="36" t="e">
        <f>SUMIFS(СВЦЭМ!#REF!,СВЦЭМ!$A$40:$A$783,$A326,СВЦЭМ!$B$40:$B$783,O$296)+'СЕТ СН'!$F$15</f>
        <v>#REF!</v>
      </c>
      <c r="P326" s="36" t="e">
        <f>SUMIFS(СВЦЭМ!#REF!,СВЦЭМ!$A$40:$A$783,$A326,СВЦЭМ!$B$40:$B$783,P$296)+'СЕТ СН'!$F$15</f>
        <v>#REF!</v>
      </c>
      <c r="Q326" s="36" t="e">
        <f>SUMIFS(СВЦЭМ!#REF!,СВЦЭМ!$A$40:$A$783,$A326,СВЦЭМ!$B$40:$B$783,Q$296)+'СЕТ СН'!$F$15</f>
        <v>#REF!</v>
      </c>
      <c r="R326" s="36" t="e">
        <f>SUMIFS(СВЦЭМ!#REF!,СВЦЭМ!$A$40:$A$783,$A326,СВЦЭМ!$B$40:$B$783,R$296)+'СЕТ СН'!$F$15</f>
        <v>#REF!</v>
      </c>
      <c r="S326" s="36" t="e">
        <f>SUMIFS(СВЦЭМ!#REF!,СВЦЭМ!$A$40:$A$783,$A326,СВЦЭМ!$B$40:$B$783,S$296)+'СЕТ СН'!$F$15</f>
        <v>#REF!</v>
      </c>
      <c r="T326" s="36" t="e">
        <f>SUMIFS(СВЦЭМ!#REF!,СВЦЭМ!$A$40:$A$783,$A326,СВЦЭМ!$B$40:$B$783,T$296)+'СЕТ СН'!$F$15</f>
        <v>#REF!</v>
      </c>
      <c r="U326" s="36" t="e">
        <f>SUMIFS(СВЦЭМ!#REF!,СВЦЭМ!$A$40:$A$783,$A326,СВЦЭМ!$B$40:$B$783,U$296)+'СЕТ СН'!$F$15</f>
        <v>#REF!</v>
      </c>
      <c r="V326" s="36" t="e">
        <f>SUMIFS(СВЦЭМ!#REF!,СВЦЭМ!$A$40:$A$783,$A326,СВЦЭМ!$B$40:$B$783,V$296)+'СЕТ СН'!$F$15</f>
        <v>#REF!</v>
      </c>
      <c r="W326" s="36" t="e">
        <f>SUMIFS(СВЦЭМ!#REF!,СВЦЭМ!$A$40:$A$783,$A326,СВЦЭМ!$B$40:$B$783,W$296)+'СЕТ СН'!$F$15</f>
        <v>#REF!</v>
      </c>
      <c r="X326" s="36" t="e">
        <f>SUMIFS(СВЦЭМ!#REF!,СВЦЭМ!$A$40:$A$783,$A326,СВЦЭМ!$B$40:$B$783,X$296)+'СЕТ СН'!$F$15</f>
        <v>#REF!</v>
      </c>
      <c r="Y326" s="36" t="e">
        <f>SUMIFS(СВЦЭМ!#REF!,СВЦЭМ!$A$40:$A$783,$A326,СВЦЭМ!$B$40:$B$783,Y$296)+'СЕТ СН'!$F$15</f>
        <v>#REF!</v>
      </c>
    </row>
    <row r="327" spans="1:27" ht="15.75" hidden="1" x14ac:dyDescent="0.2">
      <c r="A327" s="35">
        <f t="shared" si="8"/>
        <v>44317</v>
      </c>
      <c r="B327" s="36" t="e">
        <f>SUMIFS(СВЦЭМ!#REF!,СВЦЭМ!$A$40:$A$783,$A327,СВЦЭМ!$B$40:$B$783,B$296)+'СЕТ СН'!$F$15</f>
        <v>#REF!</v>
      </c>
      <c r="C327" s="36" t="e">
        <f>SUMIFS(СВЦЭМ!#REF!,СВЦЭМ!$A$40:$A$783,$A327,СВЦЭМ!$B$40:$B$783,C$296)+'СЕТ СН'!$F$15</f>
        <v>#REF!</v>
      </c>
      <c r="D327" s="36" t="e">
        <f>SUMIFS(СВЦЭМ!#REF!,СВЦЭМ!$A$40:$A$783,$A327,СВЦЭМ!$B$40:$B$783,D$296)+'СЕТ СН'!$F$15</f>
        <v>#REF!</v>
      </c>
      <c r="E327" s="36" t="e">
        <f>SUMIFS(СВЦЭМ!#REF!,СВЦЭМ!$A$40:$A$783,$A327,СВЦЭМ!$B$40:$B$783,E$296)+'СЕТ СН'!$F$15</f>
        <v>#REF!</v>
      </c>
      <c r="F327" s="36" t="e">
        <f>SUMIFS(СВЦЭМ!#REF!,СВЦЭМ!$A$40:$A$783,$A327,СВЦЭМ!$B$40:$B$783,F$296)+'СЕТ СН'!$F$15</f>
        <v>#REF!</v>
      </c>
      <c r="G327" s="36" t="e">
        <f>SUMIFS(СВЦЭМ!#REF!,СВЦЭМ!$A$40:$A$783,$A327,СВЦЭМ!$B$40:$B$783,G$296)+'СЕТ СН'!$F$15</f>
        <v>#REF!</v>
      </c>
      <c r="H327" s="36" t="e">
        <f>SUMIFS(СВЦЭМ!#REF!,СВЦЭМ!$A$40:$A$783,$A327,СВЦЭМ!$B$40:$B$783,H$296)+'СЕТ СН'!$F$15</f>
        <v>#REF!</v>
      </c>
      <c r="I327" s="36" t="e">
        <f>SUMIFS(СВЦЭМ!#REF!,СВЦЭМ!$A$40:$A$783,$A327,СВЦЭМ!$B$40:$B$783,I$296)+'СЕТ СН'!$F$15</f>
        <v>#REF!</v>
      </c>
      <c r="J327" s="36" t="e">
        <f>SUMIFS(СВЦЭМ!#REF!,СВЦЭМ!$A$40:$A$783,$A327,СВЦЭМ!$B$40:$B$783,J$296)+'СЕТ СН'!$F$15</f>
        <v>#REF!</v>
      </c>
      <c r="K327" s="36" t="e">
        <f>SUMIFS(СВЦЭМ!#REF!,СВЦЭМ!$A$40:$A$783,$A327,СВЦЭМ!$B$40:$B$783,K$296)+'СЕТ СН'!$F$15</f>
        <v>#REF!</v>
      </c>
      <c r="L327" s="36" t="e">
        <f>SUMIFS(СВЦЭМ!#REF!,СВЦЭМ!$A$40:$A$783,$A327,СВЦЭМ!$B$40:$B$783,L$296)+'СЕТ СН'!$F$15</f>
        <v>#REF!</v>
      </c>
      <c r="M327" s="36" t="e">
        <f>SUMIFS(СВЦЭМ!#REF!,СВЦЭМ!$A$40:$A$783,$A327,СВЦЭМ!$B$40:$B$783,M$296)+'СЕТ СН'!$F$15</f>
        <v>#REF!</v>
      </c>
      <c r="N327" s="36" t="e">
        <f>SUMIFS(СВЦЭМ!#REF!,СВЦЭМ!$A$40:$A$783,$A327,СВЦЭМ!$B$40:$B$783,N$296)+'СЕТ СН'!$F$15</f>
        <v>#REF!</v>
      </c>
      <c r="O327" s="36" t="e">
        <f>SUMIFS(СВЦЭМ!#REF!,СВЦЭМ!$A$40:$A$783,$A327,СВЦЭМ!$B$40:$B$783,O$296)+'СЕТ СН'!$F$15</f>
        <v>#REF!</v>
      </c>
      <c r="P327" s="36" t="e">
        <f>SUMIFS(СВЦЭМ!#REF!,СВЦЭМ!$A$40:$A$783,$A327,СВЦЭМ!$B$40:$B$783,P$296)+'СЕТ СН'!$F$15</f>
        <v>#REF!</v>
      </c>
      <c r="Q327" s="36" t="e">
        <f>SUMIFS(СВЦЭМ!#REF!,СВЦЭМ!$A$40:$A$783,$A327,СВЦЭМ!$B$40:$B$783,Q$296)+'СЕТ СН'!$F$15</f>
        <v>#REF!</v>
      </c>
      <c r="R327" s="36" t="e">
        <f>SUMIFS(СВЦЭМ!#REF!,СВЦЭМ!$A$40:$A$783,$A327,СВЦЭМ!$B$40:$B$783,R$296)+'СЕТ СН'!$F$15</f>
        <v>#REF!</v>
      </c>
      <c r="S327" s="36" t="e">
        <f>SUMIFS(СВЦЭМ!#REF!,СВЦЭМ!$A$40:$A$783,$A327,СВЦЭМ!$B$40:$B$783,S$296)+'СЕТ СН'!$F$15</f>
        <v>#REF!</v>
      </c>
      <c r="T327" s="36" t="e">
        <f>SUMIFS(СВЦЭМ!#REF!,СВЦЭМ!$A$40:$A$783,$A327,СВЦЭМ!$B$40:$B$783,T$296)+'СЕТ СН'!$F$15</f>
        <v>#REF!</v>
      </c>
      <c r="U327" s="36" t="e">
        <f>SUMIFS(СВЦЭМ!#REF!,СВЦЭМ!$A$40:$A$783,$A327,СВЦЭМ!$B$40:$B$783,U$296)+'СЕТ СН'!$F$15</f>
        <v>#REF!</v>
      </c>
      <c r="V327" s="36" t="e">
        <f>SUMIFS(СВЦЭМ!#REF!,СВЦЭМ!$A$40:$A$783,$A327,СВЦЭМ!$B$40:$B$783,V$296)+'СЕТ СН'!$F$15</f>
        <v>#REF!</v>
      </c>
      <c r="W327" s="36" t="e">
        <f>SUMIFS(СВЦЭМ!#REF!,СВЦЭМ!$A$40:$A$783,$A327,СВЦЭМ!$B$40:$B$783,W$296)+'СЕТ СН'!$F$15</f>
        <v>#REF!</v>
      </c>
      <c r="X327" s="36" t="e">
        <f>SUMIFS(СВЦЭМ!#REF!,СВЦЭМ!$A$40:$A$783,$A327,СВЦЭМ!$B$40:$B$783,X$296)+'СЕТ СН'!$F$15</f>
        <v>#REF!</v>
      </c>
      <c r="Y327" s="36" t="e">
        <f>SUMIFS(СВЦЭМ!#REF!,СВЦЭМ!$A$40:$A$783,$A327,СВЦЭМ!$B$40:$B$783,Y$296)+'СЕТ СН'!$F$15</f>
        <v>#REF!</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01.04.2021</v>
      </c>
      <c r="B333" s="36" t="e">
        <f>SUMIFS(СВЦЭМ!#REF!,СВЦЭМ!$A$40:$A$783,$A333,СВЦЭМ!$B$40:$B$783,B$332)+'СЕТ СН'!$F$16</f>
        <v>#REF!</v>
      </c>
      <c r="C333" s="36" t="e">
        <f>SUMIFS(СВЦЭМ!#REF!,СВЦЭМ!$A$40:$A$783,$A333,СВЦЭМ!$B$40:$B$783,C$332)+'СЕТ СН'!$F$16</f>
        <v>#REF!</v>
      </c>
      <c r="D333" s="36" t="e">
        <f>SUMIFS(СВЦЭМ!#REF!,СВЦЭМ!$A$40:$A$783,$A333,СВЦЭМ!$B$40:$B$783,D$332)+'СЕТ СН'!$F$16</f>
        <v>#REF!</v>
      </c>
      <c r="E333" s="36" t="e">
        <f>SUMIFS(СВЦЭМ!#REF!,СВЦЭМ!$A$40:$A$783,$A333,СВЦЭМ!$B$40:$B$783,E$332)+'СЕТ СН'!$F$16</f>
        <v>#REF!</v>
      </c>
      <c r="F333" s="36" t="e">
        <f>SUMIFS(СВЦЭМ!#REF!,СВЦЭМ!$A$40:$A$783,$A333,СВЦЭМ!$B$40:$B$783,F$332)+'СЕТ СН'!$F$16</f>
        <v>#REF!</v>
      </c>
      <c r="G333" s="36" t="e">
        <f>SUMIFS(СВЦЭМ!#REF!,СВЦЭМ!$A$40:$A$783,$A333,СВЦЭМ!$B$40:$B$783,G$332)+'СЕТ СН'!$F$16</f>
        <v>#REF!</v>
      </c>
      <c r="H333" s="36" t="e">
        <f>SUMIFS(СВЦЭМ!#REF!,СВЦЭМ!$A$40:$A$783,$A333,СВЦЭМ!$B$40:$B$783,H$332)+'СЕТ СН'!$F$16</f>
        <v>#REF!</v>
      </c>
      <c r="I333" s="36" t="e">
        <f>SUMIFS(СВЦЭМ!#REF!,СВЦЭМ!$A$40:$A$783,$A333,СВЦЭМ!$B$40:$B$783,I$332)+'СЕТ СН'!$F$16</f>
        <v>#REF!</v>
      </c>
      <c r="J333" s="36" t="e">
        <f>SUMIFS(СВЦЭМ!#REF!,СВЦЭМ!$A$40:$A$783,$A333,СВЦЭМ!$B$40:$B$783,J$332)+'СЕТ СН'!$F$16</f>
        <v>#REF!</v>
      </c>
      <c r="K333" s="36" t="e">
        <f>SUMIFS(СВЦЭМ!#REF!,СВЦЭМ!$A$40:$A$783,$A333,СВЦЭМ!$B$40:$B$783,K$332)+'СЕТ СН'!$F$16</f>
        <v>#REF!</v>
      </c>
      <c r="L333" s="36" t="e">
        <f>SUMIFS(СВЦЭМ!#REF!,СВЦЭМ!$A$40:$A$783,$A333,СВЦЭМ!$B$40:$B$783,L$332)+'СЕТ СН'!$F$16</f>
        <v>#REF!</v>
      </c>
      <c r="M333" s="36" t="e">
        <f>SUMIFS(СВЦЭМ!#REF!,СВЦЭМ!$A$40:$A$783,$A333,СВЦЭМ!$B$40:$B$783,M$332)+'СЕТ СН'!$F$16</f>
        <v>#REF!</v>
      </c>
      <c r="N333" s="36" t="e">
        <f>SUMIFS(СВЦЭМ!#REF!,СВЦЭМ!$A$40:$A$783,$A333,СВЦЭМ!$B$40:$B$783,N$332)+'СЕТ СН'!$F$16</f>
        <v>#REF!</v>
      </c>
      <c r="O333" s="36" t="e">
        <f>SUMIFS(СВЦЭМ!#REF!,СВЦЭМ!$A$40:$A$783,$A333,СВЦЭМ!$B$40:$B$783,O$332)+'СЕТ СН'!$F$16</f>
        <v>#REF!</v>
      </c>
      <c r="P333" s="36" t="e">
        <f>SUMIFS(СВЦЭМ!#REF!,СВЦЭМ!$A$40:$A$783,$A333,СВЦЭМ!$B$40:$B$783,P$332)+'СЕТ СН'!$F$16</f>
        <v>#REF!</v>
      </c>
      <c r="Q333" s="36" t="e">
        <f>SUMIFS(СВЦЭМ!#REF!,СВЦЭМ!$A$40:$A$783,$A333,СВЦЭМ!$B$40:$B$783,Q$332)+'СЕТ СН'!$F$16</f>
        <v>#REF!</v>
      </c>
      <c r="R333" s="36" t="e">
        <f>SUMIFS(СВЦЭМ!#REF!,СВЦЭМ!$A$40:$A$783,$A333,СВЦЭМ!$B$40:$B$783,R$332)+'СЕТ СН'!$F$16</f>
        <v>#REF!</v>
      </c>
      <c r="S333" s="36" t="e">
        <f>SUMIFS(СВЦЭМ!#REF!,СВЦЭМ!$A$40:$A$783,$A333,СВЦЭМ!$B$40:$B$783,S$332)+'СЕТ СН'!$F$16</f>
        <v>#REF!</v>
      </c>
      <c r="T333" s="36" t="e">
        <f>SUMIFS(СВЦЭМ!#REF!,СВЦЭМ!$A$40:$A$783,$A333,СВЦЭМ!$B$40:$B$783,T$332)+'СЕТ СН'!$F$16</f>
        <v>#REF!</v>
      </c>
      <c r="U333" s="36" t="e">
        <f>SUMIFS(СВЦЭМ!#REF!,СВЦЭМ!$A$40:$A$783,$A333,СВЦЭМ!$B$40:$B$783,U$332)+'СЕТ СН'!$F$16</f>
        <v>#REF!</v>
      </c>
      <c r="V333" s="36" t="e">
        <f>SUMIFS(СВЦЭМ!#REF!,СВЦЭМ!$A$40:$A$783,$A333,СВЦЭМ!$B$40:$B$783,V$332)+'СЕТ СН'!$F$16</f>
        <v>#REF!</v>
      </c>
      <c r="W333" s="36" t="e">
        <f>SUMIFS(СВЦЭМ!#REF!,СВЦЭМ!$A$40:$A$783,$A333,СВЦЭМ!$B$40:$B$783,W$332)+'СЕТ СН'!$F$16</f>
        <v>#REF!</v>
      </c>
      <c r="X333" s="36" t="e">
        <f>SUMIFS(СВЦЭМ!#REF!,СВЦЭМ!$A$40:$A$783,$A333,СВЦЭМ!$B$40:$B$783,X$332)+'СЕТ СН'!$F$16</f>
        <v>#REF!</v>
      </c>
      <c r="Y333" s="36" t="e">
        <f>SUMIFS(СВЦЭМ!#REF!,СВЦЭМ!$A$40:$A$783,$A333,СВЦЭМ!$B$40:$B$783,Y$332)+'СЕТ СН'!$F$16</f>
        <v>#REF!</v>
      </c>
      <c r="AA333" s="45"/>
    </row>
    <row r="334" spans="1:27" ht="15.75" hidden="1" x14ac:dyDescent="0.2">
      <c r="A334" s="35">
        <f>A333+1</f>
        <v>44288</v>
      </c>
      <c r="B334" s="36" t="e">
        <f>SUMIFS(СВЦЭМ!#REF!,СВЦЭМ!$A$40:$A$783,$A334,СВЦЭМ!$B$40:$B$783,B$332)+'СЕТ СН'!$F$16</f>
        <v>#REF!</v>
      </c>
      <c r="C334" s="36" t="e">
        <f>SUMIFS(СВЦЭМ!#REF!,СВЦЭМ!$A$40:$A$783,$A334,СВЦЭМ!$B$40:$B$783,C$332)+'СЕТ СН'!$F$16</f>
        <v>#REF!</v>
      </c>
      <c r="D334" s="36" t="e">
        <f>SUMIFS(СВЦЭМ!#REF!,СВЦЭМ!$A$40:$A$783,$A334,СВЦЭМ!$B$40:$B$783,D$332)+'СЕТ СН'!$F$16</f>
        <v>#REF!</v>
      </c>
      <c r="E334" s="36" t="e">
        <f>SUMIFS(СВЦЭМ!#REF!,СВЦЭМ!$A$40:$A$783,$A334,СВЦЭМ!$B$40:$B$783,E$332)+'СЕТ СН'!$F$16</f>
        <v>#REF!</v>
      </c>
      <c r="F334" s="36" t="e">
        <f>SUMIFS(СВЦЭМ!#REF!,СВЦЭМ!$A$40:$A$783,$A334,СВЦЭМ!$B$40:$B$783,F$332)+'СЕТ СН'!$F$16</f>
        <v>#REF!</v>
      </c>
      <c r="G334" s="36" t="e">
        <f>SUMIFS(СВЦЭМ!#REF!,СВЦЭМ!$A$40:$A$783,$A334,СВЦЭМ!$B$40:$B$783,G$332)+'СЕТ СН'!$F$16</f>
        <v>#REF!</v>
      </c>
      <c r="H334" s="36" t="e">
        <f>SUMIFS(СВЦЭМ!#REF!,СВЦЭМ!$A$40:$A$783,$A334,СВЦЭМ!$B$40:$B$783,H$332)+'СЕТ СН'!$F$16</f>
        <v>#REF!</v>
      </c>
      <c r="I334" s="36" t="e">
        <f>SUMIFS(СВЦЭМ!#REF!,СВЦЭМ!$A$40:$A$783,$A334,СВЦЭМ!$B$40:$B$783,I$332)+'СЕТ СН'!$F$16</f>
        <v>#REF!</v>
      </c>
      <c r="J334" s="36" t="e">
        <f>SUMIFS(СВЦЭМ!#REF!,СВЦЭМ!$A$40:$A$783,$A334,СВЦЭМ!$B$40:$B$783,J$332)+'СЕТ СН'!$F$16</f>
        <v>#REF!</v>
      </c>
      <c r="K334" s="36" t="e">
        <f>SUMIFS(СВЦЭМ!#REF!,СВЦЭМ!$A$40:$A$783,$A334,СВЦЭМ!$B$40:$B$783,K$332)+'СЕТ СН'!$F$16</f>
        <v>#REF!</v>
      </c>
      <c r="L334" s="36" t="e">
        <f>SUMIFS(СВЦЭМ!#REF!,СВЦЭМ!$A$40:$A$783,$A334,СВЦЭМ!$B$40:$B$783,L$332)+'СЕТ СН'!$F$16</f>
        <v>#REF!</v>
      </c>
      <c r="M334" s="36" t="e">
        <f>SUMIFS(СВЦЭМ!#REF!,СВЦЭМ!$A$40:$A$783,$A334,СВЦЭМ!$B$40:$B$783,M$332)+'СЕТ СН'!$F$16</f>
        <v>#REF!</v>
      </c>
      <c r="N334" s="36" t="e">
        <f>SUMIFS(СВЦЭМ!#REF!,СВЦЭМ!$A$40:$A$783,$A334,СВЦЭМ!$B$40:$B$783,N$332)+'СЕТ СН'!$F$16</f>
        <v>#REF!</v>
      </c>
      <c r="O334" s="36" t="e">
        <f>SUMIFS(СВЦЭМ!#REF!,СВЦЭМ!$A$40:$A$783,$A334,СВЦЭМ!$B$40:$B$783,O$332)+'СЕТ СН'!$F$16</f>
        <v>#REF!</v>
      </c>
      <c r="P334" s="36" t="e">
        <f>SUMIFS(СВЦЭМ!#REF!,СВЦЭМ!$A$40:$A$783,$A334,СВЦЭМ!$B$40:$B$783,P$332)+'СЕТ СН'!$F$16</f>
        <v>#REF!</v>
      </c>
      <c r="Q334" s="36" t="e">
        <f>SUMIFS(СВЦЭМ!#REF!,СВЦЭМ!$A$40:$A$783,$A334,СВЦЭМ!$B$40:$B$783,Q$332)+'СЕТ СН'!$F$16</f>
        <v>#REF!</v>
      </c>
      <c r="R334" s="36" t="e">
        <f>SUMIFS(СВЦЭМ!#REF!,СВЦЭМ!$A$40:$A$783,$A334,СВЦЭМ!$B$40:$B$783,R$332)+'СЕТ СН'!$F$16</f>
        <v>#REF!</v>
      </c>
      <c r="S334" s="36" t="e">
        <f>SUMIFS(СВЦЭМ!#REF!,СВЦЭМ!$A$40:$A$783,$A334,СВЦЭМ!$B$40:$B$783,S$332)+'СЕТ СН'!$F$16</f>
        <v>#REF!</v>
      </c>
      <c r="T334" s="36" t="e">
        <f>SUMIFS(СВЦЭМ!#REF!,СВЦЭМ!$A$40:$A$783,$A334,СВЦЭМ!$B$40:$B$783,T$332)+'СЕТ СН'!$F$16</f>
        <v>#REF!</v>
      </c>
      <c r="U334" s="36" t="e">
        <f>SUMIFS(СВЦЭМ!#REF!,СВЦЭМ!$A$40:$A$783,$A334,СВЦЭМ!$B$40:$B$783,U$332)+'СЕТ СН'!$F$16</f>
        <v>#REF!</v>
      </c>
      <c r="V334" s="36" t="e">
        <f>SUMIFS(СВЦЭМ!#REF!,СВЦЭМ!$A$40:$A$783,$A334,СВЦЭМ!$B$40:$B$783,V$332)+'СЕТ СН'!$F$16</f>
        <v>#REF!</v>
      </c>
      <c r="W334" s="36" t="e">
        <f>SUMIFS(СВЦЭМ!#REF!,СВЦЭМ!$A$40:$A$783,$A334,СВЦЭМ!$B$40:$B$783,W$332)+'СЕТ СН'!$F$16</f>
        <v>#REF!</v>
      </c>
      <c r="X334" s="36" t="e">
        <f>SUMIFS(СВЦЭМ!#REF!,СВЦЭМ!$A$40:$A$783,$A334,СВЦЭМ!$B$40:$B$783,X$332)+'СЕТ СН'!$F$16</f>
        <v>#REF!</v>
      </c>
      <c r="Y334" s="36" t="e">
        <f>SUMIFS(СВЦЭМ!#REF!,СВЦЭМ!$A$40:$A$783,$A334,СВЦЭМ!$B$40:$B$783,Y$332)+'СЕТ СН'!$F$16</f>
        <v>#REF!</v>
      </c>
    </row>
    <row r="335" spans="1:27" ht="15.75" hidden="1" x14ac:dyDescent="0.2">
      <c r="A335" s="35">
        <f t="shared" ref="A335:A363" si="9">A334+1</f>
        <v>44289</v>
      </c>
      <c r="B335" s="36" t="e">
        <f>SUMIFS(СВЦЭМ!#REF!,СВЦЭМ!$A$40:$A$783,$A335,СВЦЭМ!$B$40:$B$783,B$332)+'СЕТ СН'!$F$16</f>
        <v>#REF!</v>
      </c>
      <c r="C335" s="36" t="e">
        <f>SUMIFS(СВЦЭМ!#REF!,СВЦЭМ!$A$40:$A$783,$A335,СВЦЭМ!$B$40:$B$783,C$332)+'СЕТ СН'!$F$16</f>
        <v>#REF!</v>
      </c>
      <c r="D335" s="36" t="e">
        <f>SUMIFS(СВЦЭМ!#REF!,СВЦЭМ!$A$40:$A$783,$A335,СВЦЭМ!$B$40:$B$783,D$332)+'СЕТ СН'!$F$16</f>
        <v>#REF!</v>
      </c>
      <c r="E335" s="36" t="e">
        <f>SUMIFS(СВЦЭМ!#REF!,СВЦЭМ!$A$40:$A$783,$A335,СВЦЭМ!$B$40:$B$783,E$332)+'СЕТ СН'!$F$16</f>
        <v>#REF!</v>
      </c>
      <c r="F335" s="36" t="e">
        <f>SUMIFS(СВЦЭМ!#REF!,СВЦЭМ!$A$40:$A$783,$A335,СВЦЭМ!$B$40:$B$783,F$332)+'СЕТ СН'!$F$16</f>
        <v>#REF!</v>
      </c>
      <c r="G335" s="36" t="e">
        <f>SUMIFS(СВЦЭМ!#REF!,СВЦЭМ!$A$40:$A$783,$A335,СВЦЭМ!$B$40:$B$783,G$332)+'СЕТ СН'!$F$16</f>
        <v>#REF!</v>
      </c>
      <c r="H335" s="36" t="e">
        <f>SUMIFS(СВЦЭМ!#REF!,СВЦЭМ!$A$40:$A$783,$A335,СВЦЭМ!$B$40:$B$783,H$332)+'СЕТ СН'!$F$16</f>
        <v>#REF!</v>
      </c>
      <c r="I335" s="36" t="e">
        <f>SUMIFS(СВЦЭМ!#REF!,СВЦЭМ!$A$40:$A$783,$A335,СВЦЭМ!$B$40:$B$783,I$332)+'СЕТ СН'!$F$16</f>
        <v>#REF!</v>
      </c>
      <c r="J335" s="36" t="e">
        <f>SUMIFS(СВЦЭМ!#REF!,СВЦЭМ!$A$40:$A$783,$A335,СВЦЭМ!$B$40:$B$783,J$332)+'СЕТ СН'!$F$16</f>
        <v>#REF!</v>
      </c>
      <c r="K335" s="36" t="e">
        <f>SUMIFS(СВЦЭМ!#REF!,СВЦЭМ!$A$40:$A$783,$A335,СВЦЭМ!$B$40:$B$783,K$332)+'СЕТ СН'!$F$16</f>
        <v>#REF!</v>
      </c>
      <c r="L335" s="36" t="e">
        <f>SUMIFS(СВЦЭМ!#REF!,СВЦЭМ!$A$40:$A$783,$A335,СВЦЭМ!$B$40:$B$783,L$332)+'СЕТ СН'!$F$16</f>
        <v>#REF!</v>
      </c>
      <c r="M335" s="36" t="e">
        <f>SUMIFS(СВЦЭМ!#REF!,СВЦЭМ!$A$40:$A$783,$A335,СВЦЭМ!$B$40:$B$783,M$332)+'СЕТ СН'!$F$16</f>
        <v>#REF!</v>
      </c>
      <c r="N335" s="36" t="e">
        <f>SUMIFS(СВЦЭМ!#REF!,СВЦЭМ!$A$40:$A$783,$A335,СВЦЭМ!$B$40:$B$783,N$332)+'СЕТ СН'!$F$16</f>
        <v>#REF!</v>
      </c>
      <c r="O335" s="36" t="e">
        <f>SUMIFS(СВЦЭМ!#REF!,СВЦЭМ!$A$40:$A$783,$A335,СВЦЭМ!$B$40:$B$783,O$332)+'СЕТ СН'!$F$16</f>
        <v>#REF!</v>
      </c>
      <c r="P335" s="36" t="e">
        <f>SUMIFS(СВЦЭМ!#REF!,СВЦЭМ!$A$40:$A$783,$A335,СВЦЭМ!$B$40:$B$783,P$332)+'СЕТ СН'!$F$16</f>
        <v>#REF!</v>
      </c>
      <c r="Q335" s="36" t="e">
        <f>SUMIFS(СВЦЭМ!#REF!,СВЦЭМ!$A$40:$A$783,$A335,СВЦЭМ!$B$40:$B$783,Q$332)+'СЕТ СН'!$F$16</f>
        <v>#REF!</v>
      </c>
      <c r="R335" s="36" t="e">
        <f>SUMIFS(СВЦЭМ!#REF!,СВЦЭМ!$A$40:$A$783,$A335,СВЦЭМ!$B$40:$B$783,R$332)+'СЕТ СН'!$F$16</f>
        <v>#REF!</v>
      </c>
      <c r="S335" s="36" t="e">
        <f>SUMIFS(СВЦЭМ!#REF!,СВЦЭМ!$A$40:$A$783,$A335,СВЦЭМ!$B$40:$B$783,S$332)+'СЕТ СН'!$F$16</f>
        <v>#REF!</v>
      </c>
      <c r="T335" s="36" t="e">
        <f>SUMIFS(СВЦЭМ!#REF!,СВЦЭМ!$A$40:$A$783,$A335,СВЦЭМ!$B$40:$B$783,T$332)+'СЕТ СН'!$F$16</f>
        <v>#REF!</v>
      </c>
      <c r="U335" s="36" t="e">
        <f>SUMIFS(СВЦЭМ!#REF!,СВЦЭМ!$A$40:$A$783,$A335,СВЦЭМ!$B$40:$B$783,U$332)+'СЕТ СН'!$F$16</f>
        <v>#REF!</v>
      </c>
      <c r="V335" s="36" t="e">
        <f>SUMIFS(СВЦЭМ!#REF!,СВЦЭМ!$A$40:$A$783,$A335,СВЦЭМ!$B$40:$B$783,V$332)+'СЕТ СН'!$F$16</f>
        <v>#REF!</v>
      </c>
      <c r="W335" s="36" t="e">
        <f>SUMIFS(СВЦЭМ!#REF!,СВЦЭМ!$A$40:$A$783,$A335,СВЦЭМ!$B$40:$B$783,W$332)+'СЕТ СН'!$F$16</f>
        <v>#REF!</v>
      </c>
      <c r="X335" s="36" t="e">
        <f>SUMIFS(СВЦЭМ!#REF!,СВЦЭМ!$A$40:$A$783,$A335,СВЦЭМ!$B$40:$B$783,X$332)+'СЕТ СН'!$F$16</f>
        <v>#REF!</v>
      </c>
      <c r="Y335" s="36" t="e">
        <f>SUMIFS(СВЦЭМ!#REF!,СВЦЭМ!$A$40:$A$783,$A335,СВЦЭМ!$B$40:$B$783,Y$332)+'СЕТ СН'!$F$16</f>
        <v>#REF!</v>
      </c>
    </row>
    <row r="336" spans="1:27" ht="15.75" hidden="1" x14ac:dyDescent="0.2">
      <c r="A336" s="35">
        <f t="shared" si="9"/>
        <v>44290</v>
      </c>
      <c r="B336" s="36" t="e">
        <f>SUMIFS(СВЦЭМ!#REF!,СВЦЭМ!$A$40:$A$783,$A336,СВЦЭМ!$B$40:$B$783,B$332)+'СЕТ СН'!$F$16</f>
        <v>#REF!</v>
      </c>
      <c r="C336" s="36" t="e">
        <f>SUMIFS(СВЦЭМ!#REF!,СВЦЭМ!$A$40:$A$783,$A336,СВЦЭМ!$B$40:$B$783,C$332)+'СЕТ СН'!$F$16</f>
        <v>#REF!</v>
      </c>
      <c r="D336" s="36" t="e">
        <f>SUMIFS(СВЦЭМ!#REF!,СВЦЭМ!$A$40:$A$783,$A336,СВЦЭМ!$B$40:$B$783,D$332)+'СЕТ СН'!$F$16</f>
        <v>#REF!</v>
      </c>
      <c r="E336" s="36" t="e">
        <f>SUMIFS(СВЦЭМ!#REF!,СВЦЭМ!$A$40:$A$783,$A336,СВЦЭМ!$B$40:$B$783,E$332)+'СЕТ СН'!$F$16</f>
        <v>#REF!</v>
      </c>
      <c r="F336" s="36" t="e">
        <f>SUMIFS(СВЦЭМ!#REF!,СВЦЭМ!$A$40:$A$783,$A336,СВЦЭМ!$B$40:$B$783,F$332)+'СЕТ СН'!$F$16</f>
        <v>#REF!</v>
      </c>
      <c r="G336" s="36" t="e">
        <f>SUMIFS(СВЦЭМ!#REF!,СВЦЭМ!$A$40:$A$783,$A336,СВЦЭМ!$B$40:$B$783,G$332)+'СЕТ СН'!$F$16</f>
        <v>#REF!</v>
      </c>
      <c r="H336" s="36" t="e">
        <f>SUMIFS(СВЦЭМ!#REF!,СВЦЭМ!$A$40:$A$783,$A336,СВЦЭМ!$B$40:$B$783,H$332)+'СЕТ СН'!$F$16</f>
        <v>#REF!</v>
      </c>
      <c r="I336" s="36" t="e">
        <f>SUMIFS(СВЦЭМ!#REF!,СВЦЭМ!$A$40:$A$783,$A336,СВЦЭМ!$B$40:$B$783,I$332)+'СЕТ СН'!$F$16</f>
        <v>#REF!</v>
      </c>
      <c r="J336" s="36" t="e">
        <f>SUMIFS(СВЦЭМ!#REF!,СВЦЭМ!$A$40:$A$783,$A336,СВЦЭМ!$B$40:$B$783,J$332)+'СЕТ СН'!$F$16</f>
        <v>#REF!</v>
      </c>
      <c r="K336" s="36" t="e">
        <f>SUMIFS(СВЦЭМ!#REF!,СВЦЭМ!$A$40:$A$783,$A336,СВЦЭМ!$B$40:$B$783,K$332)+'СЕТ СН'!$F$16</f>
        <v>#REF!</v>
      </c>
      <c r="L336" s="36" t="e">
        <f>SUMIFS(СВЦЭМ!#REF!,СВЦЭМ!$A$40:$A$783,$A336,СВЦЭМ!$B$40:$B$783,L$332)+'СЕТ СН'!$F$16</f>
        <v>#REF!</v>
      </c>
      <c r="M336" s="36" t="e">
        <f>SUMIFS(СВЦЭМ!#REF!,СВЦЭМ!$A$40:$A$783,$A336,СВЦЭМ!$B$40:$B$783,M$332)+'СЕТ СН'!$F$16</f>
        <v>#REF!</v>
      </c>
      <c r="N336" s="36" t="e">
        <f>SUMIFS(СВЦЭМ!#REF!,СВЦЭМ!$A$40:$A$783,$A336,СВЦЭМ!$B$40:$B$783,N$332)+'СЕТ СН'!$F$16</f>
        <v>#REF!</v>
      </c>
      <c r="O336" s="36" t="e">
        <f>SUMIFS(СВЦЭМ!#REF!,СВЦЭМ!$A$40:$A$783,$A336,СВЦЭМ!$B$40:$B$783,O$332)+'СЕТ СН'!$F$16</f>
        <v>#REF!</v>
      </c>
      <c r="P336" s="36" t="e">
        <f>SUMIFS(СВЦЭМ!#REF!,СВЦЭМ!$A$40:$A$783,$A336,СВЦЭМ!$B$40:$B$783,P$332)+'СЕТ СН'!$F$16</f>
        <v>#REF!</v>
      </c>
      <c r="Q336" s="36" t="e">
        <f>SUMIFS(СВЦЭМ!#REF!,СВЦЭМ!$A$40:$A$783,$A336,СВЦЭМ!$B$40:$B$783,Q$332)+'СЕТ СН'!$F$16</f>
        <v>#REF!</v>
      </c>
      <c r="R336" s="36" t="e">
        <f>SUMIFS(СВЦЭМ!#REF!,СВЦЭМ!$A$40:$A$783,$A336,СВЦЭМ!$B$40:$B$783,R$332)+'СЕТ СН'!$F$16</f>
        <v>#REF!</v>
      </c>
      <c r="S336" s="36" t="e">
        <f>SUMIFS(СВЦЭМ!#REF!,СВЦЭМ!$A$40:$A$783,$A336,СВЦЭМ!$B$40:$B$783,S$332)+'СЕТ СН'!$F$16</f>
        <v>#REF!</v>
      </c>
      <c r="T336" s="36" t="e">
        <f>SUMIFS(СВЦЭМ!#REF!,СВЦЭМ!$A$40:$A$783,$A336,СВЦЭМ!$B$40:$B$783,T$332)+'СЕТ СН'!$F$16</f>
        <v>#REF!</v>
      </c>
      <c r="U336" s="36" t="e">
        <f>SUMIFS(СВЦЭМ!#REF!,СВЦЭМ!$A$40:$A$783,$A336,СВЦЭМ!$B$40:$B$783,U$332)+'СЕТ СН'!$F$16</f>
        <v>#REF!</v>
      </c>
      <c r="V336" s="36" t="e">
        <f>SUMIFS(СВЦЭМ!#REF!,СВЦЭМ!$A$40:$A$783,$A336,СВЦЭМ!$B$40:$B$783,V$332)+'СЕТ СН'!$F$16</f>
        <v>#REF!</v>
      </c>
      <c r="W336" s="36" t="e">
        <f>SUMIFS(СВЦЭМ!#REF!,СВЦЭМ!$A$40:$A$783,$A336,СВЦЭМ!$B$40:$B$783,W$332)+'СЕТ СН'!$F$16</f>
        <v>#REF!</v>
      </c>
      <c r="X336" s="36" t="e">
        <f>SUMIFS(СВЦЭМ!#REF!,СВЦЭМ!$A$40:$A$783,$A336,СВЦЭМ!$B$40:$B$783,X$332)+'СЕТ СН'!$F$16</f>
        <v>#REF!</v>
      </c>
      <c r="Y336" s="36" t="e">
        <f>SUMIFS(СВЦЭМ!#REF!,СВЦЭМ!$A$40:$A$783,$A336,СВЦЭМ!$B$40:$B$783,Y$332)+'СЕТ СН'!$F$16</f>
        <v>#REF!</v>
      </c>
    </row>
    <row r="337" spans="1:25" ht="15.75" hidden="1" x14ac:dyDescent="0.2">
      <c r="A337" s="35">
        <f t="shared" si="9"/>
        <v>44291</v>
      </c>
      <c r="B337" s="36" t="e">
        <f>SUMIFS(СВЦЭМ!#REF!,СВЦЭМ!$A$40:$A$783,$A337,СВЦЭМ!$B$40:$B$783,B$332)+'СЕТ СН'!$F$16</f>
        <v>#REF!</v>
      </c>
      <c r="C337" s="36" t="e">
        <f>SUMIFS(СВЦЭМ!#REF!,СВЦЭМ!$A$40:$A$783,$A337,СВЦЭМ!$B$40:$B$783,C$332)+'СЕТ СН'!$F$16</f>
        <v>#REF!</v>
      </c>
      <c r="D337" s="36" t="e">
        <f>SUMIFS(СВЦЭМ!#REF!,СВЦЭМ!$A$40:$A$783,$A337,СВЦЭМ!$B$40:$B$783,D$332)+'СЕТ СН'!$F$16</f>
        <v>#REF!</v>
      </c>
      <c r="E337" s="36" t="e">
        <f>SUMIFS(СВЦЭМ!#REF!,СВЦЭМ!$A$40:$A$783,$A337,СВЦЭМ!$B$40:$B$783,E$332)+'СЕТ СН'!$F$16</f>
        <v>#REF!</v>
      </c>
      <c r="F337" s="36" t="e">
        <f>SUMIFS(СВЦЭМ!#REF!,СВЦЭМ!$A$40:$A$783,$A337,СВЦЭМ!$B$40:$B$783,F$332)+'СЕТ СН'!$F$16</f>
        <v>#REF!</v>
      </c>
      <c r="G337" s="36" t="e">
        <f>SUMIFS(СВЦЭМ!#REF!,СВЦЭМ!$A$40:$A$783,$A337,СВЦЭМ!$B$40:$B$783,G$332)+'СЕТ СН'!$F$16</f>
        <v>#REF!</v>
      </c>
      <c r="H337" s="36" t="e">
        <f>SUMIFS(СВЦЭМ!#REF!,СВЦЭМ!$A$40:$A$783,$A337,СВЦЭМ!$B$40:$B$783,H$332)+'СЕТ СН'!$F$16</f>
        <v>#REF!</v>
      </c>
      <c r="I337" s="36" t="e">
        <f>SUMIFS(СВЦЭМ!#REF!,СВЦЭМ!$A$40:$A$783,$A337,СВЦЭМ!$B$40:$B$783,I$332)+'СЕТ СН'!$F$16</f>
        <v>#REF!</v>
      </c>
      <c r="J337" s="36" t="e">
        <f>SUMIFS(СВЦЭМ!#REF!,СВЦЭМ!$A$40:$A$783,$A337,СВЦЭМ!$B$40:$B$783,J$332)+'СЕТ СН'!$F$16</f>
        <v>#REF!</v>
      </c>
      <c r="K337" s="36" t="e">
        <f>SUMIFS(СВЦЭМ!#REF!,СВЦЭМ!$A$40:$A$783,$A337,СВЦЭМ!$B$40:$B$783,K$332)+'СЕТ СН'!$F$16</f>
        <v>#REF!</v>
      </c>
      <c r="L337" s="36" t="e">
        <f>SUMIFS(СВЦЭМ!#REF!,СВЦЭМ!$A$40:$A$783,$A337,СВЦЭМ!$B$40:$B$783,L$332)+'СЕТ СН'!$F$16</f>
        <v>#REF!</v>
      </c>
      <c r="M337" s="36" t="e">
        <f>SUMIFS(СВЦЭМ!#REF!,СВЦЭМ!$A$40:$A$783,$A337,СВЦЭМ!$B$40:$B$783,M$332)+'СЕТ СН'!$F$16</f>
        <v>#REF!</v>
      </c>
      <c r="N337" s="36" t="e">
        <f>SUMIFS(СВЦЭМ!#REF!,СВЦЭМ!$A$40:$A$783,$A337,СВЦЭМ!$B$40:$B$783,N$332)+'СЕТ СН'!$F$16</f>
        <v>#REF!</v>
      </c>
      <c r="O337" s="36" t="e">
        <f>SUMIFS(СВЦЭМ!#REF!,СВЦЭМ!$A$40:$A$783,$A337,СВЦЭМ!$B$40:$B$783,O$332)+'СЕТ СН'!$F$16</f>
        <v>#REF!</v>
      </c>
      <c r="P337" s="36" t="e">
        <f>SUMIFS(СВЦЭМ!#REF!,СВЦЭМ!$A$40:$A$783,$A337,СВЦЭМ!$B$40:$B$783,P$332)+'СЕТ СН'!$F$16</f>
        <v>#REF!</v>
      </c>
      <c r="Q337" s="36" t="e">
        <f>SUMIFS(СВЦЭМ!#REF!,СВЦЭМ!$A$40:$A$783,$A337,СВЦЭМ!$B$40:$B$783,Q$332)+'СЕТ СН'!$F$16</f>
        <v>#REF!</v>
      </c>
      <c r="R337" s="36" t="e">
        <f>SUMIFS(СВЦЭМ!#REF!,СВЦЭМ!$A$40:$A$783,$A337,СВЦЭМ!$B$40:$B$783,R$332)+'СЕТ СН'!$F$16</f>
        <v>#REF!</v>
      </c>
      <c r="S337" s="36" t="e">
        <f>SUMIFS(СВЦЭМ!#REF!,СВЦЭМ!$A$40:$A$783,$A337,СВЦЭМ!$B$40:$B$783,S$332)+'СЕТ СН'!$F$16</f>
        <v>#REF!</v>
      </c>
      <c r="T337" s="36" t="e">
        <f>SUMIFS(СВЦЭМ!#REF!,СВЦЭМ!$A$40:$A$783,$A337,СВЦЭМ!$B$40:$B$783,T$332)+'СЕТ СН'!$F$16</f>
        <v>#REF!</v>
      </c>
      <c r="U337" s="36" t="e">
        <f>SUMIFS(СВЦЭМ!#REF!,СВЦЭМ!$A$40:$A$783,$A337,СВЦЭМ!$B$40:$B$783,U$332)+'СЕТ СН'!$F$16</f>
        <v>#REF!</v>
      </c>
      <c r="V337" s="36" t="e">
        <f>SUMIFS(СВЦЭМ!#REF!,СВЦЭМ!$A$40:$A$783,$A337,СВЦЭМ!$B$40:$B$783,V$332)+'СЕТ СН'!$F$16</f>
        <v>#REF!</v>
      </c>
      <c r="W337" s="36" t="e">
        <f>SUMIFS(СВЦЭМ!#REF!,СВЦЭМ!$A$40:$A$783,$A337,СВЦЭМ!$B$40:$B$783,W$332)+'СЕТ СН'!$F$16</f>
        <v>#REF!</v>
      </c>
      <c r="X337" s="36" t="e">
        <f>SUMIFS(СВЦЭМ!#REF!,СВЦЭМ!$A$40:$A$783,$A337,СВЦЭМ!$B$40:$B$783,X$332)+'СЕТ СН'!$F$16</f>
        <v>#REF!</v>
      </c>
      <c r="Y337" s="36" t="e">
        <f>SUMIFS(СВЦЭМ!#REF!,СВЦЭМ!$A$40:$A$783,$A337,СВЦЭМ!$B$40:$B$783,Y$332)+'СЕТ СН'!$F$16</f>
        <v>#REF!</v>
      </c>
    </row>
    <row r="338" spans="1:25" ht="15.75" hidden="1" x14ac:dyDescent="0.2">
      <c r="A338" s="35">
        <f t="shared" si="9"/>
        <v>44292</v>
      </c>
      <c r="B338" s="36" t="e">
        <f>SUMIFS(СВЦЭМ!#REF!,СВЦЭМ!$A$40:$A$783,$A338,СВЦЭМ!$B$40:$B$783,B$332)+'СЕТ СН'!$F$16</f>
        <v>#REF!</v>
      </c>
      <c r="C338" s="36" t="e">
        <f>SUMIFS(СВЦЭМ!#REF!,СВЦЭМ!$A$40:$A$783,$A338,СВЦЭМ!$B$40:$B$783,C$332)+'СЕТ СН'!$F$16</f>
        <v>#REF!</v>
      </c>
      <c r="D338" s="36" t="e">
        <f>SUMIFS(СВЦЭМ!#REF!,СВЦЭМ!$A$40:$A$783,$A338,СВЦЭМ!$B$40:$B$783,D$332)+'СЕТ СН'!$F$16</f>
        <v>#REF!</v>
      </c>
      <c r="E338" s="36" t="e">
        <f>SUMIFS(СВЦЭМ!#REF!,СВЦЭМ!$A$40:$A$783,$A338,СВЦЭМ!$B$40:$B$783,E$332)+'СЕТ СН'!$F$16</f>
        <v>#REF!</v>
      </c>
      <c r="F338" s="36" t="e">
        <f>SUMIFS(СВЦЭМ!#REF!,СВЦЭМ!$A$40:$A$783,$A338,СВЦЭМ!$B$40:$B$783,F$332)+'СЕТ СН'!$F$16</f>
        <v>#REF!</v>
      </c>
      <c r="G338" s="36" t="e">
        <f>SUMIFS(СВЦЭМ!#REF!,СВЦЭМ!$A$40:$A$783,$A338,СВЦЭМ!$B$40:$B$783,G$332)+'СЕТ СН'!$F$16</f>
        <v>#REF!</v>
      </c>
      <c r="H338" s="36" t="e">
        <f>SUMIFS(СВЦЭМ!#REF!,СВЦЭМ!$A$40:$A$783,$A338,СВЦЭМ!$B$40:$B$783,H$332)+'СЕТ СН'!$F$16</f>
        <v>#REF!</v>
      </c>
      <c r="I338" s="36" t="e">
        <f>SUMIFS(СВЦЭМ!#REF!,СВЦЭМ!$A$40:$A$783,$A338,СВЦЭМ!$B$40:$B$783,I$332)+'СЕТ СН'!$F$16</f>
        <v>#REF!</v>
      </c>
      <c r="J338" s="36" t="e">
        <f>SUMIFS(СВЦЭМ!#REF!,СВЦЭМ!$A$40:$A$783,$A338,СВЦЭМ!$B$40:$B$783,J$332)+'СЕТ СН'!$F$16</f>
        <v>#REF!</v>
      </c>
      <c r="K338" s="36" t="e">
        <f>SUMIFS(СВЦЭМ!#REF!,СВЦЭМ!$A$40:$A$783,$A338,СВЦЭМ!$B$40:$B$783,K$332)+'СЕТ СН'!$F$16</f>
        <v>#REF!</v>
      </c>
      <c r="L338" s="36" t="e">
        <f>SUMIFS(СВЦЭМ!#REF!,СВЦЭМ!$A$40:$A$783,$A338,СВЦЭМ!$B$40:$B$783,L$332)+'СЕТ СН'!$F$16</f>
        <v>#REF!</v>
      </c>
      <c r="M338" s="36" t="e">
        <f>SUMIFS(СВЦЭМ!#REF!,СВЦЭМ!$A$40:$A$783,$A338,СВЦЭМ!$B$40:$B$783,M$332)+'СЕТ СН'!$F$16</f>
        <v>#REF!</v>
      </c>
      <c r="N338" s="36" t="e">
        <f>SUMIFS(СВЦЭМ!#REF!,СВЦЭМ!$A$40:$A$783,$A338,СВЦЭМ!$B$40:$B$783,N$332)+'СЕТ СН'!$F$16</f>
        <v>#REF!</v>
      </c>
      <c r="O338" s="36" t="e">
        <f>SUMIFS(СВЦЭМ!#REF!,СВЦЭМ!$A$40:$A$783,$A338,СВЦЭМ!$B$40:$B$783,O$332)+'СЕТ СН'!$F$16</f>
        <v>#REF!</v>
      </c>
      <c r="P338" s="36" t="e">
        <f>SUMIFS(СВЦЭМ!#REF!,СВЦЭМ!$A$40:$A$783,$A338,СВЦЭМ!$B$40:$B$783,P$332)+'СЕТ СН'!$F$16</f>
        <v>#REF!</v>
      </c>
      <c r="Q338" s="36" t="e">
        <f>SUMIFS(СВЦЭМ!#REF!,СВЦЭМ!$A$40:$A$783,$A338,СВЦЭМ!$B$40:$B$783,Q$332)+'СЕТ СН'!$F$16</f>
        <v>#REF!</v>
      </c>
      <c r="R338" s="36" t="e">
        <f>SUMIFS(СВЦЭМ!#REF!,СВЦЭМ!$A$40:$A$783,$A338,СВЦЭМ!$B$40:$B$783,R$332)+'СЕТ СН'!$F$16</f>
        <v>#REF!</v>
      </c>
      <c r="S338" s="36" t="e">
        <f>SUMIFS(СВЦЭМ!#REF!,СВЦЭМ!$A$40:$A$783,$A338,СВЦЭМ!$B$40:$B$783,S$332)+'СЕТ СН'!$F$16</f>
        <v>#REF!</v>
      </c>
      <c r="T338" s="36" t="e">
        <f>SUMIFS(СВЦЭМ!#REF!,СВЦЭМ!$A$40:$A$783,$A338,СВЦЭМ!$B$40:$B$783,T$332)+'СЕТ СН'!$F$16</f>
        <v>#REF!</v>
      </c>
      <c r="U338" s="36" t="e">
        <f>SUMIFS(СВЦЭМ!#REF!,СВЦЭМ!$A$40:$A$783,$A338,СВЦЭМ!$B$40:$B$783,U$332)+'СЕТ СН'!$F$16</f>
        <v>#REF!</v>
      </c>
      <c r="V338" s="36" t="e">
        <f>SUMIFS(СВЦЭМ!#REF!,СВЦЭМ!$A$40:$A$783,$A338,СВЦЭМ!$B$40:$B$783,V$332)+'СЕТ СН'!$F$16</f>
        <v>#REF!</v>
      </c>
      <c r="W338" s="36" t="e">
        <f>SUMIFS(СВЦЭМ!#REF!,СВЦЭМ!$A$40:$A$783,$A338,СВЦЭМ!$B$40:$B$783,W$332)+'СЕТ СН'!$F$16</f>
        <v>#REF!</v>
      </c>
      <c r="X338" s="36" t="e">
        <f>SUMIFS(СВЦЭМ!#REF!,СВЦЭМ!$A$40:$A$783,$A338,СВЦЭМ!$B$40:$B$783,X$332)+'СЕТ СН'!$F$16</f>
        <v>#REF!</v>
      </c>
      <c r="Y338" s="36" t="e">
        <f>SUMIFS(СВЦЭМ!#REF!,СВЦЭМ!$A$40:$A$783,$A338,СВЦЭМ!$B$40:$B$783,Y$332)+'СЕТ СН'!$F$16</f>
        <v>#REF!</v>
      </c>
    </row>
    <row r="339" spans="1:25" ht="15.75" hidden="1" x14ac:dyDescent="0.2">
      <c r="A339" s="35">
        <f t="shared" si="9"/>
        <v>44293</v>
      </c>
      <c r="B339" s="36" t="e">
        <f>SUMIFS(СВЦЭМ!#REF!,СВЦЭМ!$A$40:$A$783,$A339,СВЦЭМ!$B$40:$B$783,B$332)+'СЕТ СН'!$F$16</f>
        <v>#REF!</v>
      </c>
      <c r="C339" s="36" t="e">
        <f>SUMIFS(СВЦЭМ!#REF!,СВЦЭМ!$A$40:$A$783,$A339,СВЦЭМ!$B$40:$B$783,C$332)+'СЕТ СН'!$F$16</f>
        <v>#REF!</v>
      </c>
      <c r="D339" s="36" t="e">
        <f>SUMIFS(СВЦЭМ!#REF!,СВЦЭМ!$A$40:$A$783,$A339,СВЦЭМ!$B$40:$B$783,D$332)+'СЕТ СН'!$F$16</f>
        <v>#REF!</v>
      </c>
      <c r="E339" s="36" t="e">
        <f>SUMIFS(СВЦЭМ!#REF!,СВЦЭМ!$A$40:$A$783,$A339,СВЦЭМ!$B$40:$B$783,E$332)+'СЕТ СН'!$F$16</f>
        <v>#REF!</v>
      </c>
      <c r="F339" s="36" t="e">
        <f>SUMIFS(СВЦЭМ!#REF!,СВЦЭМ!$A$40:$A$783,$A339,СВЦЭМ!$B$40:$B$783,F$332)+'СЕТ СН'!$F$16</f>
        <v>#REF!</v>
      </c>
      <c r="G339" s="36" t="e">
        <f>SUMIFS(СВЦЭМ!#REF!,СВЦЭМ!$A$40:$A$783,$A339,СВЦЭМ!$B$40:$B$783,G$332)+'СЕТ СН'!$F$16</f>
        <v>#REF!</v>
      </c>
      <c r="H339" s="36" t="e">
        <f>SUMIFS(СВЦЭМ!#REF!,СВЦЭМ!$A$40:$A$783,$A339,СВЦЭМ!$B$40:$B$783,H$332)+'СЕТ СН'!$F$16</f>
        <v>#REF!</v>
      </c>
      <c r="I339" s="36" t="e">
        <f>SUMIFS(СВЦЭМ!#REF!,СВЦЭМ!$A$40:$A$783,$A339,СВЦЭМ!$B$40:$B$783,I$332)+'СЕТ СН'!$F$16</f>
        <v>#REF!</v>
      </c>
      <c r="J339" s="36" t="e">
        <f>SUMIFS(СВЦЭМ!#REF!,СВЦЭМ!$A$40:$A$783,$A339,СВЦЭМ!$B$40:$B$783,J$332)+'СЕТ СН'!$F$16</f>
        <v>#REF!</v>
      </c>
      <c r="K339" s="36" t="e">
        <f>SUMIFS(СВЦЭМ!#REF!,СВЦЭМ!$A$40:$A$783,$A339,СВЦЭМ!$B$40:$B$783,K$332)+'СЕТ СН'!$F$16</f>
        <v>#REF!</v>
      </c>
      <c r="L339" s="36" t="e">
        <f>SUMIFS(СВЦЭМ!#REF!,СВЦЭМ!$A$40:$A$783,$A339,СВЦЭМ!$B$40:$B$783,L$332)+'СЕТ СН'!$F$16</f>
        <v>#REF!</v>
      </c>
      <c r="M339" s="36" t="e">
        <f>SUMIFS(СВЦЭМ!#REF!,СВЦЭМ!$A$40:$A$783,$A339,СВЦЭМ!$B$40:$B$783,M$332)+'СЕТ СН'!$F$16</f>
        <v>#REF!</v>
      </c>
      <c r="N339" s="36" t="e">
        <f>SUMIFS(СВЦЭМ!#REF!,СВЦЭМ!$A$40:$A$783,$A339,СВЦЭМ!$B$40:$B$783,N$332)+'СЕТ СН'!$F$16</f>
        <v>#REF!</v>
      </c>
      <c r="O339" s="36" t="e">
        <f>SUMIFS(СВЦЭМ!#REF!,СВЦЭМ!$A$40:$A$783,$A339,СВЦЭМ!$B$40:$B$783,O$332)+'СЕТ СН'!$F$16</f>
        <v>#REF!</v>
      </c>
      <c r="P339" s="36" t="e">
        <f>SUMIFS(СВЦЭМ!#REF!,СВЦЭМ!$A$40:$A$783,$A339,СВЦЭМ!$B$40:$B$783,P$332)+'СЕТ СН'!$F$16</f>
        <v>#REF!</v>
      </c>
      <c r="Q339" s="36" t="e">
        <f>SUMIFS(СВЦЭМ!#REF!,СВЦЭМ!$A$40:$A$783,$A339,СВЦЭМ!$B$40:$B$783,Q$332)+'СЕТ СН'!$F$16</f>
        <v>#REF!</v>
      </c>
      <c r="R339" s="36" t="e">
        <f>SUMIFS(СВЦЭМ!#REF!,СВЦЭМ!$A$40:$A$783,$A339,СВЦЭМ!$B$40:$B$783,R$332)+'СЕТ СН'!$F$16</f>
        <v>#REF!</v>
      </c>
      <c r="S339" s="36" t="e">
        <f>SUMIFS(СВЦЭМ!#REF!,СВЦЭМ!$A$40:$A$783,$A339,СВЦЭМ!$B$40:$B$783,S$332)+'СЕТ СН'!$F$16</f>
        <v>#REF!</v>
      </c>
      <c r="T339" s="36" t="e">
        <f>SUMIFS(СВЦЭМ!#REF!,СВЦЭМ!$A$40:$A$783,$A339,СВЦЭМ!$B$40:$B$783,T$332)+'СЕТ СН'!$F$16</f>
        <v>#REF!</v>
      </c>
      <c r="U339" s="36" t="e">
        <f>SUMIFS(СВЦЭМ!#REF!,СВЦЭМ!$A$40:$A$783,$A339,СВЦЭМ!$B$40:$B$783,U$332)+'СЕТ СН'!$F$16</f>
        <v>#REF!</v>
      </c>
      <c r="V339" s="36" t="e">
        <f>SUMIFS(СВЦЭМ!#REF!,СВЦЭМ!$A$40:$A$783,$A339,СВЦЭМ!$B$40:$B$783,V$332)+'СЕТ СН'!$F$16</f>
        <v>#REF!</v>
      </c>
      <c r="W339" s="36" t="e">
        <f>SUMIFS(СВЦЭМ!#REF!,СВЦЭМ!$A$40:$A$783,$A339,СВЦЭМ!$B$40:$B$783,W$332)+'СЕТ СН'!$F$16</f>
        <v>#REF!</v>
      </c>
      <c r="X339" s="36" t="e">
        <f>SUMIFS(СВЦЭМ!#REF!,СВЦЭМ!$A$40:$A$783,$A339,СВЦЭМ!$B$40:$B$783,X$332)+'СЕТ СН'!$F$16</f>
        <v>#REF!</v>
      </c>
      <c r="Y339" s="36" t="e">
        <f>SUMIFS(СВЦЭМ!#REF!,СВЦЭМ!$A$40:$A$783,$A339,СВЦЭМ!$B$40:$B$783,Y$332)+'СЕТ СН'!$F$16</f>
        <v>#REF!</v>
      </c>
    </row>
    <row r="340" spans="1:25" ht="15.75" hidden="1" x14ac:dyDescent="0.2">
      <c r="A340" s="35">
        <f t="shared" si="9"/>
        <v>44294</v>
      </c>
      <c r="B340" s="36" t="e">
        <f>SUMIFS(СВЦЭМ!#REF!,СВЦЭМ!$A$40:$A$783,$A340,СВЦЭМ!$B$40:$B$783,B$332)+'СЕТ СН'!$F$16</f>
        <v>#REF!</v>
      </c>
      <c r="C340" s="36" t="e">
        <f>SUMIFS(СВЦЭМ!#REF!,СВЦЭМ!$A$40:$A$783,$A340,СВЦЭМ!$B$40:$B$783,C$332)+'СЕТ СН'!$F$16</f>
        <v>#REF!</v>
      </c>
      <c r="D340" s="36" t="e">
        <f>SUMIFS(СВЦЭМ!#REF!,СВЦЭМ!$A$40:$A$783,$A340,СВЦЭМ!$B$40:$B$783,D$332)+'СЕТ СН'!$F$16</f>
        <v>#REF!</v>
      </c>
      <c r="E340" s="36" t="e">
        <f>SUMIFS(СВЦЭМ!#REF!,СВЦЭМ!$A$40:$A$783,$A340,СВЦЭМ!$B$40:$B$783,E$332)+'СЕТ СН'!$F$16</f>
        <v>#REF!</v>
      </c>
      <c r="F340" s="36" t="e">
        <f>SUMIFS(СВЦЭМ!#REF!,СВЦЭМ!$A$40:$A$783,$A340,СВЦЭМ!$B$40:$B$783,F$332)+'СЕТ СН'!$F$16</f>
        <v>#REF!</v>
      </c>
      <c r="G340" s="36" t="e">
        <f>SUMIFS(СВЦЭМ!#REF!,СВЦЭМ!$A$40:$A$783,$A340,СВЦЭМ!$B$40:$B$783,G$332)+'СЕТ СН'!$F$16</f>
        <v>#REF!</v>
      </c>
      <c r="H340" s="36" t="e">
        <f>SUMIFS(СВЦЭМ!#REF!,СВЦЭМ!$A$40:$A$783,$A340,СВЦЭМ!$B$40:$B$783,H$332)+'СЕТ СН'!$F$16</f>
        <v>#REF!</v>
      </c>
      <c r="I340" s="36" t="e">
        <f>SUMIFS(СВЦЭМ!#REF!,СВЦЭМ!$A$40:$A$783,$A340,СВЦЭМ!$B$40:$B$783,I$332)+'СЕТ СН'!$F$16</f>
        <v>#REF!</v>
      </c>
      <c r="J340" s="36" t="e">
        <f>SUMIFS(СВЦЭМ!#REF!,СВЦЭМ!$A$40:$A$783,$A340,СВЦЭМ!$B$40:$B$783,J$332)+'СЕТ СН'!$F$16</f>
        <v>#REF!</v>
      </c>
      <c r="K340" s="36" t="e">
        <f>SUMIFS(СВЦЭМ!#REF!,СВЦЭМ!$A$40:$A$783,$A340,СВЦЭМ!$B$40:$B$783,K$332)+'СЕТ СН'!$F$16</f>
        <v>#REF!</v>
      </c>
      <c r="L340" s="36" t="e">
        <f>SUMIFS(СВЦЭМ!#REF!,СВЦЭМ!$A$40:$A$783,$A340,СВЦЭМ!$B$40:$B$783,L$332)+'СЕТ СН'!$F$16</f>
        <v>#REF!</v>
      </c>
      <c r="M340" s="36" t="e">
        <f>SUMIFS(СВЦЭМ!#REF!,СВЦЭМ!$A$40:$A$783,$A340,СВЦЭМ!$B$40:$B$783,M$332)+'СЕТ СН'!$F$16</f>
        <v>#REF!</v>
      </c>
      <c r="N340" s="36" t="e">
        <f>SUMIFS(СВЦЭМ!#REF!,СВЦЭМ!$A$40:$A$783,$A340,СВЦЭМ!$B$40:$B$783,N$332)+'СЕТ СН'!$F$16</f>
        <v>#REF!</v>
      </c>
      <c r="O340" s="36" t="e">
        <f>SUMIFS(СВЦЭМ!#REF!,СВЦЭМ!$A$40:$A$783,$A340,СВЦЭМ!$B$40:$B$783,O$332)+'СЕТ СН'!$F$16</f>
        <v>#REF!</v>
      </c>
      <c r="P340" s="36" t="e">
        <f>SUMIFS(СВЦЭМ!#REF!,СВЦЭМ!$A$40:$A$783,$A340,СВЦЭМ!$B$40:$B$783,P$332)+'СЕТ СН'!$F$16</f>
        <v>#REF!</v>
      </c>
      <c r="Q340" s="36" t="e">
        <f>SUMIFS(СВЦЭМ!#REF!,СВЦЭМ!$A$40:$A$783,$A340,СВЦЭМ!$B$40:$B$783,Q$332)+'СЕТ СН'!$F$16</f>
        <v>#REF!</v>
      </c>
      <c r="R340" s="36" t="e">
        <f>SUMIFS(СВЦЭМ!#REF!,СВЦЭМ!$A$40:$A$783,$A340,СВЦЭМ!$B$40:$B$783,R$332)+'СЕТ СН'!$F$16</f>
        <v>#REF!</v>
      </c>
      <c r="S340" s="36" t="e">
        <f>SUMIFS(СВЦЭМ!#REF!,СВЦЭМ!$A$40:$A$783,$A340,СВЦЭМ!$B$40:$B$783,S$332)+'СЕТ СН'!$F$16</f>
        <v>#REF!</v>
      </c>
      <c r="T340" s="36" t="e">
        <f>SUMIFS(СВЦЭМ!#REF!,СВЦЭМ!$A$40:$A$783,$A340,СВЦЭМ!$B$40:$B$783,T$332)+'СЕТ СН'!$F$16</f>
        <v>#REF!</v>
      </c>
      <c r="U340" s="36" t="e">
        <f>SUMIFS(СВЦЭМ!#REF!,СВЦЭМ!$A$40:$A$783,$A340,СВЦЭМ!$B$40:$B$783,U$332)+'СЕТ СН'!$F$16</f>
        <v>#REF!</v>
      </c>
      <c r="V340" s="36" t="e">
        <f>SUMIFS(СВЦЭМ!#REF!,СВЦЭМ!$A$40:$A$783,$A340,СВЦЭМ!$B$40:$B$783,V$332)+'СЕТ СН'!$F$16</f>
        <v>#REF!</v>
      </c>
      <c r="W340" s="36" t="e">
        <f>SUMIFS(СВЦЭМ!#REF!,СВЦЭМ!$A$40:$A$783,$A340,СВЦЭМ!$B$40:$B$783,W$332)+'СЕТ СН'!$F$16</f>
        <v>#REF!</v>
      </c>
      <c r="X340" s="36" t="e">
        <f>SUMIFS(СВЦЭМ!#REF!,СВЦЭМ!$A$40:$A$783,$A340,СВЦЭМ!$B$40:$B$783,X$332)+'СЕТ СН'!$F$16</f>
        <v>#REF!</v>
      </c>
      <c r="Y340" s="36" t="e">
        <f>SUMIFS(СВЦЭМ!#REF!,СВЦЭМ!$A$40:$A$783,$A340,СВЦЭМ!$B$40:$B$783,Y$332)+'СЕТ СН'!$F$16</f>
        <v>#REF!</v>
      </c>
    </row>
    <row r="341" spans="1:25" ht="15.75" hidden="1" x14ac:dyDescent="0.2">
      <c r="A341" s="35">
        <f t="shared" si="9"/>
        <v>44295</v>
      </c>
      <c r="B341" s="36" t="e">
        <f>SUMIFS(СВЦЭМ!#REF!,СВЦЭМ!$A$40:$A$783,$A341,СВЦЭМ!$B$40:$B$783,B$332)+'СЕТ СН'!$F$16</f>
        <v>#REF!</v>
      </c>
      <c r="C341" s="36" t="e">
        <f>SUMIFS(СВЦЭМ!#REF!,СВЦЭМ!$A$40:$A$783,$A341,СВЦЭМ!$B$40:$B$783,C$332)+'СЕТ СН'!$F$16</f>
        <v>#REF!</v>
      </c>
      <c r="D341" s="36" t="e">
        <f>SUMIFS(СВЦЭМ!#REF!,СВЦЭМ!$A$40:$A$783,$A341,СВЦЭМ!$B$40:$B$783,D$332)+'СЕТ СН'!$F$16</f>
        <v>#REF!</v>
      </c>
      <c r="E341" s="36" t="e">
        <f>SUMIFS(СВЦЭМ!#REF!,СВЦЭМ!$A$40:$A$783,$A341,СВЦЭМ!$B$40:$B$783,E$332)+'СЕТ СН'!$F$16</f>
        <v>#REF!</v>
      </c>
      <c r="F341" s="36" t="e">
        <f>SUMIFS(СВЦЭМ!#REF!,СВЦЭМ!$A$40:$A$783,$A341,СВЦЭМ!$B$40:$B$783,F$332)+'СЕТ СН'!$F$16</f>
        <v>#REF!</v>
      </c>
      <c r="G341" s="36" t="e">
        <f>SUMIFS(СВЦЭМ!#REF!,СВЦЭМ!$A$40:$A$783,$A341,СВЦЭМ!$B$40:$B$783,G$332)+'СЕТ СН'!$F$16</f>
        <v>#REF!</v>
      </c>
      <c r="H341" s="36" t="e">
        <f>SUMIFS(СВЦЭМ!#REF!,СВЦЭМ!$A$40:$A$783,$A341,СВЦЭМ!$B$40:$B$783,H$332)+'СЕТ СН'!$F$16</f>
        <v>#REF!</v>
      </c>
      <c r="I341" s="36" t="e">
        <f>SUMIFS(СВЦЭМ!#REF!,СВЦЭМ!$A$40:$A$783,$A341,СВЦЭМ!$B$40:$B$783,I$332)+'СЕТ СН'!$F$16</f>
        <v>#REF!</v>
      </c>
      <c r="J341" s="36" t="e">
        <f>SUMIFS(СВЦЭМ!#REF!,СВЦЭМ!$A$40:$A$783,$A341,СВЦЭМ!$B$40:$B$783,J$332)+'СЕТ СН'!$F$16</f>
        <v>#REF!</v>
      </c>
      <c r="K341" s="36" t="e">
        <f>SUMIFS(СВЦЭМ!#REF!,СВЦЭМ!$A$40:$A$783,$A341,СВЦЭМ!$B$40:$B$783,K$332)+'СЕТ СН'!$F$16</f>
        <v>#REF!</v>
      </c>
      <c r="L341" s="36" t="e">
        <f>SUMIFS(СВЦЭМ!#REF!,СВЦЭМ!$A$40:$A$783,$A341,СВЦЭМ!$B$40:$B$783,L$332)+'СЕТ СН'!$F$16</f>
        <v>#REF!</v>
      </c>
      <c r="M341" s="36" t="e">
        <f>SUMIFS(СВЦЭМ!#REF!,СВЦЭМ!$A$40:$A$783,$A341,СВЦЭМ!$B$40:$B$783,M$332)+'СЕТ СН'!$F$16</f>
        <v>#REF!</v>
      </c>
      <c r="N341" s="36" t="e">
        <f>SUMIFS(СВЦЭМ!#REF!,СВЦЭМ!$A$40:$A$783,$A341,СВЦЭМ!$B$40:$B$783,N$332)+'СЕТ СН'!$F$16</f>
        <v>#REF!</v>
      </c>
      <c r="O341" s="36" t="e">
        <f>SUMIFS(СВЦЭМ!#REF!,СВЦЭМ!$A$40:$A$783,$A341,СВЦЭМ!$B$40:$B$783,O$332)+'СЕТ СН'!$F$16</f>
        <v>#REF!</v>
      </c>
      <c r="P341" s="36" t="e">
        <f>SUMIFS(СВЦЭМ!#REF!,СВЦЭМ!$A$40:$A$783,$A341,СВЦЭМ!$B$40:$B$783,P$332)+'СЕТ СН'!$F$16</f>
        <v>#REF!</v>
      </c>
      <c r="Q341" s="36" t="e">
        <f>SUMIFS(СВЦЭМ!#REF!,СВЦЭМ!$A$40:$A$783,$A341,СВЦЭМ!$B$40:$B$783,Q$332)+'СЕТ СН'!$F$16</f>
        <v>#REF!</v>
      </c>
      <c r="R341" s="36" t="e">
        <f>SUMIFS(СВЦЭМ!#REF!,СВЦЭМ!$A$40:$A$783,$A341,СВЦЭМ!$B$40:$B$783,R$332)+'СЕТ СН'!$F$16</f>
        <v>#REF!</v>
      </c>
      <c r="S341" s="36" t="e">
        <f>SUMIFS(СВЦЭМ!#REF!,СВЦЭМ!$A$40:$A$783,$A341,СВЦЭМ!$B$40:$B$783,S$332)+'СЕТ СН'!$F$16</f>
        <v>#REF!</v>
      </c>
      <c r="T341" s="36" t="e">
        <f>SUMIFS(СВЦЭМ!#REF!,СВЦЭМ!$A$40:$A$783,$A341,СВЦЭМ!$B$40:$B$783,T$332)+'СЕТ СН'!$F$16</f>
        <v>#REF!</v>
      </c>
      <c r="U341" s="36" t="e">
        <f>SUMIFS(СВЦЭМ!#REF!,СВЦЭМ!$A$40:$A$783,$A341,СВЦЭМ!$B$40:$B$783,U$332)+'СЕТ СН'!$F$16</f>
        <v>#REF!</v>
      </c>
      <c r="V341" s="36" t="e">
        <f>SUMIFS(СВЦЭМ!#REF!,СВЦЭМ!$A$40:$A$783,$A341,СВЦЭМ!$B$40:$B$783,V$332)+'СЕТ СН'!$F$16</f>
        <v>#REF!</v>
      </c>
      <c r="W341" s="36" t="e">
        <f>SUMIFS(СВЦЭМ!#REF!,СВЦЭМ!$A$40:$A$783,$A341,СВЦЭМ!$B$40:$B$783,W$332)+'СЕТ СН'!$F$16</f>
        <v>#REF!</v>
      </c>
      <c r="X341" s="36" t="e">
        <f>SUMIFS(СВЦЭМ!#REF!,СВЦЭМ!$A$40:$A$783,$A341,СВЦЭМ!$B$40:$B$783,X$332)+'СЕТ СН'!$F$16</f>
        <v>#REF!</v>
      </c>
      <c r="Y341" s="36" t="e">
        <f>SUMIFS(СВЦЭМ!#REF!,СВЦЭМ!$A$40:$A$783,$A341,СВЦЭМ!$B$40:$B$783,Y$332)+'СЕТ СН'!$F$16</f>
        <v>#REF!</v>
      </c>
    </row>
    <row r="342" spans="1:25" ht="15.75" hidden="1" x14ac:dyDescent="0.2">
      <c r="A342" s="35">
        <f t="shared" si="9"/>
        <v>44296</v>
      </c>
      <c r="B342" s="36" t="e">
        <f>SUMIFS(СВЦЭМ!#REF!,СВЦЭМ!$A$40:$A$783,$A342,СВЦЭМ!$B$40:$B$783,B$332)+'СЕТ СН'!$F$16</f>
        <v>#REF!</v>
      </c>
      <c r="C342" s="36" t="e">
        <f>SUMIFS(СВЦЭМ!#REF!,СВЦЭМ!$A$40:$A$783,$A342,СВЦЭМ!$B$40:$B$783,C$332)+'СЕТ СН'!$F$16</f>
        <v>#REF!</v>
      </c>
      <c r="D342" s="36" t="e">
        <f>SUMIFS(СВЦЭМ!#REF!,СВЦЭМ!$A$40:$A$783,$A342,СВЦЭМ!$B$40:$B$783,D$332)+'СЕТ СН'!$F$16</f>
        <v>#REF!</v>
      </c>
      <c r="E342" s="36" t="e">
        <f>SUMIFS(СВЦЭМ!#REF!,СВЦЭМ!$A$40:$A$783,$A342,СВЦЭМ!$B$40:$B$783,E$332)+'СЕТ СН'!$F$16</f>
        <v>#REF!</v>
      </c>
      <c r="F342" s="36" t="e">
        <f>SUMIFS(СВЦЭМ!#REF!,СВЦЭМ!$A$40:$A$783,$A342,СВЦЭМ!$B$40:$B$783,F$332)+'СЕТ СН'!$F$16</f>
        <v>#REF!</v>
      </c>
      <c r="G342" s="36" t="e">
        <f>SUMIFS(СВЦЭМ!#REF!,СВЦЭМ!$A$40:$A$783,$A342,СВЦЭМ!$B$40:$B$783,G$332)+'СЕТ СН'!$F$16</f>
        <v>#REF!</v>
      </c>
      <c r="H342" s="36" t="e">
        <f>SUMIFS(СВЦЭМ!#REF!,СВЦЭМ!$A$40:$A$783,$A342,СВЦЭМ!$B$40:$B$783,H$332)+'СЕТ СН'!$F$16</f>
        <v>#REF!</v>
      </c>
      <c r="I342" s="36" t="e">
        <f>SUMIFS(СВЦЭМ!#REF!,СВЦЭМ!$A$40:$A$783,$A342,СВЦЭМ!$B$40:$B$783,I$332)+'СЕТ СН'!$F$16</f>
        <v>#REF!</v>
      </c>
      <c r="J342" s="36" t="e">
        <f>SUMIFS(СВЦЭМ!#REF!,СВЦЭМ!$A$40:$A$783,$A342,СВЦЭМ!$B$40:$B$783,J$332)+'СЕТ СН'!$F$16</f>
        <v>#REF!</v>
      </c>
      <c r="K342" s="36" t="e">
        <f>SUMIFS(СВЦЭМ!#REF!,СВЦЭМ!$A$40:$A$783,$A342,СВЦЭМ!$B$40:$B$783,K$332)+'СЕТ СН'!$F$16</f>
        <v>#REF!</v>
      </c>
      <c r="L342" s="36" t="e">
        <f>SUMIFS(СВЦЭМ!#REF!,СВЦЭМ!$A$40:$A$783,$A342,СВЦЭМ!$B$40:$B$783,L$332)+'СЕТ СН'!$F$16</f>
        <v>#REF!</v>
      </c>
      <c r="M342" s="36" t="e">
        <f>SUMIFS(СВЦЭМ!#REF!,СВЦЭМ!$A$40:$A$783,$A342,СВЦЭМ!$B$40:$B$783,M$332)+'СЕТ СН'!$F$16</f>
        <v>#REF!</v>
      </c>
      <c r="N342" s="36" t="e">
        <f>SUMIFS(СВЦЭМ!#REF!,СВЦЭМ!$A$40:$A$783,$A342,СВЦЭМ!$B$40:$B$783,N$332)+'СЕТ СН'!$F$16</f>
        <v>#REF!</v>
      </c>
      <c r="O342" s="36" t="e">
        <f>SUMIFS(СВЦЭМ!#REF!,СВЦЭМ!$A$40:$A$783,$A342,СВЦЭМ!$B$40:$B$783,O$332)+'СЕТ СН'!$F$16</f>
        <v>#REF!</v>
      </c>
      <c r="P342" s="36" t="e">
        <f>SUMIFS(СВЦЭМ!#REF!,СВЦЭМ!$A$40:$A$783,$A342,СВЦЭМ!$B$40:$B$783,P$332)+'СЕТ СН'!$F$16</f>
        <v>#REF!</v>
      </c>
      <c r="Q342" s="36" t="e">
        <f>SUMIFS(СВЦЭМ!#REF!,СВЦЭМ!$A$40:$A$783,$A342,СВЦЭМ!$B$40:$B$783,Q$332)+'СЕТ СН'!$F$16</f>
        <v>#REF!</v>
      </c>
      <c r="R342" s="36" t="e">
        <f>SUMIFS(СВЦЭМ!#REF!,СВЦЭМ!$A$40:$A$783,$A342,СВЦЭМ!$B$40:$B$783,R$332)+'СЕТ СН'!$F$16</f>
        <v>#REF!</v>
      </c>
      <c r="S342" s="36" t="e">
        <f>SUMIFS(СВЦЭМ!#REF!,СВЦЭМ!$A$40:$A$783,$A342,СВЦЭМ!$B$40:$B$783,S$332)+'СЕТ СН'!$F$16</f>
        <v>#REF!</v>
      </c>
      <c r="T342" s="36" t="e">
        <f>SUMIFS(СВЦЭМ!#REF!,СВЦЭМ!$A$40:$A$783,$A342,СВЦЭМ!$B$40:$B$783,T$332)+'СЕТ СН'!$F$16</f>
        <v>#REF!</v>
      </c>
      <c r="U342" s="36" t="e">
        <f>SUMIFS(СВЦЭМ!#REF!,СВЦЭМ!$A$40:$A$783,$A342,СВЦЭМ!$B$40:$B$783,U$332)+'СЕТ СН'!$F$16</f>
        <v>#REF!</v>
      </c>
      <c r="V342" s="36" t="e">
        <f>SUMIFS(СВЦЭМ!#REF!,СВЦЭМ!$A$40:$A$783,$A342,СВЦЭМ!$B$40:$B$783,V$332)+'СЕТ СН'!$F$16</f>
        <v>#REF!</v>
      </c>
      <c r="W342" s="36" t="e">
        <f>SUMIFS(СВЦЭМ!#REF!,СВЦЭМ!$A$40:$A$783,$A342,СВЦЭМ!$B$40:$B$783,W$332)+'СЕТ СН'!$F$16</f>
        <v>#REF!</v>
      </c>
      <c r="X342" s="36" t="e">
        <f>SUMIFS(СВЦЭМ!#REF!,СВЦЭМ!$A$40:$A$783,$A342,СВЦЭМ!$B$40:$B$783,X$332)+'СЕТ СН'!$F$16</f>
        <v>#REF!</v>
      </c>
      <c r="Y342" s="36" t="e">
        <f>SUMIFS(СВЦЭМ!#REF!,СВЦЭМ!$A$40:$A$783,$A342,СВЦЭМ!$B$40:$B$783,Y$332)+'СЕТ СН'!$F$16</f>
        <v>#REF!</v>
      </c>
    </row>
    <row r="343" spans="1:25" ht="15.75" hidden="1" x14ac:dyDescent="0.2">
      <c r="A343" s="35">
        <f t="shared" si="9"/>
        <v>44297</v>
      </c>
      <c r="B343" s="36" t="e">
        <f>SUMIFS(СВЦЭМ!#REF!,СВЦЭМ!$A$40:$A$783,$A343,СВЦЭМ!$B$40:$B$783,B$332)+'СЕТ СН'!$F$16</f>
        <v>#REF!</v>
      </c>
      <c r="C343" s="36" t="e">
        <f>SUMIFS(СВЦЭМ!#REF!,СВЦЭМ!$A$40:$A$783,$A343,СВЦЭМ!$B$40:$B$783,C$332)+'СЕТ СН'!$F$16</f>
        <v>#REF!</v>
      </c>
      <c r="D343" s="36" t="e">
        <f>SUMIFS(СВЦЭМ!#REF!,СВЦЭМ!$A$40:$A$783,$A343,СВЦЭМ!$B$40:$B$783,D$332)+'СЕТ СН'!$F$16</f>
        <v>#REF!</v>
      </c>
      <c r="E343" s="36" t="e">
        <f>SUMIFS(СВЦЭМ!#REF!,СВЦЭМ!$A$40:$A$783,$A343,СВЦЭМ!$B$40:$B$783,E$332)+'СЕТ СН'!$F$16</f>
        <v>#REF!</v>
      </c>
      <c r="F343" s="36" t="e">
        <f>SUMIFS(СВЦЭМ!#REF!,СВЦЭМ!$A$40:$A$783,$A343,СВЦЭМ!$B$40:$B$783,F$332)+'СЕТ СН'!$F$16</f>
        <v>#REF!</v>
      </c>
      <c r="G343" s="36" t="e">
        <f>SUMIFS(СВЦЭМ!#REF!,СВЦЭМ!$A$40:$A$783,$A343,СВЦЭМ!$B$40:$B$783,G$332)+'СЕТ СН'!$F$16</f>
        <v>#REF!</v>
      </c>
      <c r="H343" s="36" t="e">
        <f>SUMIFS(СВЦЭМ!#REF!,СВЦЭМ!$A$40:$A$783,$A343,СВЦЭМ!$B$40:$B$783,H$332)+'СЕТ СН'!$F$16</f>
        <v>#REF!</v>
      </c>
      <c r="I343" s="36" t="e">
        <f>SUMIFS(СВЦЭМ!#REF!,СВЦЭМ!$A$40:$A$783,$A343,СВЦЭМ!$B$40:$B$783,I$332)+'СЕТ СН'!$F$16</f>
        <v>#REF!</v>
      </c>
      <c r="J343" s="36" t="e">
        <f>SUMIFS(СВЦЭМ!#REF!,СВЦЭМ!$A$40:$A$783,$A343,СВЦЭМ!$B$40:$B$783,J$332)+'СЕТ СН'!$F$16</f>
        <v>#REF!</v>
      </c>
      <c r="K343" s="36" t="e">
        <f>SUMIFS(СВЦЭМ!#REF!,СВЦЭМ!$A$40:$A$783,$A343,СВЦЭМ!$B$40:$B$783,K$332)+'СЕТ СН'!$F$16</f>
        <v>#REF!</v>
      </c>
      <c r="L343" s="36" t="e">
        <f>SUMIFS(СВЦЭМ!#REF!,СВЦЭМ!$A$40:$A$783,$A343,СВЦЭМ!$B$40:$B$783,L$332)+'СЕТ СН'!$F$16</f>
        <v>#REF!</v>
      </c>
      <c r="M343" s="36" t="e">
        <f>SUMIFS(СВЦЭМ!#REF!,СВЦЭМ!$A$40:$A$783,$A343,СВЦЭМ!$B$40:$B$783,M$332)+'СЕТ СН'!$F$16</f>
        <v>#REF!</v>
      </c>
      <c r="N343" s="36" t="e">
        <f>SUMIFS(СВЦЭМ!#REF!,СВЦЭМ!$A$40:$A$783,$A343,СВЦЭМ!$B$40:$B$783,N$332)+'СЕТ СН'!$F$16</f>
        <v>#REF!</v>
      </c>
      <c r="O343" s="36" t="e">
        <f>SUMIFS(СВЦЭМ!#REF!,СВЦЭМ!$A$40:$A$783,$A343,СВЦЭМ!$B$40:$B$783,O$332)+'СЕТ СН'!$F$16</f>
        <v>#REF!</v>
      </c>
      <c r="P343" s="36" t="e">
        <f>SUMIFS(СВЦЭМ!#REF!,СВЦЭМ!$A$40:$A$783,$A343,СВЦЭМ!$B$40:$B$783,P$332)+'СЕТ СН'!$F$16</f>
        <v>#REF!</v>
      </c>
      <c r="Q343" s="36" t="e">
        <f>SUMIFS(СВЦЭМ!#REF!,СВЦЭМ!$A$40:$A$783,$A343,СВЦЭМ!$B$40:$B$783,Q$332)+'СЕТ СН'!$F$16</f>
        <v>#REF!</v>
      </c>
      <c r="R343" s="36" t="e">
        <f>SUMIFS(СВЦЭМ!#REF!,СВЦЭМ!$A$40:$A$783,$A343,СВЦЭМ!$B$40:$B$783,R$332)+'СЕТ СН'!$F$16</f>
        <v>#REF!</v>
      </c>
      <c r="S343" s="36" t="e">
        <f>SUMIFS(СВЦЭМ!#REF!,СВЦЭМ!$A$40:$A$783,$A343,СВЦЭМ!$B$40:$B$783,S$332)+'СЕТ СН'!$F$16</f>
        <v>#REF!</v>
      </c>
      <c r="T343" s="36" t="e">
        <f>SUMIFS(СВЦЭМ!#REF!,СВЦЭМ!$A$40:$A$783,$A343,СВЦЭМ!$B$40:$B$783,T$332)+'СЕТ СН'!$F$16</f>
        <v>#REF!</v>
      </c>
      <c r="U343" s="36" t="e">
        <f>SUMIFS(СВЦЭМ!#REF!,СВЦЭМ!$A$40:$A$783,$A343,СВЦЭМ!$B$40:$B$783,U$332)+'СЕТ СН'!$F$16</f>
        <v>#REF!</v>
      </c>
      <c r="V343" s="36" t="e">
        <f>SUMIFS(СВЦЭМ!#REF!,СВЦЭМ!$A$40:$A$783,$A343,СВЦЭМ!$B$40:$B$783,V$332)+'СЕТ СН'!$F$16</f>
        <v>#REF!</v>
      </c>
      <c r="W343" s="36" t="e">
        <f>SUMIFS(СВЦЭМ!#REF!,СВЦЭМ!$A$40:$A$783,$A343,СВЦЭМ!$B$40:$B$783,W$332)+'СЕТ СН'!$F$16</f>
        <v>#REF!</v>
      </c>
      <c r="X343" s="36" t="e">
        <f>SUMIFS(СВЦЭМ!#REF!,СВЦЭМ!$A$40:$A$783,$A343,СВЦЭМ!$B$40:$B$783,X$332)+'СЕТ СН'!$F$16</f>
        <v>#REF!</v>
      </c>
      <c r="Y343" s="36" t="e">
        <f>SUMIFS(СВЦЭМ!#REF!,СВЦЭМ!$A$40:$A$783,$A343,СВЦЭМ!$B$40:$B$783,Y$332)+'СЕТ СН'!$F$16</f>
        <v>#REF!</v>
      </c>
    </row>
    <row r="344" spans="1:25" ht="15.75" hidden="1" x14ac:dyDescent="0.2">
      <c r="A344" s="35">
        <f t="shared" si="9"/>
        <v>44298</v>
      </c>
      <c r="B344" s="36" t="e">
        <f>SUMIFS(СВЦЭМ!#REF!,СВЦЭМ!$A$40:$A$783,$A344,СВЦЭМ!$B$40:$B$783,B$332)+'СЕТ СН'!$F$16</f>
        <v>#REF!</v>
      </c>
      <c r="C344" s="36" t="e">
        <f>SUMIFS(СВЦЭМ!#REF!,СВЦЭМ!$A$40:$A$783,$A344,СВЦЭМ!$B$40:$B$783,C$332)+'СЕТ СН'!$F$16</f>
        <v>#REF!</v>
      </c>
      <c r="D344" s="36" t="e">
        <f>SUMIFS(СВЦЭМ!#REF!,СВЦЭМ!$A$40:$A$783,$A344,СВЦЭМ!$B$40:$B$783,D$332)+'СЕТ СН'!$F$16</f>
        <v>#REF!</v>
      </c>
      <c r="E344" s="36" t="e">
        <f>SUMIFS(СВЦЭМ!#REF!,СВЦЭМ!$A$40:$A$783,$A344,СВЦЭМ!$B$40:$B$783,E$332)+'СЕТ СН'!$F$16</f>
        <v>#REF!</v>
      </c>
      <c r="F344" s="36" t="e">
        <f>SUMIFS(СВЦЭМ!#REF!,СВЦЭМ!$A$40:$A$783,$A344,СВЦЭМ!$B$40:$B$783,F$332)+'СЕТ СН'!$F$16</f>
        <v>#REF!</v>
      </c>
      <c r="G344" s="36" t="e">
        <f>SUMIFS(СВЦЭМ!#REF!,СВЦЭМ!$A$40:$A$783,$A344,СВЦЭМ!$B$40:$B$783,G$332)+'СЕТ СН'!$F$16</f>
        <v>#REF!</v>
      </c>
      <c r="H344" s="36" t="e">
        <f>SUMIFS(СВЦЭМ!#REF!,СВЦЭМ!$A$40:$A$783,$A344,СВЦЭМ!$B$40:$B$783,H$332)+'СЕТ СН'!$F$16</f>
        <v>#REF!</v>
      </c>
      <c r="I344" s="36" t="e">
        <f>SUMIFS(СВЦЭМ!#REF!,СВЦЭМ!$A$40:$A$783,$A344,СВЦЭМ!$B$40:$B$783,I$332)+'СЕТ СН'!$F$16</f>
        <v>#REF!</v>
      </c>
      <c r="J344" s="36" t="e">
        <f>SUMIFS(СВЦЭМ!#REF!,СВЦЭМ!$A$40:$A$783,$A344,СВЦЭМ!$B$40:$B$783,J$332)+'СЕТ СН'!$F$16</f>
        <v>#REF!</v>
      </c>
      <c r="K344" s="36" t="e">
        <f>SUMIFS(СВЦЭМ!#REF!,СВЦЭМ!$A$40:$A$783,$A344,СВЦЭМ!$B$40:$B$783,K$332)+'СЕТ СН'!$F$16</f>
        <v>#REF!</v>
      </c>
      <c r="L344" s="36" t="e">
        <f>SUMIFS(СВЦЭМ!#REF!,СВЦЭМ!$A$40:$A$783,$A344,СВЦЭМ!$B$40:$B$783,L$332)+'СЕТ СН'!$F$16</f>
        <v>#REF!</v>
      </c>
      <c r="M344" s="36" t="e">
        <f>SUMIFS(СВЦЭМ!#REF!,СВЦЭМ!$A$40:$A$783,$A344,СВЦЭМ!$B$40:$B$783,M$332)+'СЕТ СН'!$F$16</f>
        <v>#REF!</v>
      </c>
      <c r="N344" s="36" t="e">
        <f>SUMIFS(СВЦЭМ!#REF!,СВЦЭМ!$A$40:$A$783,$A344,СВЦЭМ!$B$40:$B$783,N$332)+'СЕТ СН'!$F$16</f>
        <v>#REF!</v>
      </c>
      <c r="O344" s="36" t="e">
        <f>SUMIFS(СВЦЭМ!#REF!,СВЦЭМ!$A$40:$A$783,$A344,СВЦЭМ!$B$40:$B$783,O$332)+'СЕТ СН'!$F$16</f>
        <v>#REF!</v>
      </c>
      <c r="P344" s="36" t="e">
        <f>SUMIFS(СВЦЭМ!#REF!,СВЦЭМ!$A$40:$A$783,$A344,СВЦЭМ!$B$40:$B$783,P$332)+'СЕТ СН'!$F$16</f>
        <v>#REF!</v>
      </c>
      <c r="Q344" s="36" t="e">
        <f>SUMIFS(СВЦЭМ!#REF!,СВЦЭМ!$A$40:$A$783,$A344,СВЦЭМ!$B$40:$B$783,Q$332)+'СЕТ СН'!$F$16</f>
        <v>#REF!</v>
      </c>
      <c r="R344" s="36" t="e">
        <f>SUMIFS(СВЦЭМ!#REF!,СВЦЭМ!$A$40:$A$783,$A344,СВЦЭМ!$B$40:$B$783,R$332)+'СЕТ СН'!$F$16</f>
        <v>#REF!</v>
      </c>
      <c r="S344" s="36" t="e">
        <f>SUMIFS(СВЦЭМ!#REF!,СВЦЭМ!$A$40:$A$783,$A344,СВЦЭМ!$B$40:$B$783,S$332)+'СЕТ СН'!$F$16</f>
        <v>#REF!</v>
      </c>
      <c r="T344" s="36" t="e">
        <f>SUMIFS(СВЦЭМ!#REF!,СВЦЭМ!$A$40:$A$783,$A344,СВЦЭМ!$B$40:$B$783,T$332)+'СЕТ СН'!$F$16</f>
        <v>#REF!</v>
      </c>
      <c r="U344" s="36" t="e">
        <f>SUMIFS(СВЦЭМ!#REF!,СВЦЭМ!$A$40:$A$783,$A344,СВЦЭМ!$B$40:$B$783,U$332)+'СЕТ СН'!$F$16</f>
        <v>#REF!</v>
      </c>
      <c r="V344" s="36" t="e">
        <f>SUMIFS(СВЦЭМ!#REF!,СВЦЭМ!$A$40:$A$783,$A344,СВЦЭМ!$B$40:$B$783,V$332)+'СЕТ СН'!$F$16</f>
        <v>#REF!</v>
      </c>
      <c r="W344" s="36" t="e">
        <f>SUMIFS(СВЦЭМ!#REF!,СВЦЭМ!$A$40:$A$783,$A344,СВЦЭМ!$B$40:$B$783,W$332)+'СЕТ СН'!$F$16</f>
        <v>#REF!</v>
      </c>
      <c r="X344" s="36" t="e">
        <f>SUMIFS(СВЦЭМ!#REF!,СВЦЭМ!$A$40:$A$783,$A344,СВЦЭМ!$B$40:$B$783,X$332)+'СЕТ СН'!$F$16</f>
        <v>#REF!</v>
      </c>
      <c r="Y344" s="36" t="e">
        <f>SUMIFS(СВЦЭМ!#REF!,СВЦЭМ!$A$40:$A$783,$A344,СВЦЭМ!$B$40:$B$783,Y$332)+'СЕТ СН'!$F$16</f>
        <v>#REF!</v>
      </c>
    </row>
    <row r="345" spans="1:25" ht="15.75" hidden="1" x14ac:dyDescent="0.2">
      <c r="A345" s="35">
        <f t="shared" si="9"/>
        <v>44299</v>
      </c>
      <c r="B345" s="36" t="e">
        <f>SUMIFS(СВЦЭМ!#REF!,СВЦЭМ!$A$40:$A$783,$A345,СВЦЭМ!$B$40:$B$783,B$332)+'СЕТ СН'!$F$16</f>
        <v>#REF!</v>
      </c>
      <c r="C345" s="36" t="e">
        <f>SUMIFS(СВЦЭМ!#REF!,СВЦЭМ!$A$40:$A$783,$A345,СВЦЭМ!$B$40:$B$783,C$332)+'СЕТ СН'!$F$16</f>
        <v>#REF!</v>
      </c>
      <c r="D345" s="36" t="e">
        <f>SUMIFS(СВЦЭМ!#REF!,СВЦЭМ!$A$40:$A$783,$A345,СВЦЭМ!$B$40:$B$783,D$332)+'СЕТ СН'!$F$16</f>
        <v>#REF!</v>
      </c>
      <c r="E345" s="36" t="e">
        <f>SUMIFS(СВЦЭМ!#REF!,СВЦЭМ!$A$40:$A$783,$A345,СВЦЭМ!$B$40:$B$783,E$332)+'СЕТ СН'!$F$16</f>
        <v>#REF!</v>
      </c>
      <c r="F345" s="36" t="e">
        <f>SUMIFS(СВЦЭМ!#REF!,СВЦЭМ!$A$40:$A$783,$A345,СВЦЭМ!$B$40:$B$783,F$332)+'СЕТ СН'!$F$16</f>
        <v>#REF!</v>
      </c>
      <c r="G345" s="36" t="e">
        <f>SUMIFS(СВЦЭМ!#REF!,СВЦЭМ!$A$40:$A$783,$A345,СВЦЭМ!$B$40:$B$783,G$332)+'СЕТ СН'!$F$16</f>
        <v>#REF!</v>
      </c>
      <c r="H345" s="36" t="e">
        <f>SUMIFS(СВЦЭМ!#REF!,СВЦЭМ!$A$40:$A$783,$A345,СВЦЭМ!$B$40:$B$783,H$332)+'СЕТ СН'!$F$16</f>
        <v>#REF!</v>
      </c>
      <c r="I345" s="36" t="e">
        <f>SUMIFS(СВЦЭМ!#REF!,СВЦЭМ!$A$40:$A$783,$A345,СВЦЭМ!$B$40:$B$783,I$332)+'СЕТ СН'!$F$16</f>
        <v>#REF!</v>
      </c>
      <c r="J345" s="36" t="e">
        <f>SUMIFS(СВЦЭМ!#REF!,СВЦЭМ!$A$40:$A$783,$A345,СВЦЭМ!$B$40:$B$783,J$332)+'СЕТ СН'!$F$16</f>
        <v>#REF!</v>
      </c>
      <c r="K345" s="36" t="e">
        <f>SUMIFS(СВЦЭМ!#REF!,СВЦЭМ!$A$40:$A$783,$A345,СВЦЭМ!$B$40:$B$783,K$332)+'СЕТ СН'!$F$16</f>
        <v>#REF!</v>
      </c>
      <c r="L345" s="36" t="e">
        <f>SUMIFS(СВЦЭМ!#REF!,СВЦЭМ!$A$40:$A$783,$A345,СВЦЭМ!$B$40:$B$783,L$332)+'СЕТ СН'!$F$16</f>
        <v>#REF!</v>
      </c>
      <c r="M345" s="36" t="e">
        <f>SUMIFS(СВЦЭМ!#REF!,СВЦЭМ!$A$40:$A$783,$A345,СВЦЭМ!$B$40:$B$783,M$332)+'СЕТ СН'!$F$16</f>
        <v>#REF!</v>
      </c>
      <c r="N345" s="36" t="e">
        <f>SUMIFS(СВЦЭМ!#REF!,СВЦЭМ!$A$40:$A$783,$A345,СВЦЭМ!$B$40:$B$783,N$332)+'СЕТ СН'!$F$16</f>
        <v>#REF!</v>
      </c>
      <c r="O345" s="36" t="e">
        <f>SUMIFS(СВЦЭМ!#REF!,СВЦЭМ!$A$40:$A$783,$A345,СВЦЭМ!$B$40:$B$783,O$332)+'СЕТ СН'!$F$16</f>
        <v>#REF!</v>
      </c>
      <c r="P345" s="36" t="e">
        <f>SUMIFS(СВЦЭМ!#REF!,СВЦЭМ!$A$40:$A$783,$A345,СВЦЭМ!$B$40:$B$783,P$332)+'СЕТ СН'!$F$16</f>
        <v>#REF!</v>
      </c>
      <c r="Q345" s="36" t="e">
        <f>SUMIFS(СВЦЭМ!#REF!,СВЦЭМ!$A$40:$A$783,$A345,СВЦЭМ!$B$40:$B$783,Q$332)+'СЕТ СН'!$F$16</f>
        <v>#REF!</v>
      </c>
      <c r="R345" s="36" t="e">
        <f>SUMIFS(СВЦЭМ!#REF!,СВЦЭМ!$A$40:$A$783,$A345,СВЦЭМ!$B$40:$B$783,R$332)+'СЕТ СН'!$F$16</f>
        <v>#REF!</v>
      </c>
      <c r="S345" s="36" t="e">
        <f>SUMIFS(СВЦЭМ!#REF!,СВЦЭМ!$A$40:$A$783,$A345,СВЦЭМ!$B$40:$B$783,S$332)+'СЕТ СН'!$F$16</f>
        <v>#REF!</v>
      </c>
      <c r="T345" s="36" t="e">
        <f>SUMIFS(СВЦЭМ!#REF!,СВЦЭМ!$A$40:$A$783,$A345,СВЦЭМ!$B$40:$B$783,T$332)+'СЕТ СН'!$F$16</f>
        <v>#REF!</v>
      </c>
      <c r="U345" s="36" t="e">
        <f>SUMIFS(СВЦЭМ!#REF!,СВЦЭМ!$A$40:$A$783,$A345,СВЦЭМ!$B$40:$B$783,U$332)+'СЕТ СН'!$F$16</f>
        <v>#REF!</v>
      </c>
      <c r="V345" s="36" t="e">
        <f>SUMIFS(СВЦЭМ!#REF!,СВЦЭМ!$A$40:$A$783,$A345,СВЦЭМ!$B$40:$B$783,V$332)+'СЕТ СН'!$F$16</f>
        <v>#REF!</v>
      </c>
      <c r="W345" s="36" t="e">
        <f>SUMIFS(СВЦЭМ!#REF!,СВЦЭМ!$A$40:$A$783,$A345,СВЦЭМ!$B$40:$B$783,W$332)+'СЕТ СН'!$F$16</f>
        <v>#REF!</v>
      </c>
      <c r="X345" s="36" t="e">
        <f>SUMIFS(СВЦЭМ!#REF!,СВЦЭМ!$A$40:$A$783,$A345,СВЦЭМ!$B$40:$B$783,X$332)+'СЕТ СН'!$F$16</f>
        <v>#REF!</v>
      </c>
      <c r="Y345" s="36" t="e">
        <f>SUMIFS(СВЦЭМ!#REF!,СВЦЭМ!$A$40:$A$783,$A345,СВЦЭМ!$B$40:$B$783,Y$332)+'СЕТ СН'!$F$16</f>
        <v>#REF!</v>
      </c>
    </row>
    <row r="346" spans="1:25" ht="15.75" hidden="1" x14ac:dyDescent="0.2">
      <c r="A346" s="35">
        <f t="shared" si="9"/>
        <v>44300</v>
      </c>
      <c r="B346" s="36" t="e">
        <f>SUMIFS(СВЦЭМ!#REF!,СВЦЭМ!$A$40:$A$783,$A346,СВЦЭМ!$B$40:$B$783,B$332)+'СЕТ СН'!$F$16</f>
        <v>#REF!</v>
      </c>
      <c r="C346" s="36" t="e">
        <f>SUMIFS(СВЦЭМ!#REF!,СВЦЭМ!$A$40:$A$783,$A346,СВЦЭМ!$B$40:$B$783,C$332)+'СЕТ СН'!$F$16</f>
        <v>#REF!</v>
      </c>
      <c r="D346" s="36" t="e">
        <f>SUMIFS(СВЦЭМ!#REF!,СВЦЭМ!$A$40:$A$783,$A346,СВЦЭМ!$B$40:$B$783,D$332)+'СЕТ СН'!$F$16</f>
        <v>#REF!</v>
      </c>
      <c r="E346" s="36" t="e">
        <f>SUMIFS(СВЦЭМ!#REF!,СВЦЭМ!$A$40:$A$783,$A346,СВЦЭМ!$B$40:$B$783,E$332)+'СЕТ СН'!$F$16</f>
        <v>#REF!</v>
      </c>
      <c r="F346" s="36" t="e">
        <f>SUMIFS(СВЦЭМ!#REF!,СВЦЭМ!$A$40:$A$783,$A346,СВЦЭМ!$B$40:$B$783,F$332)+'СЕТ СН'!$F$16</f>
        <v>#REF!</v>
      </c>
      <c r="G346" s="36" t="e">
        <f>SUMIFS(СВЦЭМ!#REF!,СВЦЭМ!$A$40:$A$783,$A346,СВЦЭМ!$B$40:$B$783,G$332)+'СЕТ СН'!$F$16</f>
        <v>#REF!</v>
      </c>
      <c r="H346" s="36" t="e">
        <f>SUMIFS(СВЦЭМ!#REF!,СВЦЭМ!$A$40:$A$783,$A346,СВЦЭМ!$B$40:$B$783,H$332)+'СЕТ СН'!$F$16</f>
        <v>#REF!</v>
      </c>
      <c r="I346" s="36" t="e">
        <f>SUMIFS(СВЦЭМ!#REF!,СВЦЭМ!$A$40:$A$783,$A346,СВЦЭМ!$B$40:$B$783,I$332)+'СЕТ СН'!$F$16</f>
        <v>#REF!</v>
      </c>
      <c r="J346" s="36" t="e">
        <f>SUMIFS(СВЦЭМ!#REF!,СВЦЭМ!$A$40:$A$783,$A346,СВЦЭМ!$B$40:$B$783,J$332)+'СЕТ СН'!$F$16</f>
        <v>#REF!</v>
      </c>
      <c r="K346" s="36" t="e">
        <f>SUMIFS(СВЦЭМ!#REF!,СВЦЭМ!$A$40:$A$783,$A346,СВЦЭМ!$B$40:$B$783,K$332)+'СЕТ СН'!$F$16</f>
        <v>#REF!</v>
      </c>
      <c r="L346" s="36" t="e">
        <f>SUMIFS(СВЦЭМ!#REF!,СВЦЭМ!$A$40:$A$783,$A346,СВЦЭМ!$B$40:$B$783,L$332)+'СЕТ СН'!$F$16</f>
        <v>#REF!</v>
      </c>
      <c r="M346" s="36" t="e">
        <f>SUMIFS(СВЦЭМ!#REF!,СВЦЭМ!$A$40:$A$783,$A346,СВЦЭМ!$B$40:$B$783,M$332)+'СЕТ СН'!$F$16</f>
        <v>#REF!</v>
      </c>
      <c r="N346" s="36" t="e">
        <f>SUMIFS(СВЦЭМ!#REF!,СВЦЭМ!$A$40:$A$783,$A346,СВЦЭМ!$B$40:$B$783,N$332)+'СЕТ СН'!$F$16</f>
        <v>#REF!</v>
      </c>
      <c r="O346" s="36" t="e">
        <f>SUMIFS(СВЦЭМ!#REF!,СВЦЭМ!$A$40:$A$783,$A346,СВЦЭМ!$B$40:$B$783,O$332)+'СЕТ СН'!$F$16</f>
        <v>#REF!</v>
      </c>
      <c r="P346" s="36" t="e">
        <f>SUMIFS(СВЦЭМ!#REF!,СВЦЭМ!$A$40:$A$783,$A346,СВЦЭМ!$B$40:$B$783,P$332)+'СЕТ СН'!$F$16</f>
        <v>#REF!</v>
      </c>
      <c r="Q346" s="36" t="e">
        <f>SUMIFS(СВЦЭМ!#REF!,СВЦЭМ!$A$40:$A$783,$A346,СВЦЭМ!$B$40:$B$783,Q$332)+'СЕТ СН'!$F$16</f>
        <v>#REF!</v>
      </c>
      <c r="R346" s="36" t="e">
        <f>SUMIFS(СВЦЭМ!#REF!,СВЦЭМ!$A$40:$A$783,$A346,СВЦЭМ!$B$40:$B$783,R$332)+'СЕТ СН'!$F$16</f>
        <v>#REF!</v>
      </c>
      <c r="S346" s="36" t="e">
        <f>SUMIFS(СВЦЭМ!#REF!,СВЦЭМ!$A$40:$A$783,$A346,СВЦЭМ!$B$40:$B$783,S$332)+'СЕТ СН'!$F$16</f>
        <v>#REF!</v>
      </c>
      <c r="T346" s="36" t="e">
        <f>SUMIFS(СВЦЭМ!#REF!,СВЦЭМ!$A$40:$A$783,$A346,СВЦЭМ!$B$40:$B$783,T$332)+'СЕТ СН'!$F$16</f>
        <v>#REF!</v>
      </c>
      <c r="U346" s="36" t="e">
        <f>SUMIFS(СВЦЭМ!#REF!,СВЦЭМ!$A$40:$A$783,$A346,СВЦЭМ!$B$40:$B$783,U$332)+'СЕТ СН'!$F$16</f>
        <v>#REF!</v>
      </c>
      <c r="V346" s="36" t="e">
        <f>SUMIFS(СВЦЭМ!#REF!,СВЦЭМ!$A$40:$A$783,$A346,СВЦЭМ!$B$40:$B$783,V$332)+'СЕТ СН'!$F$16</f>
        <v>#REF!</v>
      </c>
      <c r="W346" s="36" t="e">
        <f>SUMIFS(СВЦЭМ!#REF!,СВЦЭМ!$A$40:$A$783,$A346,СВЦЭМ!$B$40:$B$783,W$332)+'СЕТ СН'!$F$16</f>
        <v>#REF!</v>
      </c>
      <c r="X346" s="36" t="e">
        <f>SUMIFS(СВЦЭМ!#REF!,СВЦЭМ!$A$40:$A$783,$A346,СВЦЭМ!$B$40:$B$783,X$332)+'СЕТ СН'!$F$16</f>
        <v>#REF!</v>
      </c>
      <c r="Y346" s="36" t="e">
        <f>SUMIFS(СВЦЭМ!#REF!,СВЦЭМ!$A$40:$A$783,$A346,СВЦЭМ!$B$40:$B$783,Y$332)+'СЕТ СН'!$F$16</f>
        <v>#REF!</v>
      </c>
    </row>
    <row r="347" spans="1:25" ht="15.75" hidden="1" x14ac:dyDescent="0.2">
      <c r="A347" s="35">
        <f t="shared" si="9"/>
        <v>44301</v>
      </c>
      <c r="B347" s="36" t="e">
        <f>SUMIFS(СВЦЭМ!#REF!,СВЦЭМ!$A$40:$A$783,$A347,СВЦЭМ!$B$40:$B$783,B$332)+'СЕТ СН'!$F$16</f>
        <v>#REF!</v>
      </c>
      <c r="C347" s="36" t="e">
        <f>SUMIFS(СВЦЭМ!#REF!,СВЦЭМ!$A$40:$A$783,$A347,СВЦЭМ!$B$40:$B$783,C$332)+'СЕТ СН'!$F$16</f>
        <v>#REF!</v>
      </c>
      <c r="D347" s="36" t="e">
        <f>SUMIFS(СВЦЭМ!#REF!,СВЦЭМ!$A$40:$A$783,$A347,СВЦЭМ!$B$40:$B$783,D$332)+'СЕТ СН'!$F$16</f>
        <v>#REF!</v>
      </c>
      <c r="E347" s="36" t="e">
        <f>SUMIFS(СВЦЭМ!#REF!,СВЦЭМ!$A$40:$A$783,$A347,СВЦЭМ!$B$40:$B$783,E$332)+'СЕТ СН'!$F$16</f>
        <v>#REF!</v>
      </c>
      <c r="F347" s="36" t="e">
        <f>SUMIFS(СВЦЭМ!#REF!,СВЦЭМ!$A$40:$A$783,$A347,СВЦЭМ!$B$40:$B$783,F$332)+'СЕТ СН'!$F$16</f>
        <v>#REF!</v>
      </c>
      <c r="G347" s="36" t="e">
        <f>SUMIFS(СВЦЭМ!#REF!,СВЦЭМ!$A$40:$A$783,$A347,СВЦЭМ!$B$40:$B$783,G$332)+'СЕТ СН'!$F$16</f>
        <v>#REF!</v>
      </c>
      <c r="H347" s="36" t="e">
        <f>SUMIFS(СВЦЭМ!#REF!,СВЦЭМ!$A$40:$A$783,$A347,СВЦЭМ!$B$40:$B$783,H$332)+'СЕТ СН'!$F$16</f>
        <v>#REF!</v>
      </c>
      <c r="I347" s="36" t="e">
        <f>SUMIFS(СВЦЭМ!#REF!,СВЦЭМ!$A$40:$A$783,$A347,СВЦЭМ!$B$40:$B$783,I$332)+'СЕТ СН'!$F$16</f>
        <v>#REF!</v>
      </c>
      <c r="J347" s="36" t="e">
        <f>SUMIFS(СВЦЭМ!#REF!,СВЦЭМ!$A$40:$A$783,$A347,СВЦЭМ!$B$40:$B$783,J$332)+'СЕТ СН'!$F$16</f>
        <v>#REF!</v>
      </c>
      <c r="K347" s="36" t="e">
        <f>SUMIFS(СВЦЭМ!#REF!,СВЦЭМ!$A$40:$A$783,$A347,СВЦЭМ!$B$40:$B$783,K$332)+'СЕТ СН'!$F$16</f>
        <v>#REF!</v>
      </c>
      <c r="L347" s="36" t="e">
        <f>SUMIFS(СВЦЭМ!#REF!,СВЦЭМ!$A$40:$A$783,$A347,СВЦЭМ!$B$40:$B$783,L$332)+'СЕТ СН'!$F$16</f>
        <v>#REF!</v>
      </c>
      <c r="M347" s="36" t="e">
        <f>SUMIFS(СВЦЭМ!#REF!,СВЦЭМ!$A$40:$A$783,$A347,СВЦЭМ!$B$40:$B$783,M$332)+'СЕТ СН'!$F$16</f>
        <v>#REF!</v>
      </c>
      <c r="N347" s="36" t="e">
        <f>SUMIFS(СВЦЭМ!#REF!,СВЦЭМ!$A$40:$A$783,$A347,СВЦЭМ!$B$40:$B$783,N$332)+'СЕТ СН'!$F$16</f>
        <v>#REF!</v>
      </c>
      <c r="O347" s="36" t="e">
        <f>SUMIFS(СВЦЭМ!#REF!,СВЦЭМ!$A$40:$A$783,$A347,СВЦЭМ!$B$40:$B$783,O$332)+'СЕТ СН'!$F$16</f>
        <v>#REF!</v>
      </c>
      <c r="P347" s="36" t="e">
        <f>SUMIFS(СВЦЭМ!#REF!,СВЦЭМ!$A$40:$A$783,$A347,СВЦЭМ!$B$40:$B$783,P$332)+'СЕТ СН'!$F$16</f>
        <v>#REF!</v>
      </c>
      <c r="Q347" s="36" t="e">
        <f>SUMIFS(СВЦЭМ!#REF!,СВЦЭМ!$A$40:$A$783,$A347,СВЦЭМ!$B$40:$B$783,Q$332)+'СЕТ СН'!$F$16</f>
        <v>#REF!</v>
      </c>
      <c r="R347" s="36" t="e">
        <f>SUMIFS(СВЦЭМ!#REF!,СВЦЭМ!$A$40:$A$783,$A347,СВЦЭМ!$B$40:$B$783,R$332)+'СЕТ СН'!$F$16</f>
        <v>#REF!</v>
      </c>
      <c r="S347" s="36" t="e">
        <f>SUMIFS(СВЦЭМ!#REF!,СВЦЭМ!$A$40:$A$783,$A347,СВЦЭМ!$B$40:$B$783,S$332)+'СЕТ СН'!$F$16</f>
        <v>#REF!</v>
      </c>
      <c r="T347" s="36" t="e">
        <f>SUMIFS(СВЦЭМ!#REF!,СВЦЭМ!$A$40:$A$783,$A347,СВЦЭМ!$B$40:$B$783,T$332)+'СЕТ СН'!$F$16</f>
        <v>#REF!</v>
      </c>
      <c r="U347" s="36" t="e">
        <f>SUMIFS(СВЦЭМ!#REF!,СВЦЭМ!$A$40:$A$783,$A347,СВЦЭМ!$B$40:$B$783,U$332)+'СЕТ СН'!$F$16</f>
        <v>#REF!</v>
      </c>
      <c r="V347" s="36" t="e">
        <f>SUMIFS(СВЦЭМ!#REF!,СВЦЭМ!$A$40:$A$783,$A347,СВЦЭМ!$B$40:$B$783,V$332)+'СЕТ СН'!$F$16</f>
        <v>#REF!</v>
      </c>
      <c r="W347" s="36" t="e">
        <f>SUMIFS(СВЦЭМ!#REF!,СВЦЭМ!$A$40:$A$783,$A347,СВЦЭМ!$B$40:$B$783,W$332)+'СЕТ СН'!$F$16</f>
        <v>#REF!</v>
      </c>
      <c r="X347" s="36" t="e">
        <f>SUMIFS(СВЦЭМ!#REF!,СВЦЭМ!$A$40:$A$783,$A347,СВЦЭМ!$B$40:$B$783,X$332)+'СЕТ СН'!$F$16</f>
        <v>#REF!</v>
      </c>
      <c r="Y347" s="36" t="e">
        <f>SUMIFS(СВЦЭМ!#REF!,СВЦЭМ!$A$40:$A$783,$A347,СВЦЭМ!$B$40:$B$783,Y$332)+'СЕТ СН'!$F$16</f>
        <v>#REF!</v>
      </c>
    </row>
    <row r="348" spans="1:25" ht="15.75" hidden="1" x14ac:dyDescent="0.2">
      <c r="A348" s="35">
        <f t="shared" si="9"/>
        <v>44302</v>
      </c>
      <c r="B348" s="36" t="e">
        <f>SUMIFS(СВЦЭМ!#REF!,СВЦЭМ!$A$40:$A$783,$A348,СВЦЭМ!$B$40:$B$783,B$332)+'СЕТ СН'!$F$16</f>
        <v>#REF!</v>
      </c>
      <c r="C348" s="36" t="e">
        <f>SUMIFS(СВЦЭМ!#REF!,СВЦЭМ!$A$40:$A$783,$A348,СВЦЭМ!$B$40:$B$783,C$332)+'СЕТ СН'!$F$16</f>
        <v>#REF!</v>
      </c>
      <c r="D348" s="36" t="e">
        <f>SUMIFS(СВЦЭМ!#REF!,СВЦЭМ!$A$40:$A$783,$A348,СВЦЭМ!$B$40:$B$783,D$332)+'СЕТ СН'!$F$16</f>
        <v>#REF!</v>
      </c>
      <c r="E348" s="36" t="e">
        <f>SUMIFS(СВЦЭМ!#REF!,СВЦЭМ!$A$40:$A$783,$A348,СВЦЭМ!$B$40:$B$783,E$332)+'СЕТ СН'!$F$16</f>
        <v>#REF!</v>
      </c>
      <c r="F348" s="36" t="e">
        <f>SUMIFS(СВЦЭМ!#REF!,СВЦЭМ!$A$40:$A$783,$A348,СВЦЭМ!$B$40:$B$783,F$332)+'СЕТ СН'!$F$16</f>
        <v>#REF!</v>
      </c>
      <c r="G348" s="36" t="e">
        <f>SUMIFS(СВЦЭМ!#REF!,СВЦЭМ!$A$40:$A$783,$A348,СВЦЭМ!$B$40:$B$783,G$332)+'СЕТ СН'!$F$16</f>
        <v>#REF!</v>
      </c>
      <c r="H348" s="36" t="e">
        <f>SUMIFS(СВЦЭМ!#REF!,СВЦЭМ!$A$40:$A$783,$A348,СВЦЭМ!$B$40:$B$783,H$332)+'СЕТ СН'!$F$16</f>
        <v>#REF!</v>
      </c>
      <c r="I348" s="36" t="e">
        <f>SUMIFS(СВЦЭМ!#REF!,СВЦЭМ!$A$40:$A$783,$A348,СВЦЭМ!$B$40:$B$783,I$332)+'СЕТ СН'!$F$16</f>
        <v>#REF!</v>
      </c>
      <c r="J348" s="36" t="e">
        <f>SUMIFS(СВЦЭМ!#REF!,СВЦЭМ!$A$40:$A$783,$A348,СВЦЭМ!$B$40:$B$783,J$332)+'СЕТ СН'!$F$16</f>
        <v>#REF!</v>
      </c>
      <c r="K348" s="36" t="e">
        <f>SUMIFS(СВЦЭМ!#REF!,СВЦЭМ!$A$40:$A$783,$A348,СВЦЭМ!$B$40:$B$783,K$332)+'СЕТ СН'!$F$16</f>
        <v>#REF!</v>
      </c>
      <c r="L348" s="36" t="e">
        <f>SUMIFS(СВЦЭМ!#REF!,СВЦЭМ!$A$40:$A$783,$A348,СВЦЭМ!$B$40:$B$783,L$332)+'СЕТ СН'!$F$16</f>
        <v>#REF!</v>
      </c>
      <c r="M348" s="36" t="e">
        <f>SUMIFS(СВЦЭМ!#REF!,СВЦЭМ!$A$40:$A$783,$A348,СВЦЭМ!$B$40:$B$783,M$332)+'СЕТ СН'!$F$16</f>
        <v>#REF!</v>
      </c>
      <c r="N348" s="36" t="e">
        <f>SUMIFS(СВЦЭМ!#REF!,СВЦЭМ!$A$40:$A$783,$A348,СВЦЭМ!$B$40:$B$783,N$332)+'СЕТ СН'!$F$16</f>
        <v>#REF!</v>
      </c>
      <c r="O348" s="36" t="e">
        <f>SUMIFS(СВЦЭМ!#REF!,СВЦЭМ!$A$40:$A$783,$A348,СВЦЭМ!$B$40:$B$783,O$332)+'СЕТ СН'!$F$16</f>
        <v>#REF!</v>
      </c>
      <c r="P348" s="36" t="e">
        <f>SUMIFS(СВЦЭМ!#REF!,СВЦЭМ!$A$40:$A$783,$A348,СВЦЭМ!$B$40:$B$783,P$332)+'СЕТ СН'!$F$16</f>
        <v>#REF!</v>
      </c>
      <c r="Q348" s="36" t="e">
        <f>SUMIFS(СВЦЭМ!#REF!,СВЦЭМ!$A$40:$A$783,$A348,СВЦЭМ!$B$40:$B$783,Q$332)+'СЕТ СН'!$F$16</f>
        <v>#REF!</v>
      </c>
      <c r="R348" s="36" t="e">
        <f>SUMIFS(СВЦЭМ!#REF!,СВЦЭМ!$A$40:$A$783,$A348,СВЦЭМ!$B$40:$B$783,R$332)+'СЕТ СН'!$F$16</f>
        <v>#REF!</v>
      </c>
      <c r="S348" s="36" t="e">
        <f>SUMIFS(СВЦЭМ!#REF!,СВЦЭМ!$A$40:$A$783,$A348,СВЦЭМ!$B$40:$B$783,S$332)+'СЕТ СН'!$F$16</f>
        <v>#REF!</v>
      </c>
      <c r="T348" s="36" t="e">
        <f>SUMIFS(СВЦЭМ!#REF!,СВЦЭМ!$A$40:$A$783,$A348,СВЦЭМ!$B$40:$B$783,T$332)+'СЕТ СН'!$F$16</f>
        <v>#REF!</v>
      </c>
      <c r="U348" s="36" t="e">
        <f>SUMIFS(СВЦЭМ!#REF!,СВЦЭМ!$A$40:$A$783,$A348,СВЦЭМ!$B$40:$B$783,U$332)+'СЕТ СН'!$F$16</f>
        <v>#REF!</v>
      </c>
      <c r="V348" s="36" t="e">
        <f>SUMIFS(СВЦЭМ!#REF!,СВЦЭМ!$A$40:$A$783,$A348,СВЦЭМ!$B$40:$B$783,V$332)+'СЕТ СН'!$F$16</f>
        <v>#REF!</v>
      </c>
      <c r="W348" s="36" t="e">
        <f>SUMIFS(СВЦЭМ!#REF!,СВЦЭМ!$A$40:$A$783,$A348,СВЦЭМ!$B$40:$B$783,W$332)+'СЕТ СН'!$F$16</f>
        <v>#REF!</v>
      </c>
      <c r="X348" s="36" t="e">
        <f>SUMIFS(СВЦЭМ!#REF!,СВЦЭМ!$A$40:$A$783,$A348,СВЦЭМ!$B$40:$B$783,X$332)+'СЕТ СН'!$F$16</f>
        <v>#REF!</v>
      </c>
      <c r="Y348" s="36" t="e">
        <f>SUMIFS(СВЦЭМ!#REF!,СВЦЭМ!$A$40:$A$783,$A348,СВЦЭМ!$B$40:$B$783,Y$332)+'СЕТ СН'!$F$16</f>
        <v>#REF!</v>
      </c>
    </row>
    <row r="349" spans="1:25" ht="15.75" hidden="1" x14ac:dyDescent="0.2">
      <c r="A349" s="35">
        <f t="shared" si="9"/>
        <v>44303</v>
      </c>
      <c r="B349" s="36" t="e">
        <f>SUMIFS(СВЦЭМ!#REF!,СВЦЭМ!$A$40:$A$783,$A349,СВЦЭМ!$B$40:$B$783,B$332)+'СЕТ СН'!$F$16</f>
        <v>#REF!</v>
      </c>
      <c r="C349" s="36" t="e">
        <f>SUMIFS(СВЦЭМ!#REF!,СВЦЭМ!$A$40:$A$783,$A349,СВЦЭМ!$B$40:$B$783,C$332)+'СЕТ СН'!$F$16</f>
        <v>#REF!</v>
      </c>
      <c r="D349" s="36" t="e">
        <f>SUMIFS(СВЦЭМ!#REF!,СВЦЭМ!$A$40:$A$783,$A349,СВЦЭМ!$B$40:$B$783,D$332)+'СЕТ СН'!$F$16</f>
        <v>#REF!</v>
      </c>
      <c r="E349" s="36" t="e">
        <f>SUMIFS(СВЦЭМ!#REF!,СВЦЭМ!$A$40:$A$783,$A349,СВЦЭМ!$B$40:$B$783,E$332)+'СЕТ СН'!$F$16</f>
        <v>#REF!</v>
      </c>
      <c r="F349" s="36" t="e">
        <f>SUMIFS(СВЦЭМ!#REF!,СВЦЭМ!$A$40:$A$783,$A349,СВЦЭМ!$B$40:$B$783,F$332)+'СЕТ СН'!$F$16</f>
        <v>#REF!</v>
      </c>
      <c r="G349" s="36" t="e">
        <f>SUMIFS(СВЦЭМ!#REF!,СВЦЭМ!$A$40:$A$783,$A349,СВЦЭМ!$B$40:$B$783,G$332)+'СЕТ СН'!$F$16</f>
        <v>#REF!</v>
      </c>
      <c r="H349" s="36" t="e">
        <f>SUMIFS(СВЦЭМ!#REF!,СВЦЭМ!$A$40:$A$783,$A349,СВЦЭМ!$B$40:$B$783,H$332)+'СЕТ СН'!$F$16</f>
        <v>#REF!</v>
      </c>
      <c r="I349" s="36" t="e">
        <f>SUMIFS(СВЦЭМ!#REF!,СВЦЭМ!$A$40:$A$783,$A349,СВЦЭМ!$B$40:$B$783,I$332)+'СЕТ СН'!$F$16</f>
        <v>#REF!</v>
      </c>
      <c r="J349" s="36" t="e">
        <f>SUMIFS(СВЦЭМ!#REF!,СВЦЭМ!$A$40:$A$783,$A349,СВЦЭМ!$B$40:$B$783,J$332)+'СЕТ СН'!$F$16</f>
        <v>#REF!</v>
      </c>
      <c r="K349" s="36" t="e">
        <f>SUMIFS(СВЦЭМ!#REF!,СВЦЭМ!$A$40:$A$783,$A349,СВЦЭМ!$B$40:$B$783,K$332)+'СЕТ СН'!$F$16</f>
        <v>#REF!</v>
      </c>
      <c r="L349" s="36" t="e">
        <f>SUMIFS(СВЦЭМ!#REF!,СВЦЭМ!$A$40:$A$783,$A349,СВЦЭМ!$B$40:$B$783,L$332)+'СЕТ СН'!$F$16</f>
        <v>#REF!</v>
      </c>
      <c r="M349" s="36" t="e">
        <f>SUMIFS(СВЦЭМ!#REF!,СВЦЭМ!$A$40:$A$783,$A349,СВЦЭМ!$B$40:$B$783,M$332)+'СЕТ СН'!$F$16</f>
        <v>#REF!</v>
      </c>
      <c r="N349" s="36" t="e">
        <f>SUMIFS(СВЦЭМ!#REF!,СВЦЭМ!$A$40:$A$783,$A349,СВЦЭМ!$B$40:$B$783,N$332)+'СЕТ СН'!$F$16</f>
        <v>#REF!</v>
      </c>
      <c r="O349" s="36" t="e">
        <f>SUMIFS(СВЦЭМ!#REF!,СВЦЭМ!$A$40:$A$783,$A349,СВЦЭМ!$B$40:$B$783,O$332)+'СЕТ СН'!$F$16</f>
        <v>#REF!</v>
      </c>
      <c r="P349" s="36" t="e">
        <f>SUMIFS(СВЦЭМ!#REF!,СВЦЭМ!$A$40:$A$783,$A349,СВЦЭМ!$B$40:$B$783,P$332)+'СЕТ СН'!$F$16</f>
        <v>#REF!</v>
      </c>
      <c r="Q349" s="36" t="e">
        <f>SUMIFS(СВЦЭМ!#REF!,СВЦЭМ!$A$40:$A$783,$A349,СВЦЭМ!$B$40:$B$783,Q$332)+'СЕТ СН'!$F$16</f>
        <v>#REF!</v>
      </c>
      <c r="R349" s="36" t="e">
        <f>SUMIFS(СВЦЭМ!#REF!,СВЦЭМ!$A$40:$A$783,$A349,СВЦЭМ!$B$40:$B$783,R$332)+'СЕТ СН'!$F$16</f>
        <v>#REF!</v>
      </c>
      <c r="S349" s="36" t="e">
        <f>SUMIFS(СВЦЭМ!#REF!,СВЦЭМ!$A$40:$A$783,$A349,СВЦЭМ!$B$40:$B$783,S$332)+'СЕТ СН'!$F$16</f>
        <v>#REF!</v>
      </c>
      <c r="T349" s="36" t="e">
        <f>SUMIFS(СВЦЭМ!#REF!,СВЦЭМ!$A$40:$A$783,$A349,СВЦЭМ!$B$40:$B$783,T$332)+'СЕТ СН'!$F$16</f>
        <v>#REF!</v>
      </c>
      <c r="U349" s="36" t="e">
        <f>SUMIFS(СВЦЭМ!#REF!,СВЦЭМ!$A$40:$A$783,$A349,СВЦЭМ!$B$40:$B$783,U$332)+'СЕТ СН'!$F$16</f>
        <v>#REF!</v>
      </c>
      <c r="V349" s="36" t="e">
        <f>SUMIFS(СВЦЭМ!#REF!,СВЦЭМ!$A$40:$A$783,$A349,СВЦЭМ!$B$40:$B$783,V$332)+'СЕТ СН'!$F$16</f>
        <v>#REF!</v>
      </c>
      <c r="W349" s="36" t="e">
        <f>SUMIFS(СВЦЭМ!#REF!,СВЦЭМ!$A$40:$A$783,$A349,СВЦЭМ!$B$40:$B$783,W$332)+'СЕТ СН'!$F$16</f>
        <v>#REF!</v>
      </c>
      <c r="X349" s="36" t="e">
        <f>SUMIFS(СВЦЭМ!#REF!,СВЦЭМ!$A$40:$A$783,$A349,СВЦЭМ!$B$40:$B$783,X$332)+'СЕТ СН'!$F$16</f>
        <v>#REF!</v>
      </c>
      <c r="Y349" s="36" t="e">
        <f>SUMIFS(СВЦЭМ!#REF!,СВЦЭМ!$A$40:$A$783,$A349,СВЦЭМ!$B$40:$B$783,Y$332)+'СЕТ СН'!$F$16</f>
        <v>#REF!</v>
      </c>
    </row>
    <row r="350" spans="1:25" ht="15.75" hidden="1" x14ac:dyDescent="0.2">
      <c r="A350" s="35">
        <f t="shared" si="9"/>
        <v>44304</v>
      </c>
      <c r="B350" s="36" t="e">
        <f>SUMIFS(СВЦЭМ!#REF!,СВЦЭМ!$A$40:$A$783,$A350,СВЦЭМ!$B$40:$B$783,B$332)+'СЕТ СН'!$F$16</f>
        <v>#REF!</v>
      </c>
      <c r="C350" s="36" t="e">
        <f>SUMIFS(СВЦЭМ!#REF!,СВЦЭМ!$A$40:$A$783,$A350,СВЦЭМ!$B$40:$B$783,C$332)+'СЕТ СН'!$F$16</f>
        <v>#REF!</v>
      </c>
      <c r="D350" s="36" t="e">
        <f>SUMIFS(СВЦЭМ!#REF!,СВЦЭМ!$A$40:$A$783,$A350,СВЦЭМ!$B$40:$B$783,D$332)+'СЕТ СН'!$F$16</f>
        <v>#REF!</v>
      </c>
      <c r="E350" s="36" t="e">
        <f>SUMIFS(СВЦЭМ!#REF!,СВЦЭМ!$A$40:$A$783,$A350,СВЦЭМ!$B$40:$B$783,E$332)+'СЕТ СН'!$F$16</f>
        <v>#REF!</v>
      </c>
      <c r="F350" s="36" t="e">
        <f>SUMIFS(СВЦЭМ!#REF!,СВЦЭМ!$A$40:$A$783,$A350,СВЦЭМ!$B$40:$B$783,F$332)+'СЕТ СН'!$F$16</f>
        <v>#REF!</v>
      </c>
      <c r="G350" s="36" t="e">
        <f>SUMIFS(СВЦЭМ!#REF!,СВЦЭМ!$A$40:$A$783,$A350,СВЦЭМ!$B$40:$B$783,G$332)+'СЕТ СН'!$F$16</f>
        <v>#REF!</v>
      </c>
      <c r="H350" s="36" t="e">
        <f>SUMIFS(СВЦЭМ!#REF!,СВЦЭМ!$A$40:$A$783,$A350,СВЦЭМ!$B$40:$B$783,H$332)+'СЕТ СН'!$F$16</f>
        <v>#REF!</v>
      </c>
      <c r="I350" s="36" t="e">
        <f>SUMIFS(СВЦЭМ!#REF!,СВЦЭМ!$A$40:$A$783,$A350,СВЦЭМ!$B$40:$B$783,I$332)+'СЕТ СН'!$F$16</f>
        <v>#REF!</v>
      </c>
      <c r="J350" s="36" t="e">
        <f>SUMIFS(СВЦЭМ!#REF!,СВЦЭМ!$A$40:$A$783,$A350,СВЦЭМ!$B$40:$B$783,J$332)+'СЕТ СН'!$F$16</f>
        <v>#REF!</v>
      </c>
      <c r="K350" s="36" t="e">
        <f>SUMIFS(СВЦЭМ!#REF!,СВЦЭМ!$A$40:$A$783,$A350,СВЦЭМ!$B$40:$B$783,K$332)+'СЕТ СН'!$F$16</f>
        <v>#REF!</v>
      </c>
      <c r="L350" s="36" t="e">
        <f>SUMIFS(СВЦЭМ!#REF!,СВЦЭМ!$A$40:$A$783,$A350,СВЦЭМ!$B$40:$B$783,L$332)+'СЕТ СН'!$F$16</f>
        <v>#REF!</v>
      </c>
      <c r="M350" s="36" t="e">
        <f>SUMIFS(СВЦЭМ!#REF!,СВЦЭМ!$A$40:$A$783,$A350,СВЦЭМ!$B$40:$B$783,M$332)+'СЕТ СН'!$F$16</f>
        <v>#REF!</v>
      </c>
      <c r="N350" s="36" t="e">
        <f>SUMIFS(СВЦЭМ!#REF!,СВЦЭМ!$A$40:$A$783,$A350,СВЦЭМ!$B$40:$B$783,N$332)+'СЕТ СН'!$F$16</f>
        <v>#REF!</v>
      </c>
      <c r="O350" s="36" t="e">
        <f>SUMIFS(СВЦЭМ!#REF!,СВЦЭМ!$A$40:$A$783,$A350,СВЦЭМ!$B$40:$B$783,O$332)+'СЕТ СН'!$F$16</f>
        <v>#REF!</v>
      </c>
      <c r="P350" s="36" t="e">
        <f>SUMIFS(СВЦЭМ!#REF!,СВЦЭМ!$A$40:$A$783,$A350,СВЦЭМ!$B$40:$B$783,P$332)+'СЕТ СН'!$F$16</f>
        <v>#REF!</v>
      </c>
      <c r="Q350" s="36" t="e">
        <f>SUMIFS(СВЦЭМ!#REF!,СВЦЭМ!$A$40:$A$783,$A350,СВЦЭМ!$B$40:$B$783,Q$332)+'СЕТ СН'!$F$16</f>
        <v>#REF!</v>
      </c>
      <c r="R350" s="36" t="e">
        <f>SUMIFS(СВЦЭМ!#REF!,СВЦЭМ!$A$40:$A$783,$A350,СВЦЭМ!$B$40:$B$783,R$332)+'СЕТ СН'!$F$16</f>
        <v>#REF!</v>
      </c>
      <c r="S350" s="36" t="e">
        <f>SUMIFS(СВЦЭМ!#REF!,СВЦЭМ!$A$40:$A$783,$A350,СВЦЭМ!$B$40:$B$783,S$332)+'СЕТ СН'!$F$16</f>
        <v>#REF!</v>
      </c>
      <c r="T350" s="36" t="e">
        <f>SUMIFS(СВЦЭМ!#REF!,СВЦЭМ!$A$40:$A$783,$A350,СВЦЭМ!$B$40:$B$783,T$332)+'СЕТ СН'!$F$16</f>
        <v>#REF!</v>
      </c>
      <c r="U350" s="36" t="e">
        <f>SUMIFS(СВЦЭМ!#REF!,СВЦЭМ!$A$40:$A$783,$A350,СВЦЭМ!$B$40:$B$783,U$332)+'СЕТ СН'!$F$16</f>
        <v>#REF!</v>
      </c>
      <c r="V350" s="36" t="e">
        <f>SUMIFS(СВЦЭМ!#REF!,СВЦЭМ!$A$40:$A$783,$A350,СВЦЭМ!$B$40:$B$783,V$332)+'СЕТ СН'!$F$16</f>
        <v>#REF!</v>
      </c>
      <c r="W350" s="36" t="e">
        <f>SUMIFS(СВЦЭМ!#REF!,СВЦЭМ!$A$40:$A$783,$A350,СВЦЭМ!$B$40:$B$783,W$332)+'СЕТ СН'!$F$16</f>
        <v>#REF!</v>
      </c>
      <c r="X350" s="36" t="e">
        <f>SUMIFS(СВЦЭМ!#REF!,СВЦЭМ!$A$40:$A$783,$A350,СВЦЭМ!$B$40:$B$783,X$332)+'СЕТ СН'!$F$16</f>
        <v>#REF!</v>
      </c>
      <c r="Y350" s="36" t="e">
        <f>SUMIFS(СВЦЭМ!#REF!,СВЦЭМ!$A$40:$A$783,$A350,СВЦЭМ!$B$40:$B$783,Y$332)+'СЕТ СН'!$F$16</f>
        <v>#REF!</v>
      </c>
    </row>
    <row r="351" spans="1:25" ht="15.75" hidden="1" x14ac:dyDescent="0.2">
      <c r="A351" s="35">
        <f t="shared" si="9"/>
        <v>44305</v>
      </c>
      <c r="B351" s="36" t="e">
        <f>SUMIFS(СВЦЭМ!#REF!,СВЦЭМ!$A$40:$A$783,$A351,СВЦЭМ!$B$40:$B$783,B$332)+'СЕТ СН'!$F$16</f>
        <v>#REF!</v>
      </c>
      <c r="C351" s="36" t="e">
        <f>SUMIFS(СВЦЭМ!#REF!,СВЦЭМ!$A$40:$A$783,$A351,СВЦЭМ!$B$40:$B$783,C$332)+'СЕТ СН'!$F$16</f>
        <v>#REF!</v>
      </c>
      <c r="D351" s="36" t="e">
        <f>SUMIFS(СВЦЭМ!#REF!,СВЦЭМ!$A$40:$A$783,$A351,СВЦЭМ!$B$40:$B$783,D$332)+'СЕТ СН'!$F$16</f>
        <v>#REF!</v>
      </c>
      <c r="E351" s="36" t="e">
        <f>SUMIFS(СВЦЭМ!#REF!,СВЦЭМ!$A$40:$A$783,$A351,СВЦЭМ!$B$40:$B$783,E$332)+'СЕТ СН'!$F$16</f>
        <v>#REF!</v>
      </c>
      <c r="F351" s="36" t="e">
        <f>SUMIFS(СВЦЭМ!#REF!,СВЦЭМ!$A$40:$A$783,$A351,СВЦЭМ!$B$40:$B$783,F$332)+'СЕТ СН'!$F$16</f>
        <v>#REF!</v>
      </c>
      <c r="G351" s="36" t="e">
        <f>SUMIFS(СВЦЭМ!#REF!,СВЦЭМ!$A$40:$A$783,$A351,СВЦЭМ!$B$40:$B$783,G$332)+'СЕТ СН'!$F$16</f>
        <v>#REF!</v>
      </c>
      <c r="H351" s="36" t="e">
        <f>SUMIFS(СВЦЭМ!#REF!,СВЦЭМ!$A$40:$A$783,$A351,СВЦЭМ!$B$40:$B$783,H$332)+'СЕТ СН'!$F$16</f>
        <v>#REF!</v>
      </c>
      <c r="I351" s="36" t="e">
        <f>SUMIFS(СВЦЭМ!#REF!,СВЦЭМ!$A$40:$A$783,$A351,СВЦЭМ!$B$40:$B$783,I$332)+'СЕТ СН'!$F$16</f>
        <v>#REF!</v>
      </c>
      <c r="J351" s="36" t="e">
        <f>SUMIFS(СВЦЭМ!#REF!,СВЦЭМ!$A$40:$A$783,$A351,СВЦЭМ!$B$40:$B$783,J$332)+'СЕТ СН'!$F$16</f>
        <v>#REF!</v>
      </c>
      <c r="K351" s="36" t="e">
        <f>SUMIFS(СВЦЭМ!#REF!,СВЦЭМ!$A$40:$A$783,$A351,СВЦЭМ!$B$40:$B$783,K$332)+'СЕТ СН'!$F$16</f>
        <v>#REF!</v>
      </c>
      <c r="L351" s="36" t="e">
        <f>SUMIFS(СВЦЭМ!#REF!,СВЦЭМ!$A$40:$A$783,$A351,СВЦЭМ!$B$40:$B$783,L$332)+'СЕТ СН'!$F$16</f>
        <v>#REF!</v>
      </c>
      <c r="M351" s="36" t="e">
        <f>SUMIFS(СВЦЭМ!#REF!,СВЦЭМ!$A$40:$A$783,$A351,СВЦЭМ!$B$40:$B$783,M$332)+'СЕТ СН'!$F$16</f>
        <v>#REF!</v>
      </c>
      <c r="N351" s="36" t="e">
        <f>SUMIFS(СВЦЭМ!#REF!,СВЦЭМ!$A$40:$A$783,$A351,СВЦЭМ!$B$40:$B$783,N$332)+'СЕТ СН'!$F$16</f>
        <v>#REF!</v>
      </c>
      <c r="O351" s="36" t="e">
        <f>SUMIFS(СВЦЭМ!#REF!,СВЦЭМ!$A$40:$A$783,$A351,СВЦЭМ!$B$40:$B$783,O$332)+'СЕТ СН'!$F$16</f>
        <v>#REF!</v>
      </c>
      <c r="P351" s="36" t="e">
        <f>SUMIFS(СВЦЭМ!#REF!,СВЦЭМ!$A$40:$A$783,$A351,СВЦЭМ!$B$40:$B$783,P$332)+'СЕТ СН'!$F$16</f>
        <v>#REF!</v>
      </c>
      <c r="Q351" s="36" t="e">
        <f>SUMIFS(СВЦЭМ!#REF!,СВЦЭМ!$A$40:$A$783,$A351,СВЦЭМ!$B$40:$B$783,Q$332)+'СЕТ СН'!$F$16</f>
        <v>#REF!</v>
      </c>
      <c r="R351" s="36" t="e">
        <f>SUMIFS(СВЦЭМ!#REF!,СВЦЭМ!$A$40:$A$783,$A351,СВЦЭМ!$B$40:$B$783,R$332)+'СЕТ СН'!$F$16</f>
        <v>#REF!</v>
      </c>
      <c r="S351" s="36" t="e">
        <f>SUMIFS(СВЦЭМ!#REF!,СВЦЭМ!$A$40:$A$783,$A351,СВЦЭМ!$B$40:$B$783,S$332)+'СЕТ СН'!$F$16</f>
        <v>#REF!</v>
      </c>
      <c r="T351" s="36" t="e">
        <f>SUMIFS(СВЦЭМ!#REF!,СВЦЭМ!$A$40:$A$783,$A351,СВЦЭМ!$B$40:$B$783,T$332)+'СЕТ СН'!$F$16</f>
        <v>#REF!</v>
      </c>
      <c r="U351" s="36" t="e">
        <f>SUMIFS(СВЦЭМ!#REF!,СВЦЭМ!$A$40:$A$783,$A351,СВЦЭМ!$B$40:$B$783,U$332)+'СЕТ СН'!$F$16</f>
        <v>#REF!</v>
      </c>
      <c r="V351" s="36" t="e">
        <f>SUMIFS(СВЦЭМ!#REF!,СВЦЭМ!$A$40:$A$783,$A351,СВЦЭМ!$B$40:$B$783,V$332)+'СЕТ СН'!$F$16</f>
        <v>#REF!</v>
      </c>
      <c r="W351" s="36" t="e">
        <f>SUMIFS(СВЦЭМ!#REF!,СВЦЭМ!$A$40:$A$783,$A351,СВЦЭМ!$B$40:$B$783,W$332)+'СЕТ СН'!$F$16</f>
        <v>#REF!</v>
      </c>
      <c r="X351" s="36" t="e">
        <f>SUMIFS(СВЦЭМ!#REF!,СВЦЭМ!$A$40:$A$783,$A351,СВЦЭМ!$B$40:$B$783,X$332)+'СЕТ СН'!$F$16</f>
        <v>#REF!</v>
      </c>
      <c r="Y351" s="36" t="e">
        <f>SUMIFS(СВЦЭМ!#REF!,СВЦЭМ!$A$40:$A$783,$A351,СВЦЭМ!$B$40:$B$783,Y$332)+'СЕТ СН'!$F$16</f>
        <v>#REF!</v>
      </c>
    </row>
    <row r="352" spans="1:25" ht="15.75" hidden="1" x14ac:dyDescent="0.2">
      <c r="A352" s="35">
        <f t="shared" si="9"/>
        <v>44306</v>
      </c>
      <c r="B352" s="36" t="e">
        <f>SUMIFS(СВЦЭМ!#REF!,СВЦЭМ!$A$40:$A$783,$A352,СВЦЭМ!$B$40:$B$783,B$332)+'СЕТ СН'!$F$16</f>
        <v>#REF!</v>
      </c>
      <c r="C352" s="36" t="e">
        <f>SUMIFS(СВЦЭМ!#REF!,СВЦЭМ!$A$40:$A$783,$A352,СВЦЭМ!$B$40:$B$783,C$332)+'СЕТ СН'!$F$16</f>
        <v>#REF!</v>
      </c>
      <c r="D352" s="36" t="e">
        <f>SUMIFS(СВЦЭМ!#REF!,СВЦЭМ!$A$40:$A$783,$A352,СВЦЭМ!$B$40:$B$783,D$332)+'СЕТ СН'!$F$16</f>
        <v>#REF!</v>
      </c>
      <c r="E352" s="36" t="e">
        <f>SUMIFS(СВЦЭМ!#REF!,СВЦЭМ!$A$40:$A$783,$A352,СВЦЭМ!$B$40:$B$783,E$332)+'СЕТ СН'!$F$16</f>
        <v>#REF!</v>
      </c>
      <c r="F352" s="36" t="e">
        <f>SUMIFS(СВЦЭМ!#REF!,СВЦЭМ!$A$40:$A$783,$A352,СВЦЭМ!$B$40:$B$783,F$332)+'СЕТ СН'!$F$16</f>
        <v>#REF!</v>
      </c>
      <c r="G352" s="36" t="e">
        <f>SUMIFS(СВЦЭМ!#REF!,СВЦЭМ!$A$40:$A$783,$A352,СВЦЭМ!$B$40:$B$783,G$332)+'СЕТ СН'!$F$16</f>
        <v>#REF!</v>
      </c>
      <c r="H352" s="36" t="e">
        <f>SUMIFS(СВЦЭМ!#REF!,СВЦЭМ!$A$40:$A$783,$A352,СВЦЭМ!$B$40:$B$783,H$332)+'СЕТ СН'!$F$16</f>
        <v>#REF!</v>
      </c>
      <c r="I352" s="36" t="e">
        <f>SUMIFS(СВЦЭМ!#REF!,СВЦЭМ!$A$40:$A$783,$A352,СВЦЭМ!$B$40:$B$783,I$332)+'СЕТ СН'!$F$16</f>
        <v>#REF!</v>
      </c>
      <c r="J352" s="36" t="e">
        <f>SUMIFS(СВЦЭМ!#REF!,СВЦЭМ!$A$40:$A$783,$A352,СВЦЭМ!$B$40:$B$783,J$332)+'СЕТ СН'!$F$16</f>
        <v>#REF!</v>
      </c>
      <c r="K352" s="36" t="e">
        <f>SUMIFS(СВЦЭМ!#REF!,СВЦЭМ!$A$40:$A$783,$A352,СВЦЭМ!$B$40:$B$783,K$332)+'СЕТ СН'!$F$16</f>
        <v>#REF!</v>
      </c>
      <c r="L352" s="36" t="e">
        <f>SUMIFS(СВЦЭМ!#REF!,СВЦЭМ!$A$40:$A$783,$A352,СВЦЭМ!$B$40:$B$783,L$332)+'СЕТ СН'!$F$16</f>
        <v>#REF!</v>
      </c>
      <c r="M352" s="36" t="e">
        <f>SUMIFS(СВЦЭМ!#REF!,СВЦЭМ!$A$40:$A$783,$A352,СВЦЭМ!$B$40:$B$783,M$332)+'СЕТ СН'!$F$16</f>
        <v>#REF!</v>
      </c>
      <c r="N352" s="36" t="e">
        <f>SUMIFS(СВЦЭМ!#REF!,СВЦЭМ!$A$40:$A$783,$A352,СВЦЭМ!$B$40:$B$783,N$332)+'СЕТ СН'!$F$16</f>
        <v>#REF!</v>
      </c>
      <c r="O352" s="36" t="e">
        <f>SUMIFS(СВЦЭМ!#REF!,СВЦЭМ!$A$40:$A$783,$A352,СВЦЭМ!$B$40:$B$783,O$332)+'СЕТ СН'!$F$16</f>
        <v>#REF!</v>
      </c>
      <c r="P352" s="36" t="e">
        <f>SUMIFS(СВЦЭМ!#REF!,СВЦЭМ!$A$40:$A$783,$A352,СВЦЭМ!$B$40:$B$783,P$332)+'СЕТ СН'!$F$16</f>
        <v>#REF!</v>
      </c>
      <c r="Q352" s="36" t="e">
        <f>SUMIFS(СВЦЭМ!#REF!,СВЦЭМ!$A$40:$A$783,$A352,СВЦЭМ!$B$40:$B$783,Q$332)+'СЕТ СН'!$F$16</f>
        <v>#REF!</v>
      </c>
      <c r="R352" s="36" t="e">
        <f>SUMIFS(СВЦЭМ!#REF!,СВЦЭМ!$A$40:$A$783,$A352,СВЦЭМ!$B$40:$B$783,R$332)+'СЕТ СН'!$F$16</f>
        <v>#REF!</v>
      </c>
      <c r="S352" s="36" t="e">
        <f>SUMIFS(СВЦЭМ!#REF!,СВЦЭМ!$A$40:$A$783,$A352,СВЦЭМ!$B$40:$B$783,S$332)+'СЕТ СН'!$F$16</f>
        <v>#REF!</v>
      </c>
      <c r="T352" s="36" t="e">
        <f>SUMIFS(СВЦЭМ!#REF!,СВЦЭМ!$A$40:$A$783,$A352,СВЦЭМ!$B$40:$B$783,T$332)+'СЕТ СН'!$F$16</f>
        <v>#REF!</v>
      </c>
      <c r="U352" s="36" t="e">
        <f>SUMIFS(СВЦЭМ!#REF!,СВЦЭМ!$A$40:$A$783,$A352,СВЦЭМ!$B$40:$B$783,U$332)+'СЕТ СН'!$F$16</f>
        <v>#REF!</v>
      </c>
      <c r="V352" s="36" t="e">
        <f>SUMIFS(СВЦЭМ!#REF!,СВЦЭМ!$A$40:$A$783,$A352,СВЦЭМ!$B$40:$B$783,V$332)+'СЕТ СН'!$F$16</f>
        <v>#REF!</v>
      </c>
      <c r="W352" s="36" t="e">
        <f>SUMIFS(СВЦЭМ!#REF!,СВЦЭМ!$A$40:$A$783,$A352,СВЦЭМ!$B$40:$B$783,W$332)+'СЕТ СН'!$F$16</f>
        <v>#REF!</v>
      </c>
      <c r="X352" s="36" t="e">
        <f>SUMIFS(СВЦЭМ!#REF!,СВЦЭМ!$A$40:$A$783,$A352,СВЦЭМ!$B$40:$B$783,X$332)+'СЕТ СН'!$F$16</f>
        <v>#REF!</v>
      </c>
      <c r="Y352" s="36" t="e">
        <f>SUMIFS(СВЦЭМ!#REF!,СВЦЭМ!$A$40:$A$783,$A352,СВЦЭМ!$B$40:$B$783,Y$332)+'СЕТ СН'!$F$16</f>
        <v>#REF!</v>
      </c>
    </row>
    <row r="353" spans="1:27" ht="15.75" hidden="1" x14ac:dyDescent="0.2">
      <c r="A353" s="35">
        <f t="shared" si="9"/>
        <v>44307</v>
      </c>
      <c r="B353" s="36" t="e">
        <f>SUMIFS(СВЦЭМ!#REF!,СВЦЭМ!$A$40:$A$783,$A353,СВЦЭМ!$B$40:$B$783,B$332)+'СЕТ СН'!$F$16</f>
        <v>#REF!</v>
      </c>
      <c r="C353" s="36" t="e">
        <f>SUMIFS(СВЦЭМ!#REF!,СВЦЭМ!$A$40:$A$783,$A353,СВЦЭМ!$B$40:$B$783,C$332)+'СЕТ СН'!$F$16</f>
        <v>#REF!</v>
      </c>
      <c r="D353" s="36" t="e">
        <f>SUMIFS(СВЦЭМ!#REF!,СВЦЭМ!$A$40:$A$783,$A353,СВЦЭМ!$B$40:$B$783,D$332)+'СЕТ СН'!$F$16</f>
        <v>#REF!</v>
      </c>
      <c r="E353" s="36" t="e">
        <f>SUMIFS(СВЦЭМ!#REF!,СВЦЭМ!$A$40:$A$783,$A353,СВЦЭМ!$B$40:$B$783,E$332)+'СЕТ СН'!$F$16</f>
        <v>#REF!</v>
      </c>
      <c r="F353" s="36" t="e">
        <f>SUMIFS(СВЦЭМ!#REF!,СВЦЭМ!$A$40:$A$783,$A353,СВЦЭМ!$B$40:$B$783,F$332)+'СЕТ СН'!$F$16</f>
        <v>#REF!</v>
      </c>
      <c r="G353" s="36" t="e">
        <f>SUMIFS(СВЦЭМ!#REF!,СВЦЭМ!$A$40:$A$783,$A353,СВЦЭМ!$B$40:$B$783,G$332)+'СЕТ СН'!$F$16</f>
        <v>#REF!</v>
      </c>
      <c r="H353" s="36" t="e">
        <f>SUMIFS(СВЦЭМ!#REF!,СВЦЭМ!$A$40:$A$783,$A353,СВЦЭМ!$B$40:$B$783,H$332)+'СЕТ СН'!$F$16</f>
        <v>#REF!</v>
      </c>
      <c r="I353" s="36" t="e">
        <f>SUMIFS(СВЦЭМ!#REF!,СВЦЭМ!$A$40:$A$783,$A353,СВЦЭМ!$B$40:$B$783,I$332)+'СЕТ СН'!$F$16</f>
        <v>#REF!</v>
      </c>
      <c r="J353" s="36" t="e">
        <f>SUMIFS(СВЦЭМ!#REF!,СВЦЭМ!$A$40:$A$783,$A353,СВЦЭМ!$B$40:$B$783,J$332)+'СЕТ СН'!$F$16</f>
        <v>#REF!</v>
      </c>
      <c r="K353" s="36" t="e">
        <f>SUMIFS(СВЦЭМ!#REF!,СВЦЭМ!$A$40:$A$783,$A353,СВЦЭМ!$B$40:$B$783,K$332)+'СЕТ СН'!$F$16</f>
        <v>#REF!</v>
      </c>
      <c r="L353" s="36" t="e">
        <f>SUMIFS(СВЦЭМ!#REF!,СВЦЭМ!$A$40:$A$783,$A353,СВЦЭМ!$B$40:$B$783,L$332)+'СЕТ СН'!$F$16</f>
        <v>#REF!</v>
      </c>
      <c r="M353" s="36" t="e">
        <f>SUMIFS(СВЦЭМ!#REF!,СВЦЭМ!$A$40:$A$783,$A353,СВЦЭМ!$B$40:$B$783,M$332)+'СЕТ СН'!$F$16</f>
        <v>#REF!</v>
      </c>
      <c r="N353" s="36" t="e">
        <f>SUMIFS(СВЦЭМ!#REF!,СВЦЭМ!$A$40:$A$783,$A353,СВЦЭМ!$B$40:$B$783,N$332)+'СЕТ СН'!$F$16</f>
        <v>#REF!</v>
      </c>
      <c r="O353" s="36" t="e">
        <f>SUMIFS(СВЦЭМ!#REF!,СВЦЭМ!$A$40:$A$783,$A353,СВЦЭМ!$B$40:$B$783,O$332)+'СЕТ СН'!$F$16</f>
        <v>#REF!</v>
      </c>
      <c r="P353" s="36" t="e">
        <f>SUMIFS(СВЦЭМ!#REF!,СВЦЭМ!$A$40:$A$783,$A353,СВЦЭМ!$B$40:$B$783,P$332)+'СЕТ СН'!$F$16</f>
        <v>#REF!</v>
      </c>
      <c r="Q353" s="36" t="e">
        <f>SUMIFS(СВЦЭМ!#REF!,СВЦЭМ!$A$40:$A$783,$A353,СВЦЭМ!$B$40:$B$783,Q$332)+'СЕТ СН'!$F$16</f>
        <v>#REF!</v>
      </c>
      <c r="R353" s="36" t="e">
        <f>SUMIFS(СВЦЭМ!#REF!,СВЦЭМ!$A$40:$A$783,$A353,СВЦЭМ!$B$40:$B$783,R$332)+'СЕТ СН'!$F$16</f>
        <v>#REF!</v>
      </c>
      <c r="S353" s="36" t="e">
        <f>SUMIFS(СВЦЭМ!#REF!,СВЦЭМ!$A$40:$A$783,$A353,СВЦЭМ!$B$40:$B$783,S$332)+'СЕТ СН'!$F$16</f>
        <v>#REF!</v>
      </c>
      <c r="T353" s="36" t="e">
        <f>SUMIFS(СВЦЭМ!#REF!,СВЦЭМ!$A$40:$A$783,$A353,СВЦЭМ!$B$40:$B$783,T$332)+'СЕТ СН'!$F$16</f>
        <v>#REF!</v>
      </c>
      <c r="U353" s="36" t="e">
        <f>SUMIFS(СВЦЭМ!#REF!,СВЦЭМ!$A$40:$A$783,$A353,СВЦЭМ!$B$40:$B$783,U$332)+'СЕТ СН'!$F$16</f>
        <v>#REF!</v>
      </c>
      <c r="V353" s="36" t="e">
        <f>SUMIFS(СВЦЭМ!#REF!,СВЦЭМ!$A$40:$A$783,$A353,СВЦЭМ!$B$40:$B$783,V$332)+'СЕТ СН'!$F$16</f>
        <v>#REF!</v>
      </c>
      <c r="W353" s="36" t="e">
        <f>SUMIFS(СВЦЭМ!#REF!,СВЦЭМ!$A$40:$A$783,$A353,СВЦЭМ!$B$40:$B$783,W$332)+'СЕТ СН'!$F$16</f>
        <v>#REF!</v>
      </c>
      <c r="X353" s="36" t="e">
        <f>SUMIFS(СВЦЭМ!#REF!,СВЦЭМ!$A$40:$A$783,$A353,СВЦЭМ!$B$40:$B$783,X$332)+'СЕТ СН'!$F$16</f>
        <v>#REF!</v>
      </c>
      <c r="Y353" s="36" t="e">
        <f>SUMIFS(СВЦЭМ!#REF!,СВЦЭМ!$A$40:$A$783,$A353,СВЦЭМ!$B$40:$B$783,Y$332)+'СЕТ СН'!$F$16</f>
        <v>#REF!</v>
      </c>
    </row>
    <row r="354" spans="1:27" ht="15.75" hidden="1" x14ac:dyDescent="0.2">
      <c r="A354" s="35">
        <f t="shared" si="9"/>
        <v>44308</v>
      </c>
      <c r="B354" s="36" t="e">
        <f>SUMIFS(СВЦЭМ!#REF!,СВЦЭМ!$A$40:$A$783,$A354,СВЦЭМ!$B$40:$B$783,B$332)+'СЕТ СН'!$F$16</f>
        <v>#REF!</v>
      </c>
      <c r="C354" s="36" t="e">
        <f>SUMIFS(СВЦЭМ!#REF!,СВЦЭМ!$A$40:$A$783,$A354,СВЦЭМ!$B$40:$B$783,C$332)+'СЕТ СН'!$F$16</f>
        <v>#REF!</v>
      </c>
      <c r="D354" s="36" t="e">
        <f>SUMIFS(СВЦЭМ!#REF!,СВЦЭМ!$A$40:$A$783,$A354,СВЦЭМ!$B$40:$B$783,D$332)+'СЕТ СН'!$F$16</f>
        <v>#REF!</v>
      </c>
      <c r="E354" s="36" t="e">
        <f>SUMIFS(СВЦЭМ!#REF!,СВЦЭМ!$A$40:$A$783,$A354,СВЦЭМ!$B$40:$B$783,E$332)+'СЕТ СН'!$F$16</f>
        <v>#REF!</v>
      </c>
      <c r="F354" s="36" t="e">
        <f>SUMIFS(СВЦЭМ!#REF!,СВЦЭМ!$A$40:$A$783,$A354,СВЦЭМ!$B$40:$B$783,F$332)+'СЕТ СН'!$F$16</f>
        <v>#REF!</v>
      </c>
      <c r="G354" s="36" t="e">
        <f>SUMIFS(СВЦЭМ!#REF!,СВЦЭМ!$A$40:$A$783,$A354,СВЦЭМ!$B$40:$B$783,G$332)+'СЕТ СН'!$F$16</f>
        <v>#REF!</v>
      </c>
      <c r="H354" s="36" t="e">
        <f>SUMIFS(СВЦЭМ!#REF!,СВЦЭМ!$A$40:$A$783,$A354,СВЦЭМ!$B$40:$B$783,H$332)+'СЕТ СН'!$F$16</f>
        <v>#REF!</v>
      </c>
      <c r="I354" s="36" t="e">
        <f>SUMIFS(СВЦЭМ!#REF!,СВЦЭМ!$A$40:$A$783,$A354,СВЦЭМ!$B$40:$B$783,I$332)+'СЕТ СН'!$F$16</f>
        <v>#REF!</v>
      </c>
      <c r="J354" s="36" t="e">
        <f>SUMIFS(СВЦЭМ!#REF!,СВЦЭМ!$A$40:$A$783,$A354,СВЦЭМ!$B$40:$B$783,J$332)+'СЕТ СН'!$F$16</f>
        <v>#REF!</v>
      </c>
      <c r="K354" s="36" t="e">
        <f>SUMIFS(СВЦЭМ!#REF!,СВЦЭМ!$A$40:$A$783,$A354,СВЦЭМ!$B$40:$B$783,K$332)+'СЕТ СН'!$F$16</f>
        <v>#REF!</v>
      </c>
      <c r="L354" s="36" t="e">
        <f>SUMIFS(СВЦЭМ!#REF!,СВЦЭМ!$A$40:$A$783,$A354,СВЦЭМ!$B$40:$B$783,L$332)+'СЕТ СН'!$F$16</f>
        <v>#REF!</v>
      </c>
      <c r="M354" s="36" t="e">
        <f>SUMIFS(СВЦЭМ!#REF!,СВЦЭМ!$A$40:$A$783,$A354,СВЦЭМ!$B$40:$B$783,M$332)+'СЕТ СН'!$F$16</f>
        <v>#REF!</v>
      </c>
      <c r="N354" s="36" t="e">
        <f>SUMIFS(СВЦЭМ!#REF!,СВЦЭМ!$A$40:$A$783,$A354,СВЦЭМ!$B$40:$B$783,N$332)+'СЕТ СН'!$F$16</f>
        <v>#REF!</v>
      </c>
      <c r="O354" s="36" t="e">
        <f>SUMIFS(СВЦЭМ!#REF!,СВЦЭМ!$A$40:$A$783,$A354,СВЦЭМ!$B$40:$B$783,O$332)+'СЕТ СН'!$F$16</f>
        <v>#REF!</v>
      </c>
      <c r="P354" s="36" t="e">
        <f>SUMIFS(СВЦЭМ!#REF!,СВЦЭМ!$A$40:$A$783,$A354,СВЦЭМ!$B$40:$B$783,P$332)+'СЕТ СН'!$F$16</f>
        <v>#REF!</v>
      </c>
      <c r="Q354" s="36" t="e">
        <f>SUMIFS(СВЦЭМ!#REF!,СВЦЭМ!$A$40:$A$783,$A354,СВЦЭМ!$B$40:$B$783,Q$332)+'СЕТ СН'!$F$16</f>
        <v>#REF!</v>
      </c>
      <c r="R354" s="36" t="e">
        <f>SUMIFS(СВЦЭМ!#REF!,СВЦЭМ!$A$40:$A$783,$A354,СВЦЭМ!$B$40:$B$783,R$332)+'СЕТ СН'!$F$16</f>
        <v>#REF!</v>
      </c>
      <c r="S354" s="36" t="e">
        <f>SUMIFS(СВЦЭМ!#REF!,СВЦЭМ!$A$40:$A$783,$A354,СВЦЭМ!$B$40:$B$783,S$332)+'СЕТ СН'!$F$16</f>
        <v>#REF!</v>
      </c>
      <c r="T354" s="36" t="e">
        <f>SUMIFS(СВЦЭМ!#REF!,СВЦЭМ!$A$40:$A$783,$A354,СВЦЭМ!$B$40:$B$783,T$332)+'СЕТ СН'!$F$16</f>
        <v>#REF!</v>
      </c>
      <c r="U354" s="36" t="e">
        <f>SUMIFS(СВЦЭМ!#REF!,СВЦЭМ!$A$40:$A$783,$A354,СВЦЭМ!$B$40:$B$783,U$332)+'СЕТ СН'!$F$16</f>
        <v>#REF!</v>
      </c>
      <c r="V354" s="36" t="e">
        <f>SUMIFS(СВЦЭМ!#REF!,СВЦЭМ!$A$40:$A$783,$A354,СВЦЭМ!$B$40:$B$783,V$332)+'СЕТ СН'!$F$16</f>
        <v>#REF!</v>
      </c>
      <c r="W354" s="36" t="e">
        <f>SUMIFS(СВЦЭМ!#REF!,СВЦЭМ!$A$40:$A$783,$A354,СВЦЭМ!$B$40:$B$783,W$332)+'СЕТ СН'!$F$16</f>
        <v>#REF!</v>
      </c>
      <c r="X354" s="36" t="e">
        <f>SUMIFS(СВЦЭМ!#REF!,СВЦЭМ!$A$40:$A$783,$A354,СВЦЭМ!$B$40:$B$783,X$332)+'СЕТ СН'!$F$16</f>
        <v>#REF!</v>
      </c>
      <c r="Y354" s="36" t="e">
        <f>SUMIFS(СВЦЭМ!#REF!,СВЦЭМ!$A$40:$A$783,$A354,СВЦЭМ!$B$40:$B$783,Y$332)+'СЕТ СН'!$F$16</f>
        <v>#REF!</v>
      </c>
    </row>
    <row r="355" spans="1:27" ht="15.75" hidden="1" x14ac:dyDescent="0.2">
      <c r="A355" s="35">
        <f t="shared" si="9"/>
        <v>44309</v>
      </c>
      <c r="B355" s="36" t="e">
        <f>SUMIFS(СВЦЭМ!#REF!,СВЦЭМ!$A$40:$A$783,$A355,СВЦЭМ!$B$40:$B$783,B$332)+'СЕТ СН'!$F$16</f>
        <v>#REF!</v>
      </c>
      <c r="C355" s="36" t="e">
        <f>SUMIFS(СВЦЭМ!#REF!,СВЦЭМ!$A$40:$A$783,$A355,СВЦЭМ!$B$40:$B$783,C$332)+'СЕТ СН'!$F$16</f>
        <v>#REF!</v>
      </c>
      <c r="D355" s="36" t="e">
        <f>SUMIFS(СВЦЭМ!#REF!,СВЦЭМ!$A$40:$A$783,$A355,СВЦЭМ!$B$40:$B$783,D$332)+'СЕТ СН'!$F$16</f>
        <v>#REF!</v>
      </c>
      <c r="E355" s="36" t="e">
        <f>SUMIFS(СВЦЭМ!#REF!,СВЦЭМ!$A$40:$A$783,$A355,СВЦЭМ!$B$40:$B$783,E$332)+'СЕТ СН'!$F$16</f>
        <v>#REF!</v>
      </c>
      <c r="F355" s="36" t="e">
        <f>SUMIFS(СВЦЭМ!#REF!,СВЦЭМ!$A$40:$A$783,$A355,СВЦЭМ!$B$40:$B$783,F$332)+'СЕТ СН'!$F$16</f>
        <v>#REF!</v>
      </c>
      <c r="G355" s="36" t="e">
        <f>SUMIFS(СВЦЭМ!#REF!,СВЦЭМ!$A$40:$A$783,$A355,СВЦЭМ!$B$40:$B$783,G$332)+'СЕТ СН'!$F$16</f>
        <v>#REF!</v>
      </c>
      <c r="H355" s="36" t="e">
        <f>SUMIFS(СВЦЭМ!#REF!,СВЦЭМ!$A$40:$A$783,$A355,СВЦЭМ!$B$40:$B$783,H$332)+'СЕТ СН'!$F$16</f>
        <v>#REF!</v>
      </c>
      <c r="I355" s="36" t="e">
        <f>SUMIFS(СВЦЭМ!#REF!,СВЦЭМ!$A$40:$A$783,$A355,СВЦЭМ!$B$40:$B$783,I$332)+'СЕТ СН'!$F$16</f>
        <v>#REF!</v>
      </c>
      <c r="J355" s="36" t="e">
        <f>SUMIFS(СВЦЭМ!#REF!,СВЦЭМ!$A$40:$A$783,$A355,СВЦЭМ!$B$40:$B$783,J$332)+'СЕТ СН'!$F$16</f>
        <v>#REF!</v>
      </c>
      <c r="K355" s="36" t="e">
        <f>SUMIFS(СВЦЭМ!#REF!,СВЦЭМ!$A$40:$A$783,$A355,СВЦЭМ!$B$40:$B$783,K$332)+'СЕТ СН'!$F$16</f>
        <v>#REF!</v>
      </c>
      <c r="L355" s="36" t="e">
        <f>SUMIFS(СВЦЭМ!#REF!,СВЦЭМ!$A$40:$A$783,$A355,СВЦЭМ!$B$40:$B$783,L$332)+'СЕТ СН'!$F$16</f>
        <v>#REF!</v>
      </c>
      <c r="M355" s="36" t="e">
        <f>SUMIFS(СВЦЭМ!#REF!,СВЦЭМ!$A$40:$A$783,$A355,СВЦЭМ!$B$40:$B$783,M$332)+'СЕТ СН'!$F$16</f>
        <v>#REF!</v>
      </c>
      <c r="N355" s="36" t="e">
        <f>SUMIFS(СВЦЭМ!#REF!,СВЦЭМ!$A$40:$A$783,$A355,СВЦЭМ!$B$40:$B$783,N$332)+'СЕТ СН'!$F$16</f>
        <v>#REF!</v>
      </c>
      <c r="O355" s="36" t="e">
        <f>SUMIFS(СВЦЭМ!#REF!,СВЦЭМ!$A$40:$A$783,$A355,СВЦЭМ!$B$40:$B$783,O$332)+'СЕТ СН'!$F$16</f>
        <v>#REF!</v>
      </c>
      <c r="P355" s="36" t="e">
        <f>SUMIFS(СВЦЭМ!#REF!,СВЦЭМ!$A$40:$A$783,$A355,СВЦЭМ!$B$40:$B$783,P$332)+'СЕТ СН'!$F$16</f>
        <v>#REF!</v>
      </c>
      <c r="Q355" s="36" t="e">
        <f>SUMIFS(СВЦЭМ!#REF!,СВЦЭМ!$A$40:$A$783,$A355,СВЦЭМ!$B$40:$B$783,Q$332)+'СЕТ СН'!$F$16</f>
        <v>#REF!</v>
      </c>
      <c r="R355" s="36" t="e">
        <f>SUMIFS(СВЦЭМ!#REF!,СВЦЭМ!$A$40:$A$783,$A355,СВЦЭМ!$B$40:$B$783,R$332)+'СЕТ СН'!$F$16</f>
        <v>#REF!</v>
      </c>
      <c r="S355" s="36" t="e">
        <f>SUMIFS(СВЦЭМ!#REF!,СВЦЭМ!$A$40:$A$783,$A355,СВЦЭМ!$B$40:$B$783,S$332)+'СЕТ СН'!$F$16</f>
        <v>#REF!</v>
      </c>
      <c r="T355" s="36" t="e">
        <f>SUMIFS(СВЦЭМ!#REF!,СВЦЭМ!$A$40:$A$783,$A355,СВЦЭМ!$B$40:$B$783,T$332)+'СЕТ СН'!$F$16</f>
        <v>#REF!</v>
      </c>
      <c r="U355" s="36" t="e">
        <f>SUMIFS(СВЦЭМ!#REF!,СВЦЭМ!$A$40:$A$783,$A355,СВЦЭМ!$B$40:$B$783,U$332)+'СЕТ СН'!$F$16</f>
        <v>#REF!</v>
      </c>
      <c r="V355" s="36" t="e">
        <f>SUMIFS(СВЦЭМ!#REF!,СВЦЭМ!$A$40:$A$783,$A355,СВЦЭМ!$B$40:$B$783,V$332)+'СЕТ СН'!$F$16</f>
        <v>#REF!</v>
      </c>
      <c r="W355" s="36" t="e">
        <f>SUMIFS(СВЦЭМ!#REF!,СВЦЭМ!$A$40:$A$783,$A355,СВЦЭМ!$B$40:$B$783,W$332)+'СЕТ СН'!$F$16</f>
        <v>#REF!</v>
      </c>
      <c r="X355" s="36" t="e">
        <f>SUMIFS(СВЦЭМ!#REF!,СВЦЭМ!$A$40:$A$783,$A355,СВЦЭМ!$B$40:$B$783,X$332)+'СЕТ СН'!$F$16</f>
        <v>#REF!</v>
      </c>
      <c r="Y355" s="36" t="e">
        <f>SUMIFS(СВЦЭМ!#REF!,СВЦЭМ!$A$40:$A$783,$A355,СВЦЭМ!$B$40:$B$783,Y$332)+'СЕТ СН'!$F$16</f>
        <v>#REF!</v>
      </c>
    </row>
    <row r="356" spans="1:27" ht="15.75" hidden="1" x14ac:dyDescent="0.2">
      <c r="A356" s="35">
        <f t="shared" si="9"/>
        <v>44310</v>
      </c>
      <c r="B356" s="36" t="e">
        <f>SUMIFS(СВЦЭМ!#REF!,СВЦЭМ!$A$40:$A$783,$A356,СВЦЭМ!$B$40:$B$783,B$332)+'СЕТ СН'!$F$16</f>
        <v>#REF!</v>
      </c>
      <c r="C356" s="36" t="e">
        <f>SUMIFS(СВЦЭМ!#REF!,СВЦЭМ!$A$40:$A$783,$A356,СВЦЭМ!$B$40:$B$783,C$332)+'СЕТ СН'!$F$16</f>
        <v>#REF!</v>
      </c>
      <c r="D356" s="36" t="e">
        <f>SUMIFS(СВЦЭМ!#REF!,СВЦЭМ!$A$40:$A$783,$A356,СВЦЭМ!$B$40:$B$783,D$332)+'СЕТ СН'!$F$16</f>
        <v>#REF!</v>
      </c>
      <c r="E356" s="36" t="e">
        <f>SUMIFS(СВЦЭМ!#REF!,СВЦЭМ!$A$40:$A$783,$A356,СВЦЭМ!$B$40:$B$783,E$332)+'СЕТ СН'!$F$16</f>
        <v>#REF!</v>
      </c>
      <c r="F356" s="36" t="e">
        <f>SUMIFS(СВЦЭМ!#REF!,СВЦЭМ!$A$40:$A$783,$A356,СВЦЭМ!$B$40:$B$783,F$332)+'СЕТ СН'!$F$16</f>
        <v>#REF!</v>
      </c>
      <c r="G356" s="36" t="e">
        <f>SUMIFS(СВЦЭМ!#REF!,СВЦЭМ!$A$40:$A$783,$A356,СВЦЭМ!$B$40:$B$783,G$332)+'СЕТ СН'!$F$16</f>
        <v>#REF!</v>
      </c>
      <c r="H356" s="36" t="e">
        <f>SUMIFS(СВЦЭМ!#REF!,СВЦЭМ!$A$40:$A$783,$A356,СВЦЭМ!$B$40:$B$783,H$332)+'СЕТ СН'!$F$16</f>
        <v>#REF!</v>
      </c>
      <c r="I356" s="36" t="e">
        <f>SUMIFS(СВЦЭМ!#REF!,СВЦЭМ!$A$40:$A$783,$A356,СВЦЭМ!$B$40:$B$783,I$332)+'СЕТ СН'!$F$16</f>
        <v>#REF!</v>
      </c>
      <c r="J356" s="36" t="e">
        <f>SUMIFS(СВЦЭМ!#REF!,СВЦЭМ!$A$40:$A$783,$A356,СВЦЭМ!$B$40:$B$783,J$332)+'СЕТ СН'!$F$16</f>
        <v>#REF!</v>
      </c>
      <c r="K356" s="36" t="e">
        <f>SUMIFS(СВЦЭМ!#REF!,СВЦЭМ!$A$40:$A$783,$A356,СВЦЭМ!$B$40:$B$783,K$332)+'СЕТ СН'!$F$16</f>
        <v>#REF!</v>
      </c>
      <c r="L356" s="36" t="e">
        <f>SUMIFS(СВЦЭМ!#REF!,СВЦЭМ!$A$40:$A$783,$A356,СВЦЭМ!$B$40:$B$783,L$332)+'СЕТ СН'!$F$16</f>
        <v>#REF!</v>
      </c>
      <c r="M356" s="36" t="e">
        <f>SUMIFS(СВЦЭМ!#REF!,СВЦЭМ!$A$40:$A$783,$A356,СВЦЭМ!$B$40:$B$783,M$332)+'СЕТ СН'!$F$16</f>
        <v>#REF!</v>
      </c>
      <c r="N356" s="36" t="e">
        <f>SUMIFS(СВЦЭМ!#REF!,СВЦЭМ!$A$40:$A$783,$A356,СВЦЭМ!$B$40:$B$783,N$332)+'СЕТ СН'!$F$16</f>
        <v>#REF!</v>
      </c>
      <c r="O356" s="36" t="e">
        <f>SUMIFS(СВЦЭМ!#REF!,СВЦЭМ!$A$40:$A$783,$A356,СВЦЭМ!$B$40:$B$783,O$332)+'СЕТ СН'!$F$16</f>
        <v>#REF!</v>
      </c>
      <c r="P356" s="36" t="e">
        <f>SUMIFS(СВЦЭМ!#REF!,СВЦЭМ!$A$40:$A$783,$A356,СВЦЭМ!$B$40:$B$783,P$332)+'СЕТ СН'!$F$16</f>
        <v>#REF!</v>
      </c>
      <c r="Q356" s="36" t="e">
        <f>SUMIFS(СВЦЭМ!#REF!,СВЦЭМ!$A$40:$A$783,$A356,СВЦЭМ!$B$40:$B$783,Q$332)+'СЕТ СН'!$F$16</f>
        <v>#REF!</v>
      </c>
      <c r="R356" s="36" t="e">
        <f>SUMIFS(СВЦЭМ!#REF!,СВЦЭМ!$A$40:$A$783,$A356,СВЦЭМ!$B$40:$B$783,R$332)+'СЕТ СН'!$F$16</f>
        <v>#REF!</v>
      </c>
      <c r="S356" s="36" t="e">
        <f>SUMIFS(СВЦЭМ!#REF!,СВЦЭМ!$A$40:$A$783,$A356,СВЦЭМ!$B$40:$B$783,S$332)+'СЕТ СН'!$F$16</f>
        <v>#REF!</v>
      </c>
      <c r="T356" s="36" t="e">
        <f>SUMIFS(СВЦЭМ!#REF!,СВЦЭМ!$A$40:$A$783,$A356,СВЦЭМ!$B$40:$B$783,T$332)+'СЕТ СН'!$F$16</f>
        <v>#REF!</v>
      </c>
      <c r="U356" s="36" t="e">
        <f>SUMIFS(СВЦЭМ!#REF!,СВЦЭМ!$A$40:$A$783,$A356,СВЦЭМ!$B$40:$B$783,U$332)+'СЕТ СН'!$F$16</f>
        <v>#REF!</v>
      </c>
      <c r="V356" s="36" t="e">
        <f>SUMIFS(СВЦЭМ!#REF!,СВЦЭМ!$A$40:$A$783,$A356,СВЦЭМ!$B$40:$B$783,V$332)+'СЕТ СН'!$F$16</f>
        <v>#REF!</v>
      </c>
      <c r="W356" s="36" t="e">
        <f>SUMIFS(СВЦЭМ!#REF!,СВЦЭМ!$A$40:$A$783,$A356,СВЦЭМ!$B$40:$B$783,W$332)+'СЕТ СН'!$F$16</f>
        <v>#REF!</v>
      </c>
      <c r="X356" s="36" t="e">
        <f>SUMIFS(СВЦЭМ!#REF!,СВЦЭМ!$A$40:$A$783,$A356,СВЦЭМ!$B$40:$B$783,X$332)+'СЕТ СН'!$F$16</f>
        <v>#REF!</v>
      </c>
      <c r="Y356" s="36" t="e">
        <f>SUMIFS(СВЦЭМ!#REF!,СВЦЭМ!$A$40:$A$783,$A356,СВЦЭМ!$B$40:$B$783,Y$332)+'СЕТ СН'!$F$16</f>
        <v>#REF!</v>
      </c>
    </row>
    <row r="357" spans="1:27" ht="15.75" hidden="1" x14ac:dyDescent="0.2">
      <c r="A357" s="35">
        <f t="shared" si="9"/>
        <v>44311</v>
      </c>
      <c r="B357" s="36" t="e">
        <f>SUMIFS(СВЦЭМ!#REF!,СВЦЭМ!$A$40:$A$783,$A357,СВЦЭМ!$B$40:$B$783,B$332)+'СЕТ СН'!$F$16</f>
        <v>#REF!</v>
      </c>
      <c r="C357" s="36" t="e">
        <f>SUMIFS(СВЦЭМ!#REF!,СВЦЭМ!$A$40:$A$783,$A357,СВЦЭМ!$B$40:$B$783,C$332)+'СЕТ СН'!$F$16</f>
        <v>#REF!</v>
      </c>
      <c r="D357" s="36" t="e">
        <f>SUMIFS(СВЦЭМ!#REF!,СВЦЭМ!$A$40:$A$783,$A357,СВЦЭМ!$B$40:$B$783,D$332)+'СЕТ СН'!$F$16</f>
        <v>#REF!</v>
      </c>
      <c r="E357" s="36" t="e">
        <f>SUMIFS(СВЦЭМ!#REF!,СВЦЭМ!$A$40:$A$783,$A357,СВЦЭМ!$B$40:$B$783,E$332)+'СЕТ СН'!$F$16</f>
        <v>#REF!</v>
      </c>
      <c r="F357" s="36" t="e">
        <f>SUMIFS(СВЦЭМ!#REF!,СВЦЭМ!$A$40:$A$783,$A357,СВЦЭМ!$B$40:$B$783,F$332)+'СЕТ СН'!$F$16</f>
        <v>#REF!</v>
      </c>
      <c r="G357" s="36" t="e">
        <f>SUMIFS(СВЦЭМ!#REF!,СВЦЭМ!$A$40:$A$783,$A357,СВЦЭМ!$B$40:$B$783,G$332)+'СЕТ СН'!$F$16</f>
        <v>#REF!</v>
      </c>
      <c r="H357" s="36" t="e">
        <f>SUMIFS(СВЦЭМ!#REF!,СВЦЭМ!$A$40:$A$783,$A357,СВЦЭМ!$B$40:$B$783,H$332)+'СЕТ СН'!$F$16</f>
        <v>#REF!</v>
      </c>
      <c r="I357" s="36" t="e">
        <f>SUMIFS(СВЦЭМ!#REF!,СВЦЭМ!$A$40:$A$783,$A357,СВЦЭМ!$B$40:$B$783,I$332)+'СЕТ СН'!$F$16</f>
        <v>#REF!</v>
      </c>
      <c r="J357" s="36" t="e">
        <f>SUMIFS(СВЦЭМ!#REF!,СВЦЭМ!$A$40:$A$783,$A357,СВЦЭМ!$B$40:$B$783,J$332)+'СЕТ СН'!$F$16</f>
        <v>#REF!</v>
      </c>
      <c r="K357" s="36" t="e">
        <f>SUMIFS(СВЦЭМ!#REF!,СВЦЭМ!$A$40:$A$783,$A357,СВЦЭМ!$B$40:$B$783,K$332)+'СЕТ СН'!$F$16</f>
        <v>#REF!</v>
      </c>
      <c r="L357" s="36" t="e">
        <f>SUMIFS(СВЦЭМ!#REF!,СВЦЭМ!$A$40:$A$783,$A357,СВЦЭМ!$B$40:$B$783,L$332)+'СЕТ СН'!$F$16</f>
        <v>#REF!</v>
      </c>
      <c r="M357" s="36" t="e">
        <f>SUMIFS(СВЦЭМ!#REF!,СВЦЭМ!$A$40:$A$783,$A357,СВЦЭМ!$B$40:$B$783,M$332)+'СЕТ СН'!$F$16</f>
        <v>#REF!</v>
      </c>
      <c r="N357" s="36" t="e">
        <f>SUMIFS(СВЦЭМ!#REF!,СВЦЭМ!$A$40:$A$783,$A357,СВЦЭМ!$B$40:$B$783,N$332)+'СЕТ СН'!$F$16</f>
        <v>#REF!</v>
      </c>
      <c r="O357" s="36" t="e">
        <f>SUMIFS(СВЦЭМ!#REF!,СВЦЭМ!$A$40:$A$783,$A357,СВЦЭМ!$B$40:$B$783,O$332)+'СЕТ СН'!$F$16</f>
        <v>#REF!</v>
      </c>
      <c r="P357" s="36" t="e">
        <f>SUMIFS(СВЦЭМ!#REF!,СВЦЭМ!$A$40:$A$783,$A357,СВЦЭМ!$B$40:$B$783,P$332)+'СЕТ СН'!$F$16</f>
        <v>#REF!</v>
      </c>
      <c r="Q357" s="36" t="e">
        <f>SUMIFS(СВЦЭМ!#REF!,СВЦЭМ!$A$40:$A$783,$A357,СВЦЭМ!$B$40:$B$783,Q$332)+'СЕТ СН'!$F$16</f>
        <v>#REF!</v>
      </c>
      <c r="R357" s="36" t="e">
        <f>SUMIFS(СВЦЭМ!#REF!,СВЦЭМ!$A$40:$A$783,$A357,СВЦЭМ!$B$40:$B$783,R$332)+'СЕТ СН'!$F$16</f>
        <v>#REF!</v>
      </c>
      <c r="S357" s="36" t="e">
        <f>SUMIFS(СВЦЭМ!#REF!,СВЦЭМ!$A$40:$A$783,$A357,СВЦЭМ!$B$40:$B$783,S$332)+'СЕТ СН'!$F$16</f>
        <v>#REF!</v>
      </c>
      <c r="T357" s="36" t="e">
        <f>SUMIFS(СВЦЭМ!#REF!,СВЦЭМ!$A$40:$A$783,$A357,СВЦЭМ!$B$40:$B$783,T$332)+'СЕТ СН'!$F$16</f>
        <v>#REF!</v>
      </c>
      <c r="U357" s="36" t="e">
        <f>SUMIFS(СВЦЭМ!#REF!,СВЦЭМ!$A$40:$A$783,$A357,СВЦЭМ!$B$40:$B$783,U$332)+'СЕТ СН'!$F$16</f>
        <v>#REF!</v>
      </c>
      <c r="V357" s="36" t="e">
        <f>SUMIFS(СВЦЭМ!#REF!,СВЦЭМ!$A$40:$A$783,$A357,СВЦЭМ!$B$40:$B$783,V$332)+'СЕТ СН'!$F$16</f>
        <v>#REF!</v>
      </c>
      <c r="W357" s="36" t="e">
        <f>SUMIFS(СВЦЭМ!#REF!,СВЦЭМ!$A$40:$A$783,$A357,СВЦЭМ!$B$40:$B$783,W$332)+'СЕТ СН'!$F$16</f>
        <v>#REF!</v>
      </c>
      <c r="X357" s="36" t="e">
        <f>SUMIFS(СВЦЭМ!#REF!,СВЦЭМ!$A$40:$A$783,$A357,СВЦЭМ!$B$40:$B$783,X$332)+'СЕТ СН'!$F$16</f>
        <v>#REF!</v>
      </c>
      <c r="Y357" s="36" t="e">
        <f>SUMIFS(СВЦЭМ!#REF!,СВЦЭМ!$A$40:$A$783,$A357,СВЦЭМ!$B$40:$B$783,Y$332)+'СЕТ СН'!$F$16</f>
        <v>#REF!</v>
      </c>
    </row>
    <row r="358" spans="1:27" ht="15.75" hidden="1" x14ac:dyDescent="0.2">
      <c r="A358" s="35">
        <f t="shared" si="9"/>
        <v>44312</v>
      </c>
      <c r="B358" s="36" t="e">
        <f>SUMIFS(СВЦЭМ!#REF!,СВЦЭМ!$A$40:$A$783,$A358,СВЦЭМ!$B$40:$B$783,B$332)+'СЕТ СН'!$F$16</f>
        <v>#REF!</v>
      </c>
      <c r="C358" s="36" t="e">
        <f>SUMIFS(СВЦЭМ!#REF!,СВЦЭМ!$A$40:$A$783,$A358,СВЦЭМ!$B$40:$B$783,C$332)+'СЕТ СН'!$F$16</f>
        <v>#REF!</v>
      </c>
      <c r="D358" s="36" t="e">
        <f>SUMIFS(СВЦЭМ!#REF!,СВЦЭМ!$A$40:$A$783,$A358,СВЦЭМ!$B$40:$B$783,D$332)+'СЕТ СН'!$F$16</f>
        <v>#REF!</v>
      </c>
      <c r="E358" s="36" t="e">
        <f>SUMIFS(СВЦЭМ!#REF!,СВЦЭМ!$A$40:$A$783,$A358,СВЦЭМ!$B$40:$B$783,E$332)+'СЕТ СН'!$F$16</f>
        <v>#REF!</v>
      </c>
      <c r="F358" s="36" t="e">
        <f>SUMIFS(СВЦЭМ!#REF!,СВЦЭМ!$A$40:$A$783,$A358,СВЦЭМ!$B$40:$B$783,F$332)+'СЕТ СН'!$F$16</f>
        <v>#REF!</v>
      </c>
      <c r="G358" s="36" t="e">
        <f>SUMIFS(СВЦЭМ!#REF!,СВЦЭМ!$A$40:$A$783,$A358,СВЦЭМ!$B$40:$B$783,G$332)+'СЕТ СН'!$F$16</f>
        <v>#REF!</v>
      </c>
      <c r="H358" s="36" t="e">
        <f>SUMIFS(СВЦЭМ!#REF!,СВЦЭМ!$A$40:$A$783,$A358,СВЦЭМ!$B$40:$B$783,H$332)+'СЕТ СН'!$F$16</f>
        <v>#REF!</v>
      </c>
      <c r="I358" s="36" t="e">
        <f>SUMIFS(СВЦЭМ!#REF!,СВЦЭМ!$A$40:$A$783,$A358,СВЦЭМ!$B$40:$B$783,I$332)+'СЕТ СН'!$F$16</f>
        <v>#REF!</v>
      </c>
      <c r="J358" s="36" t="e">
        <f>SUMIFS(СВЦЭМ!#REF!,СВЦЭМ!$A$40:$A$783,$A358,СВЦЭМ!$B$40:$B$783,J$332)+'СЕТ СН'!$F$16</f>
        <v>#REF!</v>
      </c>
      <c r="K358" s="36" t="e">
        <f>SUMIFS(СВЦЭМ!#REF!,СВЦЭМ!$A$40:$A$783,$A358,СВЦЭМ!$B$40:$B$783,K$332)+'СЕТ СН'!$F$16</f>
        <v>#REF!</v>
      </c>
      <c r="L358" s="36" t="e">
        <f>SUMIFS(СВЦЭМ!#REF!,СВЦЭМ!$A$40:$A$783,$A358,СВЦЭМ!$B$40:$B$783,L$332)+'СЕТ СН'!$F$16</f>
        <v>#REF!</v>
      </c>
      <c r="M358" s="36" t="e">
        <f>SUMIFS(СВЦЭМ!#REF!,СВЦЭМ!$A$40:$A$783,$A358,СВЦЭМ!$B$40:$B$783,M$332)+'СЕТ СН'!$F$16</f>
        <v>#REF!</v>
      </c>
      <c r="N358" s="36" t="e">
        <f>SUMIFS(СВЦЭМ!#REF!,СВЦЭМ!$A$40:$A$783,$A358,СВЦЭМ!$B$40:$B$783,N$332)+'СЕТ СН'!$F$16</f>
        <v>#REF!</v>
      </c>
      <c r="O358" s="36" t="e">
        <f>SUMIFS(СВЦЭМ!#REF!,СВЦЭМ!$A$40:$A$783,$A358,СВЦЭМ!$B$40:$B$783,O$332)+'СЕТ СН'!$F$16</f>
        <v>#REF!</v>
      </c>
      <c r="P358" s="36" t="e">
        <f>SUMIFS(СВЦЭМ!#REF!,СВЦЭМ!$A$40:$A$783,$A358,СВЦЭМ!$B$40:$B$783,P$332)+'СЕТ СН'!$F$16</f>
        <v>#REF!</v>
      </c>
      <c r="Q358" s="36" t="e">
        <f>SUMIFS(СВЦЭМ!#REF!,СВЦЭМ!$A$40:$A$783,$A358,СВЦЭМ!$B$40:$B$783,Q$332)+'СЕТ СН'!$F$16</f>
        <v>#REF!</v>
      </c>
      <c r="R358" s="36" t="e">
        <f>SUMIFS(СВЦЭМ!#REF!,СВЦЭМ!$A$40:$A$783,$A358,СВЦЭМ!$B$40:$B$783,R$332)+'СЕТ СН'!$F$16</f>
        <v>#REF!</v>
      </c>
      <c r="S358" s="36" t="e">
        <f>SUMIFS(СВЦЭМ!#REF!,СВЦЭМ!$A$40:$A$783,$A358,СВЦЭМ!$B$40:$B$783,S$332)+'СЕТ СН'!$F$16</f>
        <v>#REF!</v>
      </c>
      <c r="T358" s="36" t="e">
        <f>SUMIFS(СВЦЭМ!#REF!,СВЦЭМ!$A$40:$A$783,$A358,СВЦЭМ!$B$40:$B$783,T$332)+'СЕТ СН'!$F$16</f>
        <v>#REF!</v>
      </c>
      <c r="U358" s="36" t="e">
        <f>SUMIFS(СВЦЭМ!#REF!,СВЦЭМ!$A$40:$A$783,$A358,СВЦЭМ!$B$40:$B$783,U$332)+'СЕТ СН'!$F$16</f>
        <v>#REF!</v>
      </c>
      <c r="V358" s="36" t="e">
        <f>SUMIFS(СВЦЭМ!#REF!,СВЦЭМ!$A$40:$A$783,$A358,СВЦЭМ!$B$40:$B$783,V$332)+'СЕТ СН'!$F$16</f>
        <v>#REF!</v>
      </c>
      <c r="W358" s="36" t="e">
        <f>SUMIFS(СВЦЭМ!#REF!,СВЦЭМ!$A$40:$A$783,$A358,СВЦЭМ!$B$40:$B$783,W$332)+'СЕТ СН'!$F$16</f>
        <v>#REF!</v>
      </c>
      <c r="X358" s="36" t="e">
        <f>SUMIFS(СВЦЭМ!#REF!,СВЦЭМ!$A$40:$A$783,$A358,СВЦЭМ!$B$40:$B$783,X$332)+'СЕТ СН'!$F$16</f>
        <v>#REF!</v>
      </c>
      <c r="Y358" s="36" t="e">
        <f>SUMIFS(СВЦЭМ!#REF!,СВЦЭМ!$A$40:$A$783,$A358,СВЦЭМ!$B$40:$B$783,Y$332)+'СЕТ СН'!$F$16</f>
        <v>#REF!</v>
      </c>
    </row>
    <row r="359" spans="1:27" ht="15.75" hidden="1" x14ac:dyDescent="0.2">
      <c r="A359" s="35">
        <f t="shared" si="9"/>
        <v>44313</v>
      </c>
      <c r="B359" s="36" t="e">
        <f>SUMIFS(СВЦЭМ!#REF!,СВЦЭМ!$A$40:$A$783,$A359,СВЦЭМ!$B$40:$B$783,B$332)+'СЕТ СН'!$F$16</f>
        <v>#REF!</v>
      </c>
      <c r="C359" s="36" t="e">
        <f>SUMIFS(СВЦЭМ!#REF!,СВЦЭМ!$A$40:$A$783,$A359,СВЦЭМ!$B$40:$B$783,C$332)+'СЕТ СН'!$F$16</f>
        <v>#REF!</v>
      </c>
      <c r="D359" s="36" t="e">
        <f>SUMIFS(СВЦЭМ!#REF!,СВЦЭМ!$A$40:$A$783,$A359,СВЦЭМ!$B$40:$B$783,D$332)+'СЕТ СН'!$F$16</f>
        <v>#REF!</v>
      </c>
      <c r="E359" s="36" t="e">
        <f>SUMIFS(СВЦЭМ!#REF!,СВЦЭМ!$A$40:$A$783,$A359,СВЦЭМ!$B$40:$B$783,E$332)+'СЕТ СН'!$F$16</f>
        <v>#REF!</v>
      </c>
      <c r="F359" s="36" t="e">
        <f>SUMIFS(СВЦЭМ!#REF!,СВЦЭМ!$A$40:$A$783,$A359,СВЦЭМ!$B$40:$B$783,F$332)+'СЕТ СН'!$F$16</f>
        <v>#REF!</v>
      </c>
      <c r="G359" s="36" t="e">
        <f>SUMIFS(СВЦЭМ!#REF!,СВЦЭМ!$A$40:$A$783,$A359,СВЦЭМ!$B$40:$B$783,G$332)+'СЕТ СН'!$F$16</f>
        <v>#REF!</v>
      </c>
      <c r="H359" s="36" t="e">
        <f>SUMIFS(СВЦЭМ!#REF!,СВЦЭМ!$A$40:$A$783,$A359,СВЦЭМ!$B$40:$B$783,H$332)+'СЕТ СН'!$F$16</f>
        <v>#REF!</v>
      </c>
      <c r="I359" s="36" t="e">
        <f>SUMIFS(СВЦЭМ!#REF!,СВЦЭМ!$A$40:$A$783,$A359,СВЦЭМ!$B$40:$B$783,I$332)+'СЕТ СН'!$F$16</f>
        <v>#REF!</v>
      </c>
      <c r="J359" s="36" t="e">
        <f>SUMIFS(СВЦЭМ!#REF!,СВЦЭМ!$A$40:$A$783,$A359,СВЦЭМ!$B$40:$B$783,J$332)+'СЕТ СН'!$F$16</f>
        <v>#REF!</v>
      </c>
      <c r="K359" s="36" t="e">
        <f>SUMIFS(СВЦЭМ!#REF!,СВЦЭМ!$A$40:$A$783,$A359,СВЦЭМ!$B$40:$B$783,K$332)+'СЕТ СН'!$F$16</f>
        <v>#REF!</v>
      </c>
      <c r="L359" s="36" t="e">
        <f>SUMIFS(СВЦЭМ!#REF!,СВЦЭМ!$A$40:$A$783,$A359,СВЦЭМ!$B$40:$B$783,L$332)+'СЕТ СН'!$F$16</f>
        <v>#REF!</v>
      </c>
      <c r="M359" s="36" t="e">
        <f>SUMIFS(СВЦЭМ!#REF!,СВЦЭМ!$A$40:$A$783,$A359,СВЦЭМ!$B$40:$B$783,M$332)+'СЕТ СН'!$F$16</f>
        <v>#REF!</v>
      </c>
      <c r="N359" s="36" t="e">
        <f>SUMIFS(СВЦЭМ!#REF!,СВЦЭМ!$A$40:$A$783,$A359,СВЦЭМ!$B$40:$B$783,N$332)+'СЕТ СН'!$F$16</f>
        <v>#REF!</v>
      </c>
      <c r="O359" s="36" t="e">
        <f>SUMIFS(СВЦЭМ!#REF!,СВЦЭМ!$A$40:$A$783,$A359,СВЦЭМ!$B$40:$B$783,O$332)+'СЕТ СН'!$F$16</f>
        <v>#REF!</v>
      </c>
      <c r="P359" s="36" t="e">
        <f>SUMIFS(СВЦЭМ!#REF!,СВЦЭМ!$A$40:$A$783,$A359,СВЦЭМ!$B$40:$B$783,P$332)+'СЕТ СН'!$F$16</f>
        <v>#REF!</v>
      </c>
      <c r="Q359" s="36" t="e">
        <f>SUMIFS(СВЦЭМ!#REF!,СВЦЭМ!$A$40:$A$783,$A359,СВЦЭМ!$B$40:$B$783,Q$332)+'СЕТ СН'!$F$16</f>
        <v>#REF!</v>
      </c>
      <c r="R359" s="36" t="e">
        <f>SUMIFS(СВЦЭМ!#REF!,СВЦЭМ!$A$40:$A$783,$A359,СВЦЭМ!$B$40:$B$783,R$332)+'СЕТ СН'!$F$16</f>
        <v>#REF!</v>
      </c>
      <c r="S359" s="36" t="e">
        <f>SUMIFS(СВЦЭМ!#REF!,СВЦЭМ!$A$40:$A$783,$A359,СВЦЭМ!$B$40:$B$783,S$332)+'СЕТ СН'!$F$16</f>
        <v>#REF!</v>
      </c>
      <c r="T359" s="36" t="e">
        <f>SUMIFS(СВЦЭМ!#REF!,СВЦЭМ!$A$40:$A$783,$A359,СВЦЭМ!$B$40:$B$783,T$332)+'СЕТ СН'!$F$16</f>
        <v>#REF!</v>
      </c>
      <c r="U359" s="36" t="e">
        <f>SUMIFS(СВЦЭМ!#REF!,СВЦЭМ!$A$40:$A$783,$A359,СВЦЭМ!$B$40:$B$783,U$332)+'СЕТ СН'!$F$16</f>
        <v>#REF!</v>
      </c>
      <c r="V359" s="36" t="e">
        <f>SUMIFS(СВЦЭМ!#REF!,СВЦЭМ!$A$40:$A$783,$A359,СВЦЭМ!$B$40:$B$783,V$332)+'СЕТ СН'!$F$16</f>
        <v>#REF!</v>
      </c>
      <c r="W359" s="36" t="e">
        <f>SUMIFS(СВЦЭМ!#REF!,СВЦЭМ!$A$40:$A$783,$A359,СВЦЭМ!$B$40:$B$783,W$332)+'СЕТ СН'!$F$16</f>
        <v>#REF!</v>
      </c>
      <c r="X359" s="36" t="e">
        <f>SUMIFS(СВЦЭМ!#REF!,СВЦЭМ!$A$40:$A$783,$A359,СВЦЭМ!$B$40:$B$783,X$332)+'СЕТ СН'!$F$16</f>
        <v>#REF!</v>
      </c>
      <c r="Y359" s="36" t="e">
        <f>SUMIFS(СВЦЭМ!#REF!,СВЦЭМ!$A$40:$A$783,$A359,СВЦЭМ!$B$40:$B$783,Y$332)+'СЕТ СН'!$F$16</f>
        <v>#REF!</v>
      </c>
    </row>
    <row r="360" spans="1:27" ht="15.75" hidden="1" x14ac:dyDescent="0.2">
      <c r="A360" s="35">
        <f t="shared" si="9"/>
        <v>44314</v>
      </c>
      <c r="B360" s="36" t="e">
        <f>SUMIFS(СВЦЭМ!#REF!,СВЦЭМ!$A$40:$A$783,$A360,СВЦЭМ!$B$40:$B$783,B$332)+'СЕТ СН'!$F$16</f>
        <v>#REF!</v>
      </c>
      <c r="C360" s="36" t="e">
        <f>SUMIFS(СВЦЭМ!#REF!,СВЦЭМ!$A$40:$A$783,$A360,СВЦЭМ!$B$40:$B$783,C$332)+'СЕТ СН'!$F$16</f>
        <v>#REF!</v>
      </c>
      <c r="D360" s="36" t="e">
        <f>SUMIFS(СВЦЭМ!#REF!,СВЦЭМ!$A$40:$A$783,$A360,СВЦЭМ!$B$40:$B$783,D$332)+'СЕТ СН'!$F$16</f>
        <v>#REF!</v>
      </c>
      <c r="E360" s="36" t="e">
        <f>SUMIFS(СВЦЭМ!#REF!,СВЦЭМ!$A$40:$A$783,$A360,СВЦЭМ!$B$40:$B$783,E$332)+'СЕТ СН'!$F$16</f>
        <v>#REF!</v>
      </c>
      <c r="F360" s="36" t="e">
        <f>SUMIFS(СВЦЭМ!#REF!,СВЦЭМ!$A$40:$A$783,$A360,СВЦЭМ!$B$40:$B$783,F$332)+'СЕТ СН'!$F$16</f>
        <v>#REF!</v>
      </c>
      <c r="G360" s="36" t="e">
        <f>SUMIFS(СВЦЭМ!#REF!,СВЦЭМ!$A$40:$A$783,$A360,СВЦЭМ!$B$40:$B$783,G$332)+'СЕТ СН'!$F$16</f>
        <v>#REF!</v>
      </c>
      <c r="H360" s="36" t="e">
        <f>SUMIFS(СВЦЭМ!#REF!,СВЦЭМ!$A$40:$A$783,$A360,СВЦЭМ!$B$40:$B$783,H$332)+'СЕТ СН'!$F$16</f>
        <v>#REF!</v>
      </c>
      <c r="I360" s="36" t="e">
        <f>SUMIFS(СВЦЭМ!#REF!,СВЦЭМ!$A$40:$A$783,$A360,СВЦЭМ!$B$40:$B$783,I$332)+'СЕТ СН'!$F$16</f>
        <v>#REF!</v>
      </c>
      <c r="J360" s="36" t="e">
        <f>SUMIFS(СВЦЭМ!#REF!,СВЦЭМ!$A$40:$A$783,$A360,СВЦЭМ!$B$40:$B$783,J$332)+'СЕТ СН'!$F$16</f>
        <v>#REF!</v>
      </c>
      <c r="K360" s="36" t="e">
        <f>SUMIFS(СВЦЭМ!#REF!,СВЦЭМ!$A$40:$A$783,$A360,СВЦЭМ!$B$40:$B$783,K$332)+'СЕТ СН'!$F$16</f>
        <v>#REF!</v>
      </c>
      <c r="L360" s="36" t="e">
        <f>SUMIFS(СВЦЭМ!#REF!,СВЦЭМ!$A$40:$A$783,$A360,СВЦЭМ!$B$40:$B$783,L$332)+'СЕТ СН'!$F$16</f>
        <v>#REF!</v>
      </c>
      <c r="M360" s="36" t="e">
        <f>SUMIFS(СВЦЭМ!#REF!,СВЦЭМ!$A$40:$A$783,$A360,СВЦЭМ!$B$40:$B$783,M$332)+'СЕТ СН'!$F$16</f>
        <v>#REF!</v>
      </c>
      <c r="N360" s="36" t="e">
        <f>SUMIFS(СВЦЭМ!#REF!,СВЦЭМ!$A$40:$A$783,$A360,СВЦЭМ!$B$40:$B$783,N$332)+'СЕТ СН'!$F$16</f>
        <v>#REF!</v>
      </c>
      <c r="O360" s="36" t="e">
        <f>SUMIFS(СВЦЭМ!#REF!,СВЦЭМ!$A$40:$A$783,$A360,СВЦЭМ!$B$40:$B$783,O$332)+'СЕТ СН'!$F$16</f>
        <v>#REF!</v>
      </c>
      <c r="P360" s="36" t="e">
        <f>SUMIFS(СВЦЭМ!#REF!,СВЦЭМ!$A$40:$A$783,$A360,СВЦЭМ!$B$40:$B$783,P$332)+'СЕТ СН'!$F$16</f>
        <v>#REF!</v>
      </c>
      <c r="Q360" s="36" t="e">
        <f>SUMIFS(СВЦЭМ!#REF!,СВЦЭМ!$A$40:$A$783,$A360,СВЦЭМ!$B$40:$B$783,Q$332)+'СЕТ СН'!$F$16</f>
        <v>#REF!</v>
      </c>
      <c r="R360" s="36" t="e">
        <f>SUMIFS(СВЦЭМ!#REF!,СВЦЭМ!$A$40:$A$783,$A360,СВЦЭМ!$B$40:$B$783,R$332)+'СЕТ СН'!$F$16</f>
        <v>#REF!</v>
      </c>
      <c r="S360" s="36" t="e">
        <f>SUMIFS(СВЦЭМ!#REF!,СВЦЭМ!$A$40:$A$783,$A360,СВЦЭМ!$B$40:$B$783,S$332)+'СЕТ СН'!$F$16</f>
        <v>#REF!</v>
      </c>
      <c r="T360" s="36" t="e">
        <f>SUMIFS(СВЦЭМ!#REF!,СВЦЭМ!$A$40:$A$783,$A360,СВЦЭМ!$B$40:$B$783,T$332)+'СЕТ СН'!$F$16</f>
        <v>#REF!</v>
      </c>
      <c r="U360" s="36" t="e">
        <f>SUMIFS(СВЦЭМ!#REF!,СВЦЭМ!$A$40:$A$783,$A360,СВЦЭМ!$B$40:$B$783,U$332)+'СЕТ СН'!$F$16</f>
        <v>#REF!</v>
      </c>
      <c r="V360" s="36" t="e">
        <f>SUMIFS(СВЦЭМ!#REF!,СВЦЭМ!$A$40:$A$783,$A360,СВЦЭМ!$B$40:$B$783,V$332)+'СЕТ СН'!$F$16</f>
        <v>#REF!</v>
      </c>
      <c r="W360" s="36" t="e">
        <f>SUMIFS(СВЦЭМ!#REF!,СВЦЭМ!$A$40:$A$783,$A360,СВЦЭМ!$B$40:$B$783,W$332)+'СЕТ СН'!$F$16</f>
        <v>#REF!</v>
      </c>
      <c r="X360" s="36" t="e">
        <f>SUMIFS(СВЦЭМ!#REF!,СВЦЭМ!$A$40:$A$783,$A360,СВЦЭМ!$B$40:$B$783,X$332)+'СЕТ СН'!$F$16</f>
        <v>#REF!</v>
      </c>
      <c r="Y360" s="36" t="e">
        <f>SUMIFS(СВЦЭМ!#REF!,СВЦЭМ!$A$40:$A$783,$A360,СВЦЭМ!$B$40:$B$783,Y$332)+'СЕТ СН'!$F$16</f>
        <v>#REF!</v>
      </c>
    </row>
    <row r="361" spans="1:27" ht="15.75" hidden="1" x14ac:dyDescent="0.2">
      <c r="A361" s="35">
        <f t="shared" si="9"/>
        <v>44315</v>
      </c>
      <c r="B361" s="36" t="e">
        <f>SUMIFS(СВЦЭМ!#REF!,СВЦЭМ!$A$40:$A$783,$A361,СВЦЭМ!$B$40:$B$783,B$332)+'СЕТ СН'!$F$16</f>
        <v>#REF!</v>
      </c>
      <c r="C361" s="36" t="e">
        <f>SUMIFS(СВЦЭМ!#REF!,СВЦЭМ!$A$40:$A$783,$A361,СВЦЭМ!$B$40:$B$783,C$332)+'СЕТ СН'!$F$16</f>
        <v>#REF!</v>
      </c>
      <c r="D361" s="36" t="e">
        <f>SUMIFS(СВЦЭМ!#REF!,СВЦЭМ!$A$40:$A$783,$A361,СВЦЭМ!$B$40:$B$783,D$332)+'СЕТ СН'!$F$16</f>
        <v>#REF!</v>
      </c>
      <c r="E361" s="36" t="e">
        <f>SUMIFS(СВЦЭМ!#REF!,СВЦЭМ!$A$40:$A$783,$A361,СВЦЭМ!$B$40:$B$783,E$332)+'СЕТ СН'!$F$16</f>
        <v>#REF!</v>
      </c>
      <c r="F361" s="36" t="e">
        <f>SUMIFS(СВЦЭМ!#REF!,СВЦЭМ!$A$40:$A$783,$A361,СВЦЭМ!$B$40:$B$783,F$332)+'СЕТ СН'!$F$16</f>
        <v>#REF!</v>
      </c>
      <c r="G361" s="36" t="e">
        <f>SUMIFS(СВЦЭМ!#REF!,СВЦЭМ!$A$40:$A$783,$A361,СВЦЭМ!$B$40:$B$783,G$332)+'СЕТ СН'!$F$16</f>
        <v>#REF!</v>
      </c>
      <c r="H361" s="36" t="e">
        <f>SUMIFS(СВЦЭМ!#REF!,СВЦЭМ!$A$40:$A$783,$A361,СВЦЭМ!$B$40:$B$783,H$332)+'СЕТ СН'!$F$16</f>
        <v>#REF!</v>
      </c>
      <c r="I361" s="36" t="e">
        <f>SUMIFS(СВЦЭМ!#REF!,СВЦЭМ!$A$40:$A$783,$A361,СВЦЭМ!$B$40:$B$783,I$332)+'СЕТ СН'!$F$16</f>
        <v>#REF!</v>
      </c>
      <c r="J361" s="36" t="e">
        <f>SUMIFS(СВЦЭМ!#REF!,СВЦЭМ!$A$40:$A$783,$A361,СВЦЭМ!$B$40:$B$783,J$332)+'СЕТ СН'!$F$16</f>
        <v>#REF!</v>
      </c>
      <c r="K361" s="36" t="e">
        <f>SUMIFS(СВЦЭМ!#REF!,СВЦЭМ!$A$40:$A$783,$A361,СВЦЭМ!$B$40:$B$783,K$332)+'СЕТ СН'!$F$16</f>
        <v>#REF!</v>
      </c>
      <c r="L361" s="36" t="e">
        <f>SUMIFS(СВЦЭМ!#REF!,СВЦЭМ!$A$40:$A$783,$A361,СВЦЭМ!$B$40:$B$783,L$332)+'СЕТ СН'!$F$16</f>
        <v>#REF!</v>
      </c>
      <c r="M361" s="36" t="e">
        <f>SUMIFS(СВЦЭМ!#REF!,СВЦЭМ!$A$40:$A$783,$A361,СВЦЭМ!$B$40:$B$783,M$332)+'СЕТ СН'!$F$16</f>
        <v>#REF!</v>
      </c>
      <c r="N361" s="36" t="e">
        <f>SUMIFS(СВЦЭМ!#REF!,СВЦЭМ!$A$40:$A$783,$A361,СВЦЭМ!$B$40:$B$783,N$332)+'СЕТ СН'!$F$16</f>
        <v>#REF!</v>
      </c>
      <c r="O361" s="36" t="e">
        <f>SUMIFS(СВЦЭМ!#REF!,СВЦЭМ!$A$40:$A$783,$A361,СВЦЭМ!$B$40:$B$783,O$332)+'СЕТ СН'!$F$16</f>
        <v>#REF!</v>
      </c>
      <c r="P361" s="36" t="e">
        <f>SUMIFS(СВЦЭМ!#REF!,СВЦЭМ!$A$40:$A$783,$A361,СВЦЭМ!$B$40:$B$783,P$332)+'СЕТ СН'!$F$16</f>
        <v>#REF!</v>
      </c>
      <c r="Q361" s="36" t="e">
        <f>SUMIFS(СВЦЭМ!#REF!,СВЦЭМ!$A$40:$A$783,$A361,СВЦЭМ!$B$40:$B$783,Q$332)+'СЕТ СН'!$F$16</f>
        <v>#REF!</v>
      </c>
      <c r="R361" s="36" t="e">
        <f>SUMIFS(СВЦЭМ!#REF!,СВЦЭМ!$A$40:$A$783,$A361,СВЦЭМ!$B$40:$B$783,R$332)+'СЕТ СН'!$F$16</f>
        <v>#REF!</v>
      </c>
      <c r="S361" s="36" t="e">
        <f>SUMIFS(СВЦЭМ!#REF!,СВЦЭМ!$A$40:$A$783,$A361,СВЦЭМ!$B$40:$B$783,S$332)+'СЕТ СН'!$F$16</f>
        <v>#REF!</v>
      </c>
      <c r="T361" s="36" t="e">
        <f>SUMIFS(СВЦЭМ!#REF!,СВЦЭМ!$A$40:$A$783,$A361,СВЦЭМ!$B$40:$B$783,T$332)+'СЕТ СН'!$F$16</f>
        <v>#REF!</v>
      </c>
      <c r="U361" s="36" t="e">
        <f>SUMIFS(СВЦЭМ!#REF!,СВЦЭМ!$A$40:$A$783,$A361,СВЦЭМ!$B$40:$B$783,U$332)+'СЕТ СН'!$F$16</f>
        <v>#REF!</v>
      </c>
      <c r="V361" s="36" t="e">
        <f>SUMIFS(СВЦЭМ!#REF!,СВЦЭМ!$A$40:$A$783,$A361,СВЦЭМ!$B$40:$B$783,V$332)+'СЕТ СН'!$F$16</f>
        <v>#REF!</v>
      </c>
      <c r="W361" s="36" t="e">
        <f>SUMIFS(СВЦЭМ!#REF!,СВЦЭМ!$A$40:$A$783,$A361,СВЦЭМ!$B$40:$B$783,W$332)+'СЕТ СН'!$F$16</f>
        <v>#REF!</v>
      </c>
      <c r="X361" s="36" t="e">
        <f>SUMIFS(СВЦЭМ!#REF!,СВЦЭМ!$A$40:$A$783,$A361,СВЦЭМ!$B$40:$B$783,X$332)+'СЕТ СН'!$F$16</f>
        <v>#REF!</v>
      </c>
      <c r="Y361" s="36" t="e">
        <f>SUMIFS(СВЦЭМ!#REF!,СВЦЭМ!$A$40:$A$783,$A361,СВЦЭМ!$B$40:$B$783,Y$332)+'СЕТ СН'!$F$16</f>
        <v>#REF!</v>
      </c>
    </row>
    <row r="362" spans="1:27" ht="15.75" hidden="1" x14ac:dyDescent="0.2">
      <c r="A362" s="35">
        <f t="shared" si="9"/>
        <v>44316</v>
      </c>
      <c r="B362" s="36" t="e">
        <f>SUMIFS(СВЦЭМ!#REF!,СВЦЭМ!$A$40:$A$783,$A362,СВЦЭМ!$B$40:$B$783,B$332)+'СЕТ СН'!$F$16</f>
        <v>#REF!</v>
      </c>
      <c r="C362" s="36" t="e">
        <f>SUMIFS(СВЦЭМ!#REF!,СВЦЭМ!$A$40:$A$783,$A362,СВЦЭМ!$B$40:$B$783,C$332)+'СЕТ СН'!$F$16</f>
        <v>#REF!</v>
      </c>
      <c r="D362" s="36" t="e">
        <f>SUMIFS(СВЦЭМ!#REF!,СВЦЭМ!$A$40:$A$783,$A362,СВЦЭМ!$B$40:$B$783,D$332)+'СЕТ СН'!$F$16</f>
        <v>#REF!</v>
      </c>
      <c r="E362" s="36" t="e">
        <f>SUMIFS(СВЦЭМ!#REF!,СВЦЭМ!$A$40:$A$783,$A362,СВЦЭМ!$B$40:$B$783,E$332)+'СЕТ СН'!$F$16</f>
        <v>#REF!</v>
      </c>
      <c r="F362" s="36" t="e">
        <f>SUMIFS(СВЦЭМ!#REF!,СВЦЭМ!$A$40:$A$783,$A362,СВЦЭМ!$B$40:$B$783,F$332)+'СЕТ СН'!$F$16</f>
        <v>#REF!</v>
      </c>
      <c r="G362" s="36" t="e">
        <f>SUMIFS(СВЦЭМ!#REF!,СВЦЭМ!$A$40:$A$783,$A362,СВЦЭМ!$B$40:$B$783,G$332)+'СЕТ СН'!$F$16</f>
        <v>#REF!</v>
      </c>
      <c r="H362" s="36" t="e">
        <f>SUMIFS(СВЦЭМ!#REF!,СВЦЭМ!$A$40:$A$783,$A362,СВЦЭМ!$B$40:$B$783,H$332)+'СЕТ СН'!$F$16</f>
        <v>#REF!</v>
      </c>
      <c r="I362" s="36" t="e">
        <f>SUMIFS(СВЦЭМ!#REF!,СВЦЭМ!$A$40:$A$783,$A362,СВЦЭМ!$B$40:$B$783,I$332)+'СЕТ СН'!$F$16</f>
        <v>#REF!</v>
      </c>
      <c r="J362" s="36" t="e">
        <f>SUMIFS(СВЦЭМ!#REF!,СВЦЭМ!$A$40:$A$783,$A362,СВЦЭМ!$B$40:$B$783,J$332)+'СЕТ СН'!$F$16</f>
        <v>#REF!</v>
      </c>
      <c r="K362" s="36" t="e">
        <f>SUMIFS(СВЦЭМ!#REF!,СВЦЭМ!$A$40:$A$783,$A362,СВЦЭМ!$B$40:$B$783,K$332)+'СЕТ СН'!$F$16</f>
        <v>#REF!</v>
      </c>
      <c r="L362" s="36" t="e">
        <f>SUMIFS(СВЦЭМ!#REF!,СВЦЭМ!$A$40:$A$783,$A362,СВЦЭМ!$B$40:$B$783,L$332)+'СЕТ СН'!$F$16</f>
        <v>#REF!</v>
      </c>
      <c r="M362" s="36" t="e">
        <f>SUMIFS(СВЦЭМ!#REF!,СВЦЭМ!$A$40:$A$783,$A362,СВЦЭМ!$B$40:$B$783,M$332)+'СЕТ СН'!$F$16</f>
        <v>#REF!</v>
      </c>
      <c r="N362" s="36" t="e">
        <f>SUMIFS(СВЦЭМ!#REF!,СВЦЭМ!$A$40:$A$783,$A362,СВЦЭМ!$B$40:$B$783,N$332)+'СЕТ СН'!$F$16</f>
        <v>#REF!</v>
      </c>
      <c r="O362" s="36" t="e">
        <f>SUMIFS(СВЦЭМ!#REF!,СВЦЭМ!$A$40:$A$783,$A362,СВЦЭМ!$B$40:$B$783,O$332)+'СЕТ СН'!$F$16</f>
        <v>#REF!</v>
      </c>
      <c r="P362" s="36" t="e">
        <f>SUMIFS(СВЦЭМ!#REF!,СВЦЭМ!$A$40:$A$783,$A362,СВЦЭМ!$B$40:$B$783,P$332)+'СЕТ СН'!$F$16</f>
        <v>#REF!</v>
      </c>
      <c r="Q362" s="36" t="e">
        <f>SUMIFS(СВЦЭМ!#REF!,СВЦЭМ!$A$40:$A$783,$A362,СВЦЭМ!$B$40:$B$783,Q$332)+'СЕТ СН'!$F$16</f>
        <v>#REF!</v>
      </c>
      <c r="R362" s="36" t="e">
        <f>SUMIFS(СВЦЭМ!#REF!,СВЦЭМ!$A$40:$A$783,$A362,СВЦЭМ!$B$40:$B$783,R$332)+'СЕТ СН'!$F$16</f>
        <v>#REF!</v>
      </c>
      <c r="S362" s="36" t="e">
        <f>SUMIFS(СВЦЭМ!#REF!,СВЦЭМ!$A$40:$A$783,$A362,СВЦЭМ!$B$40:$B$783,S$332)+'СЕТ СН'!$F$16</f>
        <v>#REF!</v>
      </c>
      <c r="T362" s="36" t="e">
        <f>SUMIFS(СВЦЭМ!#REF!,СВЦЭМ!$A$40:$A$783,$A362,СВЦЭМ!$B$40:$B$783,T$332)+'СЕТ СН'!$F$16</f>
        <v>#REF!</v>
      </c>
      <c r="U362" s="36" t="e">
        <f>SUMIFS(СВЦЭМ!#REF!,СВЦЭМ!$A$40:$A$783,$A362,СВЦЭМ!$B$40:$B$783,U$332)+'СЕТ СН'!$F$16</f>
        <v>#REF!</v>
      </c>
      <c r="V362" s="36" t="e">
        <f>SUMIFS(СВЦЭМ!#REF!,СВЦЭМ!$A$40:$A$783,$A362,СВЦЭМ!$B$40:$B$783,V$332)+'СЕТ СН'!$F$16</f>
        <v>#REF!</v>
      </c>
      <c r="W362" s="36" t="e">
        <f>SUMIFS(СВЦЭМ!#REF!,СВЦЭМ!$A$40:$A$783,$A362,СВЦЭМ!$B$40:$B$783,W$332)+'СЕТ СН'!$F$16</f>
        <v>#REF!</v>
      </c>
      <c r="X362" s="36" t="e">
        <f>SUMIFS(СВЦЭМ!#REF!,СВЦЭМ!$A$40:$A$783,$A362,СВЦЭМ!$B$40:$B$783,X$332)+'СЕТ СН'!$F$16</f>
        <v>#REF!</v>
      </c>
      <c r="Y362" s="36" t="e">
        <f>SUMIFS(СВЦЭМ!#REF!,СВЦЭМ!$A$40:$A$783,$A362,СВЦЭМ!$B$40:$B$783,Y$332)+'СЕТ СН'!$F$16</f>
        <v>#REF!</v>
      </c>
    </row>
    <row r="363" spans="1:27" ht="15.75" hidden="1" x14ac:dyDescent="0.2">
      <c r="A363" s="35">
        <f t="shared" si="9"/>
        <v>44317</v>
      </c>
      <c r="B363" s="36" t="e">
        <f>SUMIFS(СВЦЭМ!#REF!,СВЦЭМ!$A$40:$A$783,$A363,СВЦЭМ!$B$40:$B$783,B$332)+'СЕТ СН'!$F$16</f>
        <v>#REF!</v>
      </c>
      <c r="C363" s="36" t="e">
        <f>SUMIFS(СВЦЭМ!#REF!,СВЦЭМ!$A$40:$A$783,$A363,СВЦЭМ!$B$40:$B$783,C$332)+'СЕТ СН'!$F$16</f>
        <v>#REF!</v>
      </c>
      <c r="D363" s="36" t="e">
        <f>SUMIFS(СВЦЭМ!#REF!,СВЦЭМ!$A$40:$A$783,$A363,СВЦЭМ!$B$40:$B$783,D$332)+'СЕТ СН'!$F$16</f>
        <v>#REF!</v>
      </c>
      <c r="E363" s="36" t="e">
        <f>SUMIFS(СВЦЭМ!#REF!,СВЦЭМ!$A$40:$A$783,$A363,СВЦЭМ!$B$40:$B$783,E$332)+'СЕТ СН'!$F$16</f>
        <v>#REF!</v>
      </c>
      <c r="F363" s="36" t="e">
        <f>SUMIFS(СВЦЭМ!#REF!,СВЦЭМ!$A$40:$A$783,$A363,СВЦЭМ!$B$40:$B$783,F$332)+'СЕТ СН'!$F$16</f>
        <v>#REF!</v>
      </c>
      <c r="G363" s="36" t="e">
        <f>SUMIFS(СВЦЭМ!#REF!,СВЦЭМ!$A$40:$A$783,$A363,СВЦЭМ!$B$40:$B$783,G$332)+'СЕТ СН'!$F$16</f>
        <v>#REF!</v>
      </c>
      <c r="H363" s="36" t="e">
        <f>SUMIFS(СВЦЭМ!#REF!,СВЦЭМ!$A$40:$A$783,$A363,СВЦЭМ!$B$40:$B$783,H$332)+'СЕТ СН'!$F$16</f>
        <v>#REF!</v>
      </c>
      <c r="I363" s="36" t="e">
        <f>SUMIFS(СВЦЭМ!#REF!,СВЦЭМ!$A$40:$A$783,$A363,СВЦЭМ!$B$40:$B$783,I$332)+'СЕТ СН'!$F$16</f>
        <v>#REF!</v>
      </c>
      <c r="J363" s="36" t="e">
        <f>SUMIFS(СВЦЭМ!#REF!,СВЦЭМ!$A$40:$A$783,$A363,СВЦЭМ!$B$40:$B$783,J$332)+'СЕТ СН'!$F$16</f>
        <v>#REF!</v>
      </c>
      <c r="K363" s="36" t="e">
        <f>SUMIFS(СВЦЭМ!#REF!,СВЦЭМ!$A$40:$A$783,$A363,СВЦЭМ!$B$40:$B$783,K$332)+'СЕТ СН'!$F$16</f>
        <v>#REF!</v>
      </c>
      <c r="L363" s="36" t="e">
        <f>SUMIFS(СВЦЭМ!#REF!,СВЦЭМ!$A$40:$A$783,$A363,СВЦЭМ!$B$40:$B$783,L$332)+'СЕТ СН'!$F$16</f>
        <v>#REF!</v>
      </c>
      <c r="M363" s="36" t="e">
        <f>SUMIFS(СВЦЭМ!#REF!,СВЦЭМ!$A$40:$A$783,$A363,СВЦЭМ!$B$40:$B$783,M$332)+'СЕТ СН'!$F$16</f>
        <v>#REF!</v>
      </c>
      <c r="N363" s="36" t="e">
        <f>SUMIFS(СВЦЭМ!#REF!,СВЦЭМ!$A$40:$A$783,$A363,СВЦЭМ!$B$40:$B$783,N$332)+'СЕТ СН'!$F$16</f>
        <v>#REF!</v>
      </c>
      <c r="O363" s="36" t="e">
        <f>SUMIFS(СВЦЭМ!#REF!,СВЦЭМ!$A$40:$A$783,$A363,СВЦЭМ!$B$40:$B$783,O$332)+'СЕТ СН'!$F$16</f>
        <v>#REF!</v>
      </c>
      <c r="P363" s="36" t="e">
        <f>SUMIFS(СВЦЭМ!#REF!,СВЦЭМ!$A$40:$A$783,$A363,СВЦЭМ!$B$40:$B$783,P$332)+'СЕТ СН'!$F$16</f>
        <v>#REF!</v>
      </c>
      <c r="Q363" s="36" t="e">
        <f>SUMIFS(СВЦЭМ!#REF!,СВЦЭМ!$A$40:$A$783,$A363,СВЦЭМ!$B$40:$B$783,Q$332)+'СЕТ СН'!$F$16</f>
        <v>#REF!</v>
      </c>
      <c r="R363" s="36" t="e">
        <f>SUMIFS(СВЦЭМ!#REF!,СВЦЭМ!$A$40:$A$783,$A363,СВЦЭМ!$B$40:$B$783,R$332)+'СЕТ СН'!$F$16</f>
        <v>#REF!</v>
      </c>
      <c r="S363" s="36" t="e">
        <f>SUMIFS(СВЦЭМ!#REF!,СВЦЭМ!$A$40:$A$783,$A363,СВЦЭМ!$B$40:$B$783,S$332)+'СЕТ СН'!$F$16</f>
        <v>#REF!</v>
      </c>
      <c r="T363" s="36" t="e">
        <f>SUMIFS(СВЦЭМ!#REF!,СВЦЭМ!$A$40:$A$783,$A363,СВЦЭМ!$B$40:$B$783,T$332)+'СЕТ СН'!$F$16</f>
        <v>#REF!</v>
      </c>
      <c r="U363" s="36" t="e">
        <f>SUMIFS(СВЦЭМ!#REF!,СВЦЭМ!$A$40:$A$783,$A363,СВЦЭМ!$B$40:$B$783,U$332)+'СЕТ СН'!$F$16</f>
        <v>#REF!</v>
      </c>
      <c r="V363" s="36" t="e">
        <f>SUMIFS(СВЦЭМ!#REF!,СВЦЭМ!$A$40:$A$783,$A363,СВЦЭМ!$B$40:$B$783,V$332)+'СЕТ СН'!$F$16</f>
        <v>#REF!</v>
      </c>
      <c r="W363" s="36" t="e">
        <f>SUMIFS(СВЦЭМ!#REF!,СВЦЭМ!$A$40:$A$783,$A363,СВЦЭМ!$B$40:$B$783,W$332)+'СЕТ СН'!$F$16</f>
        <v>#REF!</v>
      </c>
      <c r="X363" s="36" t="e">
        <f>SUMIFS(СВЦЭМ!#REF!,СВЦЭМ!$A$40:$A$783,$A363,СВЦЭМ!$B$40:$B$783,X$332)+'СЕТ СН'!$F$16</f>
        <v>#REF!</v>
      </c>
      <c r="Y363" s="36" t="e">
        <f>SUMIFS(СВЦЭМ!#REF!,СВЦЭМ!$A$40:$A$783,$A363,СВЦЭМ!$B$40:$B$783,Y$332)+'СЕТ СН'!$F$16</f>
        <v>#REF!</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01.04.2021</v>
      </c>
      <c r="B368" s="36" t="e">
        <f>SUMIFS(СВЦЭМ!#REF!,СВЦЭМ!$A$40:$A$783,$A368,СВЦЭМ!$B$40:$B$783,B$367)+'СЕТ СН'!$F$16</f>
        <v>#REF!</v>
      </c>
      <c r="C368" s="36" t="e">
        <f>SUMIFS(СВЦЭМ!#REF!,СВЦЭМ!$A$40:$A$783,$A368,СВЦЭМ!$B$40:$B$783,C$367)+'СЕТ СН'!$F$16</f>
        <v>#REF!</v>
      </c>
      <c r="D368" s="36" t="e">
        <f>SUMIFS(СВЦЭМ!#REF!,СВЦЭМ!$A$40:$A$783,$A368,СВЦЭМ!$B$40:$B$783,D$367)+'СЕТ СН'!$F$16</f>
        <v>#REF!</v>
      </c>
      <c r="E368" s="36" t="e">
        <f>SUMIFS(СВЦЭМ!#REF!,СВЦЭМ!$A$40:$A$783,$A368,СВЦЭМ!$B$40:$B$783,E$367)+'СЕТ СН'!$F$16</f>
        <v>#REF!</v>
      </c>
      <c r="F368" s="36" t="e">
        <f>SUMIFS(СВЦЭМ!#REF!,СВЦЭМ!$A$40:$A$783,$A368,СВЦЭМ!$B$40:$B$783,F$367)+'СЕТ СН'!$F$16</f>
        <v>#REF!</v>
      </c>
      <c r="G368" s="36" t="e">
        <f>SUMIFS(СВЦЭМ!#REF!,СВЦЭМ!$A$40:$A$783,$A368,СВЦЭМ!$B$40:$B$783,G$367)+'СЕТ СН'!$F$16</f>
        <v>#REF!</v>
      </c>
      <c r="H368" s="36" t="e">
        <f>SUMIFS(СВЦЭМ!#REF!,СВЦЭМ!$A$40:$A$783,$A368,СВЦЭМ!$B$40:$B$783,H$367)+'СЕТ СН'!$F$16</f>
        <v>#REF!</v>
      </c>
      <c r="I368" s="36" t="e">
        <f>SUMIFS(СВЦЭМ!#REF!,СВЦЭМ!$A$40:$A$783,$A368,СВЦЭМ!$B$40:$B$783,I$367)+'СЕТ СН'!$F$16</f>
        <v>#REF!</v>
      </c>
      <c r="J368" s="36" t="e">
        <f>SUMIFS(СВЦЭМ!#REF!,СВЦЭМ!$A$40:$A$783,$A368,СВЦЭМ!$B$40:$B$783,J$367)+'СЕТ СН'!$F$16</f>
        <v>#REF!</v>
      </c>
      <c r="K368" s="36" t="e">
        <f>SUMIFS(СВЦЭМ!#REF!,СВЦЭМ!$A$40:$A$783,$A368,СВЦЭМ!$B$40:$B$783,K$367)+'СЕТ СН'!$F$16</f>
        <v>#REF!</v>
      </c>
      <c r="L368" s="36" t="e">
        <f>SUMIFS(СВЦЭМ!#REF!,СВЦЭМ!$A$40:$A$783,$A368,СВЦЭМ!$B$40:$B$783,L$367)+'СЕТ СН'!$F$16</f>
        <v>#REF!</v>
      </c>
      <c r="M368" s="36" t="e">
        <f>SUMIFS(СВЦЭМ!#REF!,СВЦЭМ!$A$40:$A$783,$A368,СВЦЭМ!$B$40:$B$783,M$367)+'СЕТ СН'!$F$16</f>
        <v>#REF!</v>
      </c>
      <c r="N368" s="36" t="e">
        <f>SUMIFS(СВЦЭМ!#REF!,СВЦЭМ!$A$40:$A$783,$A368,СВЦЭМ!$B$40:$B$783,N$367)+'СЕТ СН'!$F$16</f>
        <v>#REF!</v>
      </c>
      <c r="O368" s="36" t="e">
        <f>SUMIFS(СВЦЭМ!#REF!,СВЦЭМ!$A$40:$A$783,$A368,СВЦЭМ!$B$40:$B$783,O$367)+'СЕТ СН'!$F$16</f>
        <v>#REF!</v>
      </c>
      <c r="P368" s="36" t="e">
        <f>SUMIFS(СВЦЭМ!#REF!,СВЦЭМ!$A$40:$A$783,$A368,СВЦЭМ!$B$40:$B$783,P$367)+'СЕТ СН'!$F$16</f>
        <v>#REF!</v>
      </c>
      <c r="Q368" s="36" t="e">
        <f>SUMIFS(СВЦЭМ!#REF!,СВЦЭМ!$A$40:$A$783,$A368,СВЦЭМ!$B$40:$B$783,Q$367)+'СЕТ СН'!$F$16</f>
        <v>#REF!</v>
      </c>
      <c r="R368" s="36" t="e">
        <f>SUMIFS(СВЦЭМ!#REF!,СВЦЭМ!$A$40:$A$783,$A368,СВЦЭМ!$B$40:$B$783,R$367)+'СЕТ СН'!$F$16</f>
        <v>#REF!</v>
      </c>
      <c r="S368" s="36" t="e">
        <f>SUMIFS(СВЦЭМ!#REF!,СВЦЭМ!$A$40:$A$783,$A368,СВЦЭМ!$B$40:$B$783,S$367)+'СЕТ СН'!$F$16</f>
        <v>#REF!</v>
      </c>
      <c r="T368" s="36" t="e">
        <f>SUMIFS(СВЦЭМ!#REF!,СВЦЭМ!$A$40:$A$783,$A368,СВЦЭМ!$B$40:$B$783,T$367)+'СЕТ СН'!$F$16</f>
        <v>#REF!</v>
      </c>
      <c r="U368" s="36" t="e">
        <f>SUMIFS(СВЦЭМ!#REF!,СВЦЭМ!$A$40:$A$783,$A368,СВЦЭМ!$B$40:$B$783,U$367)+'СЕТ СН'!$F$16</f>
        <v>#REF!</v>
      </c>
      <c r="V368" s="36" t="e">
        <f>SUMIFS(СВЦЭМ!#REF!,СВЦЭМ!$A$40:$A$783,$A368,СВЦЭМ!$B$40:$B$783,V$367)+'СЕТ СН'!$F$16</f>
        <v>#REF!</v>
      </c>
      <c r="W368" s="36" t="e">
        <f>SUMIFS(СВЦЭМ!#REF!,СВЦЭМ!$A$40:$A$783,$A368,СВЦЭМ!$B$40:$B$783,W$367)+'СЕТ СН'!$F$16</f>
        <v>#REF!</v>
      </c>
      <c r="X368" s="36" t="e">
        <f>SUMIFS(СВЦЭМ!#REF!,СВЦЭМ!$A$40:$A$783,$A368,СВЦЭМ!$B$40:$B$783,X$367)+'СЕТ СН'!$F$16</f>
        <v>#REF!</v>
      </c>
      <c r="Y368" s="36" t="e">
        <f>SUMIFS(СВЦЭМ!#REF!,СВЦЭМ!$A$40:$A$783,$A368,СВЦЭМ!$B$40:$B$783,Y$367)+'СЕТ СН'!$F$16</f>
        <v>#REF!</v>
      </c>
      <c r="AA368" s="45"/>
    </row>
    <row r="369" spans="1:25" ht="15.75" hidden="1" x14ac:dyDescent="0.2">
      <c r="A369" s="35">
        <f>A368+1</f>
        <v>44288</v>
      </c>
      <c r="B369" s="36" t="e">
        <f>SUMIFS(СВЦЭМ!#REF!,СВЦЭМ!$A$40:$A$783,$A369,СВЦЭМ!$B$40:$B$783,B$367)+'СЕТ СН'!$F$16</f>
        <v>#REF!</v>
      </c>
      <c r="C369" s="36" t="e">
        <f>SUMIFS(СВЦЭМ!#REF!,СВЦЭМ!$A$40:$A$783,$A369,СВЦЭМ!$B$40:$B$783,C$367)+'СЕТ СН'!$F$16</f>
        <v>#REF!</v>
      </c>
      <c r="D369" s="36" t="e">
        <f>SUMIFS(СВЦЭМ!#REF!,СВЦЭМ!$A$40:$A$783,$A369,СВЦЭМ!$B$40:$B$783,D$367)+'СЕТ СН'!$F$16</f>
        <v>#REF!</v>
      </c>
      <c r="E369" s="36" t="e">
        <f>SUMIFS(СВЦЭМ!#REF!,СВЦЭМ!$A$40:$A$783,$A369,СВЦЭМ!$B$40:$B$783,E$367)+'СЕТ СН'!$F$16</f>
        <v>#REF!</v>
      </c>
      <c r="F369" s="36" t="e">
        <f>SUMIFS(СВЦЭМ!#REF!,СВЦЭМ!$A$40:$A$783,$A369,СВЦЭМ!$B$40:$B$783,F$367)+'СЕТ СН'!$F$16</f>
        <v>#REF!</v>
      </c>
      <c r="G369" s="36" t="e">
        <f>SUMIFS(СВЦЭМ!#REF!,СВЦЭМ!$A$40:$A$783,$A369,СВЦЭМ!$B$40:$B$783,G$367)+'СЕТ СН'!$F$16</f>
        <v>#REF!</v>
      </c>
      <c r="H369" s="36" t="e">
        <f>SUMIFS(СВЦЭМ!#REF!,СВЦЭМ!$A$40:$A$783,$A369,СВЦЭМ!$B$40:$B$783,H$367)+'СЕТ СН'!$F$16</f>
        <v>#REF!</v>
      </c>
      <c r="I369" s="36" t="e">
        <f>SUMIFS(СВЦЭМ!#REF!,СВЦЭМ!$A$40:$A$783,$A369,СВЦЭМ!$B$40:$B$783,I$367)+'СЕТ СН'!$F$16</f>
        <v>#REF!</v>
      </c>
      <c r="J369" s="36" t="e">
        <f>SUMIFS(СВЦЭМ!#REF!,СВЦЭМ!$A$40:$A$783,$A369,СВЦЭМ!$B$40:$B$783,J$367)+'СЕТ СН'!$F$16</f>
        <v>#REF!</v>
      </c>
      <c r="K369" s="36" t="e">
        <f>SUMIFS(СВЦЭМ!#REF!,СВЦЭМ!$A$40:$A$783,$A369,СВЦЭМ!$B$40:$B$783,K$367)+'СЕТ СН'!$F$16</f>
        <v>#REF!</v>
      </c>
      <c r="L369" s="36" t="e">
        <f>SUMIFS(СВЦЭМ!#REF!,СВЦЭМ!$A$40:$A$783,$A369,СВЦЭМ!$B$40:$B$783,L$367)+'СЕТ СН'!$F$16</f>
        <v>#REF!</v>
      </c>
      <c r="M369" s="36" t="e">
        <f>SUMIFS(СВЦЭМ!#REF!,СВЦЭМ!$A$40:$A$783,$A369,СВЦЭМ!$B$40:$B$783,M$367)+'СЕТ СН'!$F$16</f>
        <v>#REF!</v>
      </c>
      <c r="N369" s="36" t="e">
        <f>SUMIFS(СВЦЭМ!#REF!,СВЦЭМ!$A$40:$A$783,$A369,СВЦЭМ!$B$40:$B$783,N$367)+'СЕТ СН'!$F$16</f>
        <v>#REF!</v>
      </c>
      <c r="O369" s="36" t="e">
        <f>SUMIFS(СВЦЭМ!#REF!,СВЦЭМ!$A$40:$A$783,$A369,СВЦЭМ!$B$40:$B$783,O$367)+'СЕТ СН'!$F$16</f>
        <v>#REF!</v>
      </c>
      <c r="P369" s="36" t="e">
        <f>SUMIFS(СВЦЭМ!#REF!,СВЦЭМ!$A$40:$A$783,$A369,СВЦЭМ!$B$40:$B$783,P$367)+'СЕТ СН'!$F$16</f>
        <v>#REF!</v>
      </c>
      <c r="Q369" s="36" t="e">
        <f>SUMIFS(СВЦЭМ!#REF!,СВЦЭМ!$A$40:$A$783,$A369,СВЦЭМ!$B$40:$B$783,Q$367)+'СЕТ СН'!$F$16</f>
        <v>#REF!</v>
      </c>
      <c r="R369" s="36" t="e">
        <f>SUMIFS(СВЦЭМ!#REF!,СВЦЭМ!$A$40:$A$783,$A369,СВЦЭМ!$B$40:$B$783,R$367)+'СЕТ СН'!$F$16</f>
        <v>#REF!</v>
      </c>
      <c r="S369" s="36" t="e">
        <f>SUMIFS(СВЦЭМ!#REF!,СВЦЭМ!$A$40:$A$783,$A369,СВЦЭМ!$B$40:$B$783,S$367)+'СЕТ СН'!$F$16</f>
        <v>#REF!</v>
      </c>
      <c r="T369" s="36" t="e">
        <f>SUMIFS(СВЦЭМ!#REF!,СВЦЭМ!$A$40:$A$783,$A369,СВЦЭМ!$B$40:$B$783,T$367)+'СЕТ СН'!$F$16</f>
        <v>#REF!</v>
      </c>
      <c r="U369" s="36" t="e">
        <f>SUMIFS(СВЦЭМ!#REF!,СВЦЭМ!$A$40:$A$783,$A369,СВЦЭМ!$B$40:$B$783,U$367)+'СЕТ СН'!$F$16</f>
        <v>#REF!</v>
      </c>
      <c r="V369" s="36" t="e">
        <f>SUMIFS(СВЦЭМ!#REF!,СВЦЭМ!$A$40:$A$783,$A369,СВЦЭМ!$B$40:$B$783,V$367)+'СЕТ СН'!$F$16</f>
        <v>#REF!</v>
      </c>
      <c r="W369" s="36" t="e">
        <f>SUMIFS(СВЦЭМ!#REF!,СВЦЭМ!$A$40:$A$783,$A369,СВЦЭМ!$B$40:$B$783,W$367)+'СЕТ СН'!$F$16</f>
        <v>#REF!</v>
      </c>
      <c r="X369" s="36" t="e">
        <f>SUMIFS(СВЦЭМ!#REF!,СВЦЭМ!$A$40:$A$783,$A369,СВЦЭМ!$B$40:$B$783,X$367)+'СЕТ СН'!$F$16</f>
        <v>#REF!</v>
      </c>
      <c r="Y369" s="36" t="e">
        <f>SUMIFS(СВЦЭМ!#REF!,СВЦЭМ!$A$40:$A$783,$A369,СВЦЭМ!$B$40:$B$783,Y$367)+'СЕТ СН'!$F$16</f>
        <v>#REF!</v>
      </c>
    </row>
    <row r="370" spans="1:25" ht="15.75" hidden="1" x14ac:dyDescent="0.2">
      <c r="A370" s="35">
        <f t="shared" ref="A370:A398" si="10">A369+1</f>
        <v>44289</v>
      </c>
      <c r="B370" s="36" t="e">
        <f>SUMIFS(СВЦЭМ!#REF!,СВЦЭМ!$A$40:$A$783,$A370,СВЦЭМ!$B$40:$B$783,B$367)+'СЕТ СН'!$F$16</f>
        <v>#REF!</v>
      </c>
      <c r="C370" s="36" t="e">
        <f>SUMIFS(СВЦЭМ!#REF!,СВЦЭМ!$A$40:$A$783,$A370,СВЦЭМ!$B$40:$B$783,C$367)+'СЕТ СН'!$F$16</f>
        <v>#REF!</v>
      </c>
      <c r="D370" s="36" t="e">
        <f>SUMIFS(СВЦЭМ!#REF!,СВЦЭМ!$A$40:$A$783,$A370,СВЦЭМ!$B$40:$B$783,D$367)+'СЕТ СН'!$F$16</f>
        <v>#REF!</v>
      </c>
      <c r="E370" s="36" t="e">
        <f>SUMIFS(СВЦЭМ!#REF!,СВЦЭМ!$A$40:$A$783,$A370,СВЦЭМ!$B$40:$B$783,E$367)+'СЕТ СН'!$F$16</f>
        <v>#REF!</v>
      </c>
      <c r="F370" s="36" t="e">
        <f>SUMIFS(СВЦЭМ!#REF!,СВЦЭМ!$A$40:$A$783,$A370,СВЦЭМ!$B$40:$B$783,F$367)+'СЕТ СН'!$F$16</f>
        <v>#REF!</v>
      </c>
      <c r="G370" s="36" t="e">
        <f>SUMIFS(СВЦЭМ!#REF!,СВЦЭМ!$A$40:$A$783,$A370,СВЦЭМ!$B$40:$B$783,G$367)+'СЕТ СН'!$F$16</f>
        <v>#REF!</v>
      </c>
      <c r="H370" s="36" t="e">
        <f>SUMIFS(СВЦЭМ!#REF!,СВЦЭМ!$A$40:$A$783,$A370,СВЦЭМ!$B$40:$B$783,H$367)+'СЕТ СН'!$F$16</f>
        <v>#REF!</v>
      </c>
      <c r="I370" s="36" t="e">
        <f>SUMIFS(СВЦЭМ!#REF!,СВЦЭМ!$A$40:$A$783,$A370,СВЦЭМ!$B$40:$B$783,I$367)+'СЕТ СН'!$F$16</f>
        <v>#REF!</v>
      </c>
      <c r="J370" s="36" t="e">
        <f>SUMIFS(СВЦЭМ!#REF!,СВЦЭМ!$A$40:$A$783,$A370,СВЦЭМ!$B$40:$B$783,J$367)+'СЕТ СН'!$F$16</f>
        <v>#REF!</v>
      </c>
      <c r="K370" s="36" t="e">
        <f>SUMIFS(СВЦЭМ!#REF!,СВЦЭМ!$A$40:$A$783,$A370,СВЦЭМ!$B$40:$B$783,K$367)+'СЕТ СН'!$F$16</f>
        <v>#REF!</v>
      </c>
      <c r="L370" s="36" t="e">
        <f>SUMIFS(СВЦЭМ!#REF!,СВЦЭМ!$A$40:$A$783,$A370,СВЦЭМ!$B$40:$B$783,L$367)+'СЕТ СН'!$F$16</f>
        <v>#REF!</v>
      </c>
      <c r="M370" s="36" t="e">
        <f>SUMIFS(СВЦЭМ!#REF!,СВЦЭМ!$A$40:$A$783,$A370,СВЦЭМ!$B$40:$B$783,M$367)+'СЕТ СН'!$F$16</f>
        <v>#REF!</v>
      </c>
      <c r="N370" s="36" t="e">
        <f>SUMIFS(СВЦЭМ!#REF!,СВЦЭМ!$A$40:$A$783,$A370,СВЦЭМ!$B$40:$B$783,N$367)+'СЕТ СН'!$F$16</f>
        <v>#REF!</v>
      </c>
      <c r="O370" s="36" t="e">
        <f>SUMIFS(СВЦЭМ!#REF!,СВЦЭМ!$A$40:$A$783,$A370,СВЦЭМ!$B$40:$B$783,O$367)+'СЕТ СН'!$F$16</f>
        <v>#REF!</v>
      </c>
      <c r="P370" s="36" t="e">
        <f>SUMIFS(СВЦЭМ!#REF!,СВЦЭМ!$A$40:$A$783,$A370,СВЦЭМ!$B$40:$B$783,P$367)+'СЕТ СН'!$F$16</f>
        <v>#REF!</v>
      </c>
      <c r="Q370" s="36" t="e">
        <f>SUMIFS(СВЦЭМ!#REF!,СВЦЭМ!$A$40:$A$783,$A370,СВЦЭМ!$B$40:$B$783,Q$367)+'СЕТ СН'!$F$16</f>
        <v>#REF!</v>
      </c>
      <c r="R370" s="36" t="e">
        <f>SUMIFS(СВЦЭМ!#REF!,СВЦЭМ!$A$40:$A$783,$A370,СВЦЭМ!$B$40:$B$783,R$367)+'СЕТ СН'!$F$16</f>
        <v>#REF!</v>
      </c>
      <c r="S370" s="36" t="e">
        <f>SUMIFS(СВЦЭМ!#REF!,СВЦЭМ!$A$40:$A$783,$A370,СВЦЭМ!$B$40:$B$783,S$367)+'СЕТ СН'!$F$16</f>
        <v>#REF!</v>
      </c>
      <c r="T370" s="36" t="e">
        <f>SUMIFS(СВЦЭМ!#REF!,СВЦЭМ!$A$40:$A$783,$A370,СВЦЭМ!$B$40:$B$783,T$367)+'СЕТ СН'!$F$16</f>
        <v>#REF!</v>
      </c>
      <c r="U370" s="36" t="e">
        <f>SUMIFS(СВЦЭМ!#REF!,СВЦЭМ!$A$40:$A$783,$A370,СВЦЭМ!$B$40:$B$783,U$367)+'СЕТ СН'!$F$16</f>
        <v>#REF!</v>
      </c>
      <c r="V370" s="36" t="e">
        <f>SUMIFS(СВЦЭМ!#REF!,СВЦЭМ!$A$40:$A$783,$A370,СВЦЭМ!$B$40:$B$783,V$367)+'СЕТ СН'!$F$16</f>
        <v>#REF!</v>
      </c>
      <c r="W370" s="36" t="e">
        <f>SUMIFS(СВЦЭМ!#REF!,СВЦЭМ!$A$40:$A$783,$A370,СВЦЭМ!$B$40:$B$783,W$367)+'СЕТ СН'!$F$16</f>
        <v>#REF!</v>
      </c>
      <c r="X370" s="36" t="e">
        <f>SUMIFS(СВЦЭМ!#REF!,СВЦЭМ!$A$40:$A$783,$A370,СВЦЭМ!$B$40:$B$783,X$367)+'СЕТ СН'!$F$16</f>
        <v>#REF!</v>
      </c>
      <c r="Y370" s="36" t="e">
        <f>SUMIFS(СВЦЭМ!#REF!,СВЦЭМ!$A$40:$A$783,$A370,СВЦЭМ!$B$40:$B$783,Y$367)+'СЕТ СН'!$F$16</f>
        <v>#REF!</v>
      </c>
    </row>
    <row r="371" spans="1:25" ht="15.75" hidden="1" x14ac:dyDescent="0.2">
      <c r="A371" s="35">
        <f t="shared" si="10"/>
        <v>44290</v>
      </c>
      <c r="B371" s="36" t="e">
        <f>SUMIFS(СВЦЭМ!#REF!,СВЦЭМ!$A$40:$A$783,$A371,СВЦЭМ!$B$40:$B$783,B$367)+'СЕТ СН'!$F$16</f>
        <v>#REF!</v>
      </c>
      <c r="C371" s="36" t="e">
        <f>SUMIFS(СВЦЭМ!#REF!,СВЦЭМ!$A$40:$A$783,$A371,СВЦЭМ!$B$40:$B$783,C$367)+'СЕТ СН'!$F$16</f>
        <v>#REF!</v>
      </c>
      <c r="D371" s="36" t="e">
        <f>SUMIFS(СВЦЭМ!#REF!,СВЦЭМ!$A$40:$A$783,$A371,СВЦЭМ!$B$40:$B$783,D$367)+'СЕТ СН'!$F$16</f>
        <v>#REF!</v>
      </c>
      <c r="E371" s="36" t="e">
        <f>SUMIFS(СВЦЭМ!#REF!,СВЦЭМ!$A$40:$A$783,$A371,СВЦЭМ!$B$40:$B$783,E$367)+'СЕТ СН'!$F$16</f>
        <v>#REF!</v>
      </c>
      <c r="F371" s="36" t="e">
        <f>SUMIFS(СВЦЭМ!#REF!,СВЦЭМ!$A$40:$A$783,$A371,СВЦЭМ!$B$40:$B$783,F$367)+'СЕТ СН'!$F$16</f>
        <v>#REF!</v>
      </c>
      <c r="G371" s="36" t="e">
        <f>SUMIFS(СВЦЭМ!#REF!,СВЦЭМ!$A$40:$A$783,$A371,СВЦЭМ!$B$40:$B$783,G$367)+'СЕТ СН'!$F$16</f>
        <v>#REF!</v>
      </c>
      <c r="H371" s="36" t="e">
        <f>SUMIFS(СВЦЭМ!#REF!,СВЦЭМ!$A$40:$A$783,$A371,СВЦЭМ!$B$40:$B$783,H$367)+'СЕТ СН'!$F$16</f>
        <v>#REF!</v>
      </c>
      <c r="I371" s="36" t="e">
        <f>SUMIFS(СВЦЭМ!#REF!,СВЦЭМ!$A$40:$A$783,$A371,СВЦЭМ!$B$40:$B$783,I$367)+'СЕТ СН'!$F$16</f>
        <v>#REF!</v>
      </c>
      <c r="J371" s="36" t="e">
        <f>SUMIFS(СВЦЭМ!#REF!,СВЦЭМ!$A$40:$A$783,$A371,СВЦЭМ!$B$40:$B$783,J$367)+'СЕТ СН'!$F$16</f>
        <v>#REF!</v>
      </c>
      <c r="K371" s="36" t="e">
        <f>SUMIFS(СВЦЭМ!#REF!,СВЦЭМ!$A$40:$A$783,$A371,СВЦЭМ!$B$40:$B$783,K$367)+'СЕТ СН'!$F$16</f>
        <v>#REF!</v>
      </c>
      <c r="L371" s="36" t="e">
        <f>SUMIFS(СВЦЭМ!#REF!,СВЦЭМ!$A$40:$A$783,$A371,СВЦЭМ!$B$40:$B$783,L$367)+'СЕТ СН'!$F$16</f>
        <v>#REF!</v>
      </c>
      <c r="M371" s="36" t="e">
        <f>SUMIFS(СВЦЭМ!#REF!,СВЦЭМ!$A$40:$A$783,$A371,СВЦЭМ!$B$40:$B$783,M$367)+'СЕТ СН'!$F$16</f>
        <v>#REF!</v>
      </c>
      <c r="N371" s="36" t="e">
        <f>SUMIFS(СВЦЭМ!#REF!,СВЦЭМ!$A$40:$A$783,$A371,СВЦЭМ!$B$40:$B$783,N$367)+'СЕТ СН'!$F$16</f>
        <v>#REF!</v>
      </c>
      <c r="O371" s="36" t="e">
        <f>SUMIFS(СВЦЭМ!#REF!,СВЦЭМ!$A$40:$A$783,$A371,СВЦЭМ!$B$40:$B$783,O$367)+'СЕТ СН'!$F$16</f>
        <v>#REF!</v>
      </c>
      <c r="P371" s="36" t="e">
        <f>SUMIFS(СВЦЭМ!#REF!,СВЦЭМ!$A$40:$A$783,$A371,СВЦЭМ!$B$40:$B$783,P$367)+'СЕТ СН'!$F$16</f>
        <v>#REF!</v>
      </c>
      <c r="Q371" s="36" t="e">
        <f>SUMIFS(СВЦЭМ!#REF!,СВЦЭМ!$A$40:$A$783,$A371,СВЦЭМ!$B$40:$B$783,Q$367)+'СЕТ СН'!$F$16</f>
        <v>#REF!</v>
      </c>
      <c r="R371" s="36" t="e">
        <f>SUMIFS(СВЦЭМ!#REF!,СВЦЭМ!$A$40:$A$783,$A371,СВЦЭМ!$B$40:$B$783,R$367)+'СЕТ СН'!$F$16</f>
        <v>#REF!</v>
      </c>
      <c r="S371" s="36" t="e">
        <f>SUMIFS(СВЦЭМ!#REF!,СВЦЭМ!$A$40:$A$783,$A371,СВЦЭМ!$B$40:$B$783,S$367)+'СЕТ СН'!$F$16</f>
        <v>#REF!</v>
      </c>
      <c r="T371" s="36" t="e">
        <f>SUMIFS(СВЦЭМ!#REF!,СВЦЭМ!$A$40:$A$783,$A371,СВЦЭМ!$B$40:$B$783,T$367)+'СЕТ СН'!$F$16</f>
        <v>#REF!</v>
      </c>
      <c r="U371" s="36" t="e">
        <f>SUMIFS(СВЦЭМ!#REF!,СВЦЭМ!$A$40:$A$783,$A371,СВЦЭМ!$B$40:$B$783,U$367)+'СЕТ СН'!$F$16</f>
        <v>#REF!</v>
      </c>
      <c r="V371" s="36" t="e">
        <f>SUMIFS(СВЦЭМ!#REF!,СВЦЭМ!$A$40:$A$783,$A371,СВЦЭМ!$B$40:$B$783,V$367)+'СЕТ СН'!$F$16</f>
        <v>#REF!</v>
      </c>
      <c r="W371" s="36" t="e">
        <f>SUMIFS(СВЦЭМ!#REF!,СВЦЭМ!$A$40:$A$783,$A371,СВЦЭМ!$B$40:$B$783,W$367)+'СЕТ СН'!$F$16</f>
        <v>#REF!</v>
      </c>
      <c r="X371" s="36" t="e">
        <f>SUMIFS(СВЦЭМ!#REF!,СВЦЭМ!$A$40:$A$783,$A371,СВЦЭМ!$B$40:$B$783,X$367)+'СЕТ СН'!$F$16</f>
        <v>#REF!</v>
      </c>
      <c r="Y371" s="36" t="e">
        <f>SUMIFS(СВЦЭМ!#REF!,СВЦЭМ!$A$40:$A$783,$A371,СВЦЭМ!$B$40:$B$783,Y$367)+'СЕТ СН'!$F$16</f>
        <v>#REF!</v>
      </c>
    </row>
    <row r="372" spans="1:25" ht="15.75" hidden="1" x14ac:dyDescent="0.2">
      <c r="A372" s="35">
        <f t="shared" si="10"/>
        <v>44291</v>
      </c>
      <c r="B372" s="36" t="e">
        <f>SUMIFS(СВЦЭМ!#REF!,СВЦЭМ!$A$40:$A$783,$A372,СВЦЭМ!$B$40:$B$783,B$367)+'СЕТ СН'!$F$16</f>
        <v>#REF!</v>
      </c>
      <c r="C372" s="36" t="e">
        <f>SUMIFS(СВЦЭМ!#REF!,СВЦЭМ!$A$40:$A$783,$A372,СВЦЭМ!$B$40:$B$783,C$367)+'СЕТ СН'!$F$16</f>
        <v>#REF!</v>
      </c>
      <c r="D372" s="36" t="e">
        <f>SUMIFS(СВЦЭМ!#REF!,СВЦЭМ!$A$40:$A$783,$A372,СВЦЭМ!$B$40:$B$783,D$367)+'СЕТ СН'!$F$16</f>
        <v>#REF!</v>
      </c>
      <c r="E372" s="36" t="e">
        <f>SUMIFS(СВЦЭМ!#REF!,СВЦЭМ!$A$40:$A$783,$A372,СВЦЭМ!$B$40:$B$783,E$367)+'СЕТ СН'!$F$16</f>
        <v>#REF!</v>
      </c>
      <c r="F372" s="36" t="e">
        <f>SUMIFS(СВЦЭМ!#REF!,СВЦЭМ!$A$40:$A$783,$A372,СВЦЭМ!$B$40:$B$783,F$367)+'СЕТ СН'!$F$16</f>
        <v>#REF!</v>
      </c>
      <c r="G372" s="36" t="e">
        <f>SUMIFS(СВЦЭМ!#REF!,СВЦЭМ!$A$40:$A$783,$A372,СВЦЭМ!$B$40:$B$783,G$367)+'СЕТ СН'!$F$16</f>
        <v>#REF!</v>
      </c>
      <c r="H372" s="36" t="e">
        <f>SUMIFS(СВЦЭМ!#REF!,СВЦЭМ!$A$40:$A$783,$A372,СВЦЭМ!$B$40:$B$783,H$367)+'СЕТ СН'!$F$16</f>
        <v>#REF!</v>
      </c>
      <c r="I372" s="36" t="e">
        <f>SUMIFS(СВЦЭМ!#REF!,СВЦЭМ!$A$40:$A$783,$A372,СВЦЭМ!$B$40:$B$783,I$367)+'СЕТ СН'!$F$16</f>
        <v>#REF!</v>
      </c>
      <c r="J372" s="36" t="e">
        <f>SUMIFS(СВЦЭМ!#REF!,СВЦЭМ!$A$40:$A$783,$A372,СВЦЭМ!$B$40:$B$783,J$367)+'СЕТ СН'!$F$16</f>
        <v>#REF!</v>
      </c>
      <c r="K372" s="36" t="e">
        <f>SUMIFS(СВЦЭМ!#REF!,СВЦЭМ!$A$40:$A$783,$A372,СВЦЭМ!$B$40:$B$783,K$367)+'СЕТ СН'!$F$16</f>
        <v>#REF!</v>
      </c>
      <c r="L372" s="36" t="e">
        <f>SUMIFS(СВЦЭМ!#REF!,СВЦЭМ!$A$40:$A$783,$A372,СВЦЭМ!$B$40:$B$783,L$367)+'СЕТ СН'!$F$16</f>
        <v>#REF!</v>
      </c>
      <c r="M372" s="36" t="e">
        <f>SUMIFS(СВЦЭМ!#REF!,СВЦЭМ!$A$40:$A$783,$A372,СВЦЭМ!$B$40:$B$783,M$367)+'СЕТ СН'!$F$16</f>
        <v>#REF!</v>
      </c>
      <c r="N372" s="36" t="e">
        <f>SUMIFS(СВЦЭМ!#REF!,СВЦЭМ!$A$40:$A$783,$A372,СВЦЭМ!$B$40:$B$783,N$367)+'СЕТ СН'!$F$16</f>
        <v>#REF!</v>
      </c>
      <c r="O372" s="36" t="e">
        <f>SUMIFS(СВЦЭМ!#REF!,СВЦЭМ!$A$40:$A$783,$A372,СВЦЭМ!$B$40:$B$783,O$367)+'СЕТ СН'!$F$16</f>
        <v>#REF!</v>
      </c>
      <c r="P372" s="36" t="e">
        <f>SUMIFS(СВЦЭМ!#REF!,СВЦЭМ!$A$40:$A$783,$A372,СВЦЭМ!$B$40:$B$783,P$367)+'СЕТ СН'!$F$16</f>
        <v>#REF!</v>
      </c>
      <c r="Q372" s="36" t="e">
        <f>SUMIFS(СВЦЭМ!#REF!,СВЦЭМ!$A$40:$A$783,$A372,СВЦЭМ!$B$40:$B$783,Q$367)+'СЕТ СН'!$F$16</f>
        <v>#REF!</v>
      </c>
      <c r="R372" s="36" t="e">
        <f>SUMIFS(СВЦЭМ!#REF!,СВЦЭМ!$A$40:$A$783,$A372,СВЦЭМ!$B$40:$B$783,R$367)+'СЕТ СН'!$F$16</f>
        <v>#REF!</v>
      </c>
      <c r="S372" s="36" t="e">
        <f>SUMIFS(СВЦЭМ!#REF!,СВЦЭМ!$A$40:$A$783,$A372,СВЦЭМ!$B$40:$B$783,S$367)+'СЕТ СН'!$F$16</f>
        <v>#REF!</v>
      </c>
      <c r="T372" s="36" t="e">
        <f>SUMIFS(СВЦЭМ!#REF!,СВЦЭМ!$A$40:$A$783,$A372,СВЦЭМ!$B$40:$B$783,T$367)+'СЕТ СН'!$F$16</f>
        <v>#REF!</v>
      </c>
      <c r="U372" s="36" t="e">
        <f>SUMIFS(СВЦЭМ!#REF!,СВЦЭМ!$A$40:$A$783,$A372,СВЦЭМ!$B$40:$B$783,U$367)+'СЕТ СН'!$F$16</f>
        <v>#REF!</v>
      </c>
      <c r="V372" s="36" t="e">
        <f>SUMIFS(СВЦЭМ!#REF!,СВЦЭМ!$A$40:$A$783,$A372,СВЦЭМ!$B$40:$B$783,V$367)+'СЕТ СН'!$F$16</f>
        <v>#REF!</v>
      </c>
      <c r="W372" s="36" t="e">
        <f>SUMIFS(СВЦЭМ!#REF!,СВЦЭМ!$A$40:$A$783,$A372,СВЦЭМ!$B$40:$B$783,W$367)+'СЕТ СН'!$F$16</f>
        <v>#REF!</v>
      </c>
      <c r="X372" s="36" t="e">
        <f>SUMIFS(СВЦЭМ!#REF!,СВЦЭМ!$A$40:$A$783,$A372,СВЦЭМ!$B$40:$B$783,X$367)+'СЕТ СН'!$F$16</f>
        <v>#REF!</v>
      </c>
      <c r="Y372" s="36" t="e">
        <f>SUMIFS(СВЦЭМ!#REF!,СВЦЭМ!$A$40:$A$783,$A372,СВЦЭМ!$B$40:$B$783,Y$367)+'СЕТ СН'!$F$16</f>
        <v>#REF!</v>
      </c>
    </row>
    <row r="373" spans="1:25" ht="15.75" hidden="1" x14ac:dyDescent="0.2">
      <c r="A373" s="35">
        <f t="shared" si="10"/>
        <v>44292</v>
      </c>
      <c r="B373" s="36" t="e">
        <f>SUMIFS(СВЦЭМ!#REF!,СВЦЭМ!$A$40:$A$783,$A373,СВЦЭМ!$B$40:$B$783,B$367)+'СЕТ СН'!$F$16</f>
        <v>#REF!</v>
      </c>
      <c r="C373" s="36" t="e">
        <f>SUMIFS(СВЦЭМ!#REF!,СВЦЭМ!$A$40:$A$783,$A373,СВЦЭМ!$B$40:$B$783,C$367)+'СЕТ СН'!$F$16</f>
        <v>#REF!</v>
      </c>
      <c r="D373" s="36" t="e">
        <f>SUMIFS(СВЦЭМ!#REF!,СВЦЭМ!$A$40:$A$783,$A373,СВЦЭМ!$B$40:$B$783,D$367)+'СЕТ СН'!$F$16</f>
        <v>#REF!</v>
      </c>
      <c r="E373" s="36" t="e">
        <f>SUMIFS(СВЦЭМ!#REF!,СВЦЭМ!$A$40:$A$783,$A373,СВЦЭМ!$B$40:$B$783,E$367)+'СЕТ СН'!$F$16</f>
        <v>#REF!</v>
      </c>
      <c r="F373" s="36" t="e">
        <f>SUMIFS(СВЦЭМ!#REF!,СВЦЭМ!$A$40:$A$783,$A373,СВЦЭМ!$B$40:$B$783,F$367)+'СЕТ СН'!$F$16</f>
        <v>#REF!</v>
      </c>
      <c r="G373" s="36" t="e">
        <f>SUMIFS(СВЦЭМ!#REF!,СВЦЭМ!$A$40:$A$783,$A373,СВЦЭМ!$B$40:$B$783,G$367)+'СЕТ СН'!$F$16</f>
        <v>#REF!</v>
      </c>
      <c r="H373" s="36" t="e">
        <f>SUMIFS(СВЦЭМ!#REF!,СВЦЭМ!$A$40:$A$783,$A373,СВЦЭМ!$B$40:$B$783,H$367)+'СЕТ СН'!$F$16</f>
        <v>#REF!</v>
      </c>
      <c r="I373" s="36" t="e">
        <f>SUMIFS(СВЦЭМ!#REF!,СВЦЭМ!$A$40:$A$783,$A373,СВЦЭМ!$B$40:$B$783,I$367)+'СЕТ СН'!$F$16</f>
        <v>#REF!</v>
      </c>
      <c r="J373" s="36" t="e">
        <f>SUMIFS(СВЦЭМ!#REF!,СВЦЭМ!$A$40:$A$783,$A373,СВЦЭМ!$B$40:$B$783,J$367)+'СЕТ СН'!$F$16</f>
        <v>#REF!</v>
      </c>
      <c r="K373" s="36" t="e">
        <f>SUMIFS(СВЦЭМ!#REF!,СВЦЭМ!$A$40:$A$783,$A373,СВЦЭМ!$B$40:$B$783,K$367)+'СЕТ СН'!$F$16</f>
        <v>#REF!</v>
      </c>
      <c r="L373" s="36" t="e">
        <f>SUMIFS(СВЦЭМ!#REF!,СВЦЭМ!$A$40:$A$783,$A373,СВЦЭМ!$B$40:$B$783,L$367)+'СЕТ СН'!$F$16</f>
        <v>#REF!</v>
      </c>
      <c r="M373" s="36" t="e">
        <f>SUMIFS(СВЦЭМ!#REF!,СВЦЭМ!$A$40:$A$783,$A373,СВЦЭМ!$B$40:$B$783,M$367)+'СЕТ СН'!$F$16</f>
        <v>#REF!</v>
      </c>
      <c r="N373" s="36" t="e">
        <f>SUMIFS(СВЦЭМ!#REF!,СВЦЭМ!$A$40:$A$783,$A373,СВЦЭМ!$B$40:$B$783,N$367)+'СЕТ СН'!$F$16</f>
        <v>#REF!</v>
      </c>
      <c r="O373" s="36" t="e">
        <f>SUMIFS(СВЦЭМ!#REF!,СВЦЭМ!$A$40:$A$783,$A373,СВЦЭМ!$B$40:$B$783,O$367)+'СЕТ СН'!$F$16</f>
        <v>#REF!</v>
      </c>
      <c r="P373" s="36" t="e">
        <f>SUMIFS(СВЦЭМ!#REF!,СВЦЭМ!$A$40:$A$783,$A373,СВЦЭМ!$B$40:$B$783,P$367)+'СЕТ СН'!$F$16</f>
        <v>#REF!</v>
      </c>
      <c r="Q373" s="36" t="e">
        <f>SUMIFS(СВЦЭМ!#REF!,СВЦЭМ!$A$40:$A$783,$A373,СВЦЭМ!$B$40:$B$783,Q$367)+'СЕТ СН'!$F$16</f>
        <v>#REF!</v>
      </c>
      <c r="R373" s="36" t="e">
        <f>SUMIFS(СВЦЭМ!#REF!,СВЦЭМ!$A$40:$A$783,$A373,СВЦЭМ!$B$40:$B$783,R$367)+'СЕТ СН'!$F$16</f>
        <v>#REF!</v>
      </c>
      <c r="S373" s="36" t="e">
        <f>SUMIFS(СВЦЭМ!#REF!,СВЦЭМ!$A$40:$A$783,$A373,СВЦЭМ!$B$40:$B$783,S$367)+'СЕТ СН'!$F$16</f>
        <v>#REF!</v>
      </c>
      <c r="T373" s="36" t="e">
        <f>SUMIFS(СВЦЭМ!#REF!,СВЦЭМ!$A$40:$A$783,$A373,СВЦЭМ!$B$40:$B$783,T$367)+'СЕТ СН'!$F$16</f>
        <v>#REF!</v>
      </c>
      <c r="U373" s="36" t="e">
        <f>SUMIFS(СВЦЭМ!#REF!,СВЦЭМ!$A$40:$A$783,$A373,СВЦЭМ!$B$40:$B$783,U$367)+'СЕТ СН'!$F$16</f>
        <v>#REF!</v>
      </c>
      <c r="V373" s="36" t="e">
        <f>SUMIFS(СВЦЭМ!#REF!,СВЦЭМ!$A$40:$A$783,$A373,СВЦЭМ!$B$40:$B$783,V$367)+'СЕТ СН'!$F$16</f>
        <v>#REF!</v>
      </c>
      <c r="W373" s="36" t="e">
        <f>SUMIFS(СВЦЭМ!#REF!,СВЦЭМ!$A$40:$A$783,$A373,СВЦЭМ!$B$40:$B$783,W$367)+'СЕТ СН'!$F$16</f>
        <v>#REF!</v>
      </c>
      <c r="X373" s="36" t="e">
        <f>SUMIFS(СВЦЭМ!#REF!,СВЦЭМ!$A$40:$A$783,$A373,СВЦЭМ!$B$40:$B$783,X$367)+'СЕТ СН'!$F$16</f>
        <v>#REF!</v>
      </c>
      <c r="Y373" s="36" t="e">
        <f>SUMIFS(СВЦЭМ!#REF!,СВЦЭМ!$A$40:$A$783,$A373,СВЦЭМ!$B$40:$B$783,Y$367)+'СЕТ СН'!$F$16</f>
        <v>#REF!</v>
      </c>
    </row>
    <row r="374" spans="1:25" ht="15.75" hidden="1" x14ac:dyDescent="0.2">
      <c r="A374" s="35">
        <f t="shared" si="10"/>
        <v>44293</v>
      </c>
      <c r="B374" s="36" t="e">
        <f>SUMIFS(СВЦЭМ!#REF!,СВЦЭМ!$A$40:$A$783,$A374,СВЦЭМ!$B$40:$B$783,B$367)+'СЕТ СН'!$F$16</f>
        <v>#REF!</v>
      </c>
      <c r="C374" s="36" t="e">
        <f>SUMIFS(СВЦЭМ!#REF!,СВЦЭМ!$A$40:$A$783,$A374,СВЦЭМ!$B$40:$B$783,C$367)+'СЕТ СН'!$F$16</f>
        <v>#REF!</v>
      </c>
      <c r="D374" s="36" t="e">
        <f>SUMIFS(СВЦЭМ!#REF!,СВЦЭМ!$A$40:$A$783,$A374,СВЦЭМ!$B$40:$B$783,D$367)+'СЕТ СН'!$F$16</f>
        <v>#REF!</v>
      </c>
      <c r="E374" s="36" t="e">
        <f>SUMIFS(СВЦЭМ!#REF!,СВЦЭМ!$A$40:$A$783,$A374,СВЦЭМ!$B$40:$B$783,E$367)+'СЕТ СН'!$F$16</f>
        <v>#REF!</v>
      </c>
      <c r="F374" s="36" t="e">
        <f>SUMIFS(СВЦЭМ!#REF!,СВЦЭМ!$A$40:$A$783,$A374,СВЦЭМ!$B$40:$B$783,F$367)+'СЕТ СН'!$F$16</f>
        <v>#REF!</v>
      </c>
      <c r="G374" s="36" t="e">
        <f>SUMIFS(СВЦЭМ!#REF!,СВЦЭМ!$A$40:$A$783,$A374,СВЦЭМ!$B$40:$B$783,G$367)+'СЕТ СН'!$F$16</f>
        <v>#REF!</v>
      </c>
      <c r="H374" s="36" t="e">
        <f>SUMIFS(СВЦЭМ!#REF!,СВЦЭМ!$A$40:$A$783,$A374,СВЦЭМ!$B$40:$B$783,H$367)+'СЕТ СН'!$F$16</f>
        <v>#REF!</v>
      </c>
      <c r="I374" s="36" t="e">
        <f>SUMIFS(СВЦЭМ!#REF!,СВЦЭМ!$A$40:$A$783,$A374,СВЦЭМ!$B$40:$B$783,I$367)+'СЕТ СН'!$F$16</f>
        <v>#REF!</v>
      </c>
      <c r="J374" s="36" t="e">
        <f>SUMIFS(СВЦЭМ!#REF!,СВЦЭМ!$A$40:$A$783,$A374,СВЦЭМ!$B$40:$B$783,J$367)+'СЕТ СН'!$F$16</f>
        <v>#REF!</v>
      </c>
      <c r="K374" s="36" t="e">
        <f>SUMIFS(СВЦЭМ!#REF!,СВЦЭМ!$A$40:$A$783,$A374,СВЦЭМ!$B$40:$B$783,K$367)+'СЕТ СН'!$F$16</f>
        <v>#REF!</v>
      </c>
      <c r="L374" s="36" t="e">
        <f>SUMIFS(СВЦЭМ!#REF!,СВЦЭМ!$A$40:$A$783,$A374,СВЦЭМ!$B$40:$B$783,L$367)+'СЕТ СН'!$F$16</f>
        <v>#REF!</v>
      </c>
      <c r="M374" s="36" t="e">
        <f>SUMIFS(СВЦЭМ!#REF!,СВЦЭМ!$A$40:$A$783,$A374,СВЦЭМ!$B$40:$B$783,M$367)+'СЕТ СН'!$F$16</f>
        <v>#REF!</v>
      </c>
      <c r="N374" s="36" t="e">
        <f>SUMIFS(СВЦЭМ!#REF!,СВЦЭМ!$A$40:$A$783,$A374,СВЦЭМ!$B$40:$B$783,N$367)+'СЕТ СН'!$F$16</f>
        <v>#REF!</v>
      </c>
      <c r="O374" s="36" t="e">
        <f>SUMIFS(СВЦЭМ!#REF!,СВЦЭМ!$A$40:$A$783,$A374,СВЦЭМ!$B$40:$B$783,O$367)+'СЕТ СН'!$F$16</f>
        <v>#REF!</v>
      </c>
      <c r="P374" s="36" t="e">
        <f>SUMIFS(СВЦЭМ!#REF!,СВЦЭМ!$A$40:$A$783,$A374,СВЦЭМ!$B$40:$B$783,P$367)+'СЕТ СН'!$F$16</f>
        <v>#REF!</v>
      </c>
      <c r="Q374" s="36" t="e">
        <f>SUMIFS(СВЦЭМ!#REF!,СВЦЭМ!$A$40:$A$783,$A374,СВЦЭМ!$B$40:$B$783,Q$367)+'СЕТ СН'!$F$16</f>
        <v>#REF!</v>
      </c>
      <c r="R374" s="36" t="e">
        <f>SUMIFS(СВЦЭМ!#REF!,СВЦЭМ!$A$40:$A$783,$A374,СВЦЭМ!$B$40:$B$783,R$367)+'СЕТ СН'!$F$16</f>
        <v>#REF!</v>
      </c>
      <c r="S374" s="36" t="e">
        <f>SUMIFS(СВЦЭМ!#REF!,СВЦЭМ!$A$40:$A$783,$A374,СВЦЭМ!$B$40:$B$783,S$367)+'СЕТ СН'!$F$16</f>
        <v>#REF!</v>
      </c>
      <c r="T374" s="36" t="e">
        <f>SUMIFS(СВЦЭМ!#REF!,СВЦЭМ!$A$40:$A$783,$A374,СВЦЭМ!$B$40:$B$783,T$367)+'СЕТ СН'!$F$16</f>
        <v>#REF!</v>
      </c>
      <c r="U374" s="36" t="e">
        <f>SUMIFS(СВЦЭМ!#REF!,СВЦЭМ!$A$40:$A$783,$A374,СВЦЭМ!$B$40:$B$783,U$367)+'СЕТ СН'!$F$16</f>
        <v>#REF!</v>
      </c>
      <c r="V374" s="36" t="e">
        <f>SUMIFS(СВЦЭМ!#REF!,СВЦЭМ!$A$40:$A$783,$A374,СВЦЭМ!$B$40:$B$783,V$367)+'СЕТ СН'!$F$16</f>
        <v>#REF!</v>
      </c>
      <c r="W374" s="36" t="e">
        <f>SUMIFS(СВЦЭМ!#REF!,СВЦЭМ!$A$40:$A$783,$A374,СВЦЭМ!$B$40:$B$783,W$367)+'СЕТ СН'!$F$16</f>
        <v>#REF!</v>
      </c>
      <c r="X374" s="36" t="e">
        <f>SUMIFS(СВЦЭМ!#REF!,СВЦЭМ!$A$40:$A$783,$A374,СВЦЭМ!$B$40:$B$783,X$367)+'СЕТ СН'!$F$16</f>
        <v>#REF!</v>
      </c>
      <c r="Y374" s="36" t="e">
        <f>SUMIFS(СВЦЭМ!#REF!,СВЦЭМ!$A$40:$A$783,$A374,СВЦЭМ!$B$40:$B$783,Y$367)+'СЕТ СН'!$F$16</f>
        <v>#REF!</v>
      </c>
    </row>
    <row r="375" spans="1:25" ht="15.75" hidden="1" x14ac:dyDescent="0.2">
      <c r="A375" s="35">
        <f t="shared" si="10"/>
        <v>44294</v>
      </c>
      <c r="B375" s="36" t="e">
        <f>SUMIFS(СВЦЭМ!#REF!,СВЦЭМ!$A$40:$A$783,$A375,СВЦЭМ!$B$40:$B$783,B$367)+'СЕТ СН'!$F$16</f>
        <v>#REF!</v>
      </c>
      <c r="C375" s="36" t="e">
        <f>SUMIFS(СВЦЭМ!#REF!,СВЦЭМ!$A$40:$A$783,$A375,СВЦЭМ!$B$40:$B$783,C$367)+'СЕТ СН'!$F$16</f>
        <v>#REF!</v>
      </c>
      <c r="D375" s="36" t="e">
        <f>SUMIFS(СВЦЭМ!#REF!,СВЦЭМ!$A$40:$A$783,$A375,СВЦЭМ!$B$40:$B$783,D$367)+'СЕТ СН'!$F$16</f>
        <v>#REF!</v>
      </c>
      <c r="E375" s="36" t="e">
        <f>SUMIFS(СВЦЭМ!#REF!,СВЦЭМ!$A$40:$A$783,$A375,СВЦЭМ!$B$40:$B$783,E$367)+'СЕТ СН'!$F$16</f>
        <v>#REF!</v>
      </c>
      <c r="F375" s="36" t="e">
        <f>SUMIFS(СВЦЭМ!#REF!,СВЦЭМ!$A$40:$A$783,$A375,СВЦЭМ!$B$40:$B$783,F$367)+'СЕТ СН'!$F$16</f>
        <v>#REF!</v>
      </c>
      <c r="G375" s="36" t="e">
        <f>SUMIFS(СВЦЭМ!#REF!,СВЦЭМ!$A$40:$A$783,$A375,СВЦЭМ!$B$40:$B$783,G$367)+'СЕТ СН'!$F$16</f>
        <v>#REF!</v>
      </c>
      <c r="H375" s="36" t="e">
        <f>SUMIFS(СВЦЭМ!#REF!,СВЦЭМ!$A$40:$A$783,$A375,СВЦЭМ!$B$40:$B$783,H$367)+'СЕТ СН'!$F$16</f>
        <v>#REF!</v>
      </c>
      <c r="I375" s="36" t="e">
        <f>SUMIFS(СВЦЭМ!#REF!,СВЦЭМ!$A$40:$A$783,$A375,СВЦЭМ!$B$40:$B$783,I$367)+'СЕТ СН'!$F$16</f>
        <v>#REF!</v>
      </c>
      <c r="J375" s="36" t="e">
        <f>SUMIFS(СВЦЭМ!#REF!,СВЦЭМ!$A$40:$A$783,$A375,СВЦЭМ!$B$40:$B$783,J$367)+'СЕТ СН'!$F$16</f>
        <v>#REF!</v>
      </c>
      <c r="K375" s="36" t="e">
        <f>SUMIFS(СВЦЭМ!#REF!,СВЦЭМ!$A$40:$A$783,$A375,СВЦЭМ!$B$40:$B$783,K$367)+'СЕТ СН'!$F$16</f>
        <v>#REF!</v>
      </c>
      <c r="L375" s="36" t="e">
        <f>SUMIFS(СВЦЭМ!#REF!,СВЦЭМ!$A$40:$A$783,$A375,СВЦЭМ!$B$40:$B$783,L$367)+'СЕТ СН'!$F$16</f>
        <v>#REF!</v>
      </c>
      <c r="M375" s="36" t="e">
        <f>SUMIFS(СВЦЭМ!#REF!,СВЦЭМ!$A$40:$A$783,$A375,СВЦЭМ!$B$40:$B$783,M$367)+'СЕТ СН'!$F$16</f>
        <v>#REF!</v>
      </c>
      <c r="N375" s="36" t="e">
        <f>SUMIFS(СВЦЭМ!#REF!,СВЦЭМ!$A$40:$A$783,$A375,СВЦЭМ!$B$40:$B$783,N$367)+'СЕТ СН'!$F$16</f>
        <v>#REF!</v>
      </c>
      <c r="O375" s="36" t="e">
        <f>SUMIFS(СВЦЭМ!#REF!,СВЦЭМ!$A$40:$A$783,$A375,СВЦЭМ!$B$40:$B$783,O$367)+'СЕТ СН'!$F$16</f>
        <v>#REF!</v>
      </c>
      <c r="P375" s="36" t="e">
        <f>SUMIFS(СВЦЭМ!#REF!,СВЦЭМ!$A$40:$A$783,$A375,СВЦЭМ!$B$40:$B$783,P$367)+'СЕТ СН'!$F$16</f>
        <v>#REF!</v>
      </c>
      <c r="Q375" s="36" t="e">
        <f>SUMIFS(СВЦЭМ!#REF!,СВЦЭМ!$A$40:$A$783,$A375,СВЦЭМ!$B$40:$B$783,Q$367)+'СЕТ СН'!$F$16</f>
        <v>#REF!</v>
      </c>
      <c r="R375" s="36" t="e">
        <f>SUMIFS(СВЦЭМ!#REF!,СВЦЭМ!$A$40:$A$783,$A375,СВЦЭМ!$B$40:$B$783,R$367)+'СЕТ СН'!$F$16</f>
        <v>#REF!</v>
      </c>
      <c r="S375" s="36" t="e">
        <f>SUMIFS(СВЦЭМ!#REF!,СВЦЭМ!$A$40:$A$783,$A375,СВЦЭМ!$B$40:$B$783,S$367)+'СЕТ СН'!$F$16</f>
        <v>#REF!</v>
      </c>
      <c r="T375" s="36" t="e">
        <f>SUMIFS(СВЦЭМ!#REF!,СВЦЭМ!$A$40:$A$783,$A375,СВЦЭМ!$B$40:$B$783,T$367)+'СЕТ СН'!$F$16</f>
        <v>#REF!</v>
      </c>
      <c r="U375" s="36" t="e">
        <f>SUMIFS(СВЦЭМ!#REF!,СВЦЭМ!$A$40:$A$783,$A375,СВЦЭМ!$B$40:$B$783,U$367)+'СЕТ СН'!$F$16</f>
        <v>#REF!</v>
      </c>
      <c r="V375" s="36" t="e">
        <f>SUMIFS(СВЦЭМ!#REF!,СВЦЭМ!$A$40:$A$783,$A375,СВЦЭМ!$B$40:$B$783,V$367)+'СЕТ СН'!$F$16</f>
        <v>#REF!</v>
      </c>
      <c r="W375" s="36" t="e">
        <f>SUMIFS(СВЦЭМ!#REF!,СВЦЭМ!$A$40:$A$783,$A375,СВЦЭМ!$B$40:$B$783,W$367)+'СЕТ СН'!$F$16</f>
        <v>#REF!</v>
      </c>
      <c r="X375" s="36" t="e">
        <f>SUMIFS(СВЦЭМ!#REF!,СВЦЭМ!$A$40:$A$783,$A375,СВЦЭМ!$B$40:$B$783,X$367)+'СЕТ СН'!$F$16</f>
        <v>#REF!</v>
      </c>
      <c r="Y375" s="36" t="e">
        <f>SUMIFS(СВЦЭМ!#REF!,СВЦЭМ!$A$40:$A$783,$A375,СВЦЭМ!$B$40:$B$783,Y$367)+'СЕТ СН'!$F$16</f>
        <v>#REF!</v>
      </c>
    </row>
    <row r="376" spans="1:25" ht="15.75" hidden="1" x14ac:dyDescent="0.2">
      <c r="A376" s="35">
        <f t="shared" si="10"/>
        <v>44295</v>
      </c>
      <c r="B376" s="36" t="e">
        <f>SUMIFS(СВЦЭМ!#REF!,СВЦЭМ!$A$40:$A$783,$A376,СВЦЭМ!$B$40:$B$783,B$367)+'СЕТ СН'!$F$16</f>
        <v>#REF!</v>
      </c>
      <c r="C376" s="36" t="e">
        <f>SUMIFS(СВЦЭМ!#REF!,СВЦЭМ!$A$40:$A$783,$A376,СВЦЭМ!$B$40:$B$783,C$367)+'СЕТ СН'!$F$16</f>
        <v>#REF!</v>
      </c>
      <c r="D376" s="36" t="e">
        <f>SUMIFS(СВЦЭМ!#REF!,СВЦЭМ!$A$40:$A$783,$A376,СВЦЭМ!$B$40:$B$783,D$367)+'СЕТ СН'!$F$16</f>
        <v>#REF!</v>
      </c>
      <c r="E376" s="36" t="e">
        <f>SUMIFS(СВЦЭМ!#REF!,СВЦЭМ!$A$40:$A$783,$A376,СВЦЭМ!$B$40:$B$783,E$367)+'СЕТ СН'!$F$16</f>
        <v>#REF!</v>
      </c>
      <c r="F376" s="36" t="e">
        <f>SUMIFS(СВЦЭМ!#REF!,СВЦЭМ!$A$40:$A$783,$A376,СВЦЭМ!$B$40:$B$783,F$367)+'СЕТ СН'!$F$16</f>
        <v>#REF!</v>
      </c>
      <c r="G376" s="36" t="e">
        <f>SUMIFS(СВЦЭМ!#REF!,СВЦЭМ!$A$40:$A$783,$A376,СВЦЭМ!$B$40:$B$783,G$367)+'СЕТ СН'!$F$16</f>
        <v>#REF!</v>
      </c>
      <c r="H376" s="36" t="e">
        <f>SUMIFS(СВЦЭМ!#REF!,СВЦЭМ!$A$40:$A$783,$A376,СВЦЭМ!$B$40:$B$783,H$367)+'СЕТ СН'!$F$16</f>
        <v>#REF!</v>
      </c>
      <c r="I376" s="36" t="e">
        <f>SUMIFS(СВЦЭМ!#REF!,СВЦЭМ!$A$40:$A$783,$A376,СВЦЭМ!$B$40:$B$783,I$367)+'СЕТ СН'!$F$16</f>
        <v>#REF!</v>
      </c>
      <c r="J376" s="36" t="e">
        <f>SUMIFS(СВЦЭМ!#REF!,СВЦЭМ!$A$40:$A$783,$A376,СВЦЭМ!$B$40:$B$783,J$367)+'СЕТ СН'!$F$16</f>
        <v>#REF!</v>
      </c>
      <c r="K376" s="36" t="e">
        <f>SUMIFS(СВЦЭМ!#REF!,СВЦЭМ!$A$40:$A$783,$A376,СВЦЭМ!$B$40:$B$783,K$367)+'СЕТ СН'!$F$16</f>
        <v>#REF!</v>
      </c>
      <c r="L376" s="36" t="e">
        <f>SUMIFS(СВЦЭМ!#REF!,СВЦЭМ!$A$40:$A$783,$A376,СВЦЭМ!$B$40:$B$783,L$367)+'СЕТ СН'!$F$16</f>
        <v>#REF!</v>
      </c>
      <c r="M376" s="36" t="e">
        <f>SUMIFS(СВЦЭМ!#REF!,СВЦЭМ!$A$40:$A$783,$A376,СВЦЭМ!$B$40:$B$783,M$367)+'СЕТ СН'!$F$16</f>
        <v>#REF!</v>
      </c>
      <c r="N376" s="36" t="e">
        <f>SUMIFS(СВЦЭМ!#REF!,СВЦЭМ!$A$40:$A$783,$A376,СВЦЭМ!$B$40:$B$783,N$367)+'СЕТ СН'!$F$16</f>
        <v>#REF!</v>
      </c>
      <c r="O376" s="36" t="e">
        <f>SUMIFS(СВЦЭМ!#REF!,СВЦЭМ!$A$40:$A$783,$A376,СВЦЭМ!$B$40:$B$783,O$367)+'СЕТ СН'!$F$16</f>
        <v>#REF!</v>
      </c>
      <c r="P376" s="36" t="e">
        <f>SUMIFS(СВЦЭМ!#REF!,СВЦЭМ!$A$40:$A$783,$A376,СВЦЭМ!$B$40:$B$783,P$367)+'СЕТ СН'!$F$16</f>
        <v>#REF!</v>
      </c>
      <c r="Q376" s="36" t="e">
        <f>SUMIFS(СВЦЭМ!#REF!,СВЦЭМ!$A$40:$A$783,$A376,СВЦЭМ!$B$40:$B$783,Q$367)+'СЕТ СН'!$F$16</f>
        <v>#REF!</v>
      </c>
      <c r="R376" s="36" t="e">
        <f>SUMIFS(СВЦЭМ!#REF!,СВЦЭМ!$A$40:$A$783,$A376,СВЦЭМ!$B$40:$B$783,R$367)+'СЕТ СН'!$F$16</f>
        <v>#REF!</v>
      </c>
      <c r="S376" s="36" t="e">
        <f>SUMIFS(СВЦЭМ!#REF!,СВЦЭМ!$A$40:$A$783,$A376,СВЦЭМ!$B$40:$B$783,S$367)+'СЕТ СН'!$F$16</f>
        <v>#REF!</v>
      </c>
      <c r="T376" s="36" t="e">
        <f>SUMIFS(СВЦЭМ!#REF!,СВЦЭМ!$A$40:$A$783,$A376,СВЦЭМ!$B$40:$B$783,T$367)+'СЕТ СН'!$F$16</f>
        <v>#REF!</v>
      </c>
      <c r="U376" s="36" t="e">
        <f>SUMIFS(СВЦЭМ!#REF!,СВЦЭМ!$A$40:$A$783,$A376,СВЦЭМ!$B$40:$B$783,U$367)+'СЕТ СН'!$F$16</f>
        <v>#REF!</v>
      </c>
      <c r="V376" s="36" t="e">
        <f>SUMIFS(СВЦЭМ!#REF!,СВЦЭМ!$A$40:$A$783,$A376,СВЦЭМ!$B$40:$B$783,V$367)+'СЕТ СН'!$F$16</f>
        <v>#REF!</v>
      </c>
      <c r="W376" s="36" t="e">
        <f>SUMIFS(СВЦЭМ!#REF!,СВЦЭМ!$A$40:$A$783,$A376,СВЦЭМ!$B$40:$B$783,W$367)+'СЕТ СН'!$F$16</f>
        <v>#REF!</v>
      </c>
      <c r="X376" s="36" t="e">
        <f>SUMIFS(СВЦЭМ!#REF!,СВЦЭМ!$A$40:$A$783,$A376,СВЦЭМ!$B$40:$B$783,X$367)+'СЕТ СН'!$F$16</f>
        <v>#REF!</v>
      </c>
      <c r="Y376" s="36" t="e">
        <f>SUMIFS(СВЦЭМ!#REF!,СВЦЭМ!$A$40:$A$783,$A376,СВЦЭМ!$B$40:$B$783,Y$367)+'СЕТ СН'!$F$16</f>
        <v>#REF!</v>
      </c>
    </row>
    <row r="377" spans="1:25" ht="15.75" hidden="1" x14ac:dyDescent="0.2">
      <c r="A377" s="35">
        <f t="shared" si="10"/>
        <v>44296</v>
      </c>
      <c r="B377" s="36" t="e">
        <f>SUMIFS(СВЦЭМ!#REF!,СВЦЭМ!$A$40:$A$783,$A377,СВЦЭМ!$B$40:$B$783,B$367)+'СЕТ СН'!$F$16</f>
        <v>#REF!</v>
      </c>
      <c r="C377" s="36" t="e">
        <f>SUMIFS(СВЦЭМ!#REF!,СВЦЭМ!$A$40:$A$783,$A377,СВЦЭМ!$B$40:$B$783,C$367)+'СЕТ СН'!$F$16</f>
        <v>#REF!</v>
      </c>
      <c r="D377" s="36" t="e">
        <f>SUMIFS(СВЦЭМ!#REF!,СВЦЭМ!$A$40:$A$783,$A377,СВЦЭМ!$B$40:$B$783,D$367)+'СЕТ СН'!$F$16</f>
        <v>#REF!</v>
      </c>
      <c r="E377" s="36" t="e">
        <f>SUMIFS(СВЦЭМ!#REF!,СВЦЭМ!$A$40:$A$783,$A377,СВЦЭМ!$B$40:$B$783,E$367)+'СЕТ СН'!$F$16</f>
        <v>#REF!</v>
      </c>
      <c r="F377" s="36" t="e">
        <f>SUMIFS(СВЦЭМ!#REF!,СВЦЭМ!$A$40:$A$783,$A377,СВЦЭМ!$B$40:$B$783,F$367)+'СЕТ СН'!$F$16</f>
        <v>#REF!</v>
      </c>
      <c r="G377" s="36" t="e">
        <f>SUMIFS(СВЦЭМ!#REF!,СВЦЭМ!$A$40:$A$783,$A377,СВЦЭМ!$B$40:$B$783,G$367)+'СЕТ СН'!$F$16</f>
        <v>#REF!</v>
      </c>
      <c r="H377" s="36" t="e">
        <f>SUMIFS(СВЦЭМ!#REF!,СВЦЭМ!$A$40:$A$783,$A377,СВЦЭМ!$B$40:$B$783,H$367)+'СЕТ СН'!$F$16</f>
        <v>#REF!</v>
      </c>
      <c r="I377" s="36" t="e">
        <f>SUMIFS(СВЦЭМ!#REF!,СВЦЭМ!$A$40:$A$783,$A377,СВЦЭМ!$B$40:$B$783,I$367)+'СЕТ СН'!$F$16</f>
        <v>#REF!</v>
      </c>
      <c r="J377" s="36" t="e">
        <f>SUMIFS(СВЦЭМ!#REF!,СВЦЭМ!$A$40:$A$783,$A377,СВЦЭМ!$B$40:$B$783,J$367)+'СЕТ СН'!$F$16</f>
        <v>#REF!</v>
      </c>
      <c r="K377" s="36" t="e">
        <f>SUMIFS(СВЦЭМ!#REF!,СВЦЭМ!$A$40:$A$783,$A377,СВЦЭМ!$B$40:$B$783,K$367)+'СЕТ СН'!$F$16</f>
        <v>#REF!</v>
      </c>
      <c r="L377" s="36" t="e">
        <f>SUMIFS(СВЦЭМ!#REF!,СВЦЭМ!$A$40:$A$783,$A377,СВЦЭМ!$B$40:$B$783,L$367)+'СЕТ СН'!$F$16</f>
        <v>#REF!</v>
      </c>
      <c r="M377" s="36" t="e">
        <f>SUMIFS(СВЦЭМ!#REF!,СВЦЭМ!$A$40:$A$783,$A377,СВЦЭМ!$B$40:$B$783,M$367)+'СЕТ СН'!$F$16</f>
        <v>#REF!</v>
      </c>
      <c r="N377" s="36" t="e">
        <f>SUMIFS(СВЦЭМ!#REF!,СВЦЭМ!$A$40:$A$783,$A377,СВЦЭМ!$B$40:$B$783,N$367)+'СЕТ СН'!$F$16</f>
        <v>#REF!</v>
      </c>
      <c r="O377" s="36" t="e">
        <f>SUMIFS(СВЦЭМ!#REF!,СВЦЭМ!$A$40:$A$783,$A377,СВЦЭМ!$B$40:$B$783,O$367)+'СЕТ СН'!$F$16</f>
        <v>#REF!</v>
      </c>
      <c r="P377" s="36" t="e">
        <f>SUMIFS(СВЦЭМ!#REF!,СВЦЭМ!$A$40:$A$783,$A377,СВЦЭМ!$B$40:$B$783,P$367)+'СЕТ СН'!$F$16</f>
        <v>#REF!</v>
      </c>
      <c r="Q377" s="36" t="e">
        <f>SUMIFS(СВЦЭМ!#REF!,СВЦЭМ!$A$40:$A$783,$A377,СВЦЭМ!$B$40:$B$783,Q$367)+'СЕТ СН'!$F$16</f>
        <v>#REF!</v>
      </c>
      <c r="R377" s="36" t="e">
        <f>SUMIFS(СВЦЭМ!#REF!,СВЦЭМ!$A$40:$A$783,$A377,СВЦЭМ!$B$40:$B$783,R$367)+'СЕТ СН'!$F$16</f>
        <v>#REF!</v>
      </c>
      <c r="S377" s="36" t="e">
        <f>SUMIFS(СВЦЭМ!#REF!,СВЦЭМ!$A$40:$A$783,$A377,СВЦЭМ!$B$40:$B$783,S$367)+'СЕТ СН'!$F$16</f>
        <v>#REF!</v>
      </c>
      <c r="T377" s="36" t="e">
        <f>SUMIFS(СВЦЭМ!#REF!,СВЦЭМ!$A$40:$A$783,$A377,СВЦЭМ!$B$40:$B$783,T$367)+'СЕТ СН'!$F$16</f>
        <v>#REF!</v>
      </c>
      <c r="U377" s="36" t="e">
        <f>SUMIFS(СВЦЭМ!#REF!,СВЦЭМ!$A$40:$A$783,$A377,СВЦЭМ!$B$40:$B$783,U$367)+'СЕТ СН'!$F$16</f>
        <v>#REF!</v>
      </c>
      <c r="V377" s="36" t="e">
        <f>SUMIFS(СВЦЭМ!#REF!,СВЦЭМ!$A$40:$A$783,$A377,СВЦЭМ!$B$40:$B$783,V$367)+'СЕТ СН'!$F$16</f>
        <v>#REF!</v>
      </c>
      <c r="W377" s="36" t="e">
        <f>SUMIFS(СВЦЭМ!#REF!,СВЦЭМ!$A$40:$A$783,$A377,СВЦЭМ!$B$40:$B$783,W$367)+'СЕТ СН'!$F$16</f>
        <v>#REF!</v>
      </c>
      <c r="X377" s="36" t="e">
        <f>SUMIFS(СВЦЭМ!#REF!,СВЦЭМ!$A$40:$A$783,$A377,СВЦЭМ!$B$40:$B$783,X$367)+'СЕТ СН'!$F$16</f>
        <v>#REF!</v>
      </c>
      <c r="Y377" s="36" t="e">
        <f>SUMIFS(СВЦЭМ!#REF!,СВЦЭМ!$A$40:$A$783,$A377,СВЦЭМ!$B$40:$B$783,Y$367)+'СЕТ СН'!$F$16</f>
        <v>#REF!</v>
      </c>
    </row>
    <row r="378" spans="1:25" ht="15.75" hidden="1" x14ac:dyDescent="0.2">
      <c r="A378" s="35">
        <f t="shared" si="10"/>
        <v>44297</v>
      </c>
      <c r="B378" s="36" t="e">
        <f>SUMIFS(СВЦЭМ!#REF!,СВЦЭМ!$A$40:$A$783,$A378,СВЦЭМ!$B$40:$B$783,B$367)+'СЕТ СН'!$F$16</f>
        <v>#REF!</v>
      </c>
      <c r="C378" s="36" t="e">
        <f>SUMIFS(СВЦЭМ!#REF!,СВЦЭМ!$A$40:$A$783,$A378,СВЦЭМ!$B$40:$B$783,C$367)+'СЕТ СН'!$F$16</f>
        <v>#REF!</v>
      </c>
      <c r="D378" s="36" t="e">
        <f>SUMIFS(СВЦЭМ!#REF!,СВЦЭМ!$A$40:$A$783,$A378,СВЦЭМ!$B$40:$B$783,D$367)+'СЕТ СН'!$F$16</f>
        <v>#REF!</v>
      </c>
      <c r="E378" s="36" t="e">
        <f>SUMIFS(СВЦЭМ!#REF!,СВЦЭМ!$A$40:$A$783,$A378,СВЦЭМ!$B$40:$B$783,E$367)+'СЕТ СН'!$F$16</f>
        <v>#REF!</v>
      </c>
      <c r="F378" s="36" t="e">
        <f>SUMIFS(СВЦЭМ!#REF!,СВЦЭМ!$A$40:$A$783,$A378,СВЦЭМ!$B$40:$B$783,F$367)+'СЕТ СН'!$F$16</f>
        <v>#REF!</v>
      </c>
      <c r="G378" s="36" t="e">
        <f>SUMIFS(СВЦЭМ!#REF!,СВЦЭМ!$A$40:$A$783,$A378,СВЦЭМ!$B$40:$B$783,G$367)+'СЕТ СН'!$F$16</f>
        <v>#REF!</v>
      </c>
      <c r="H378" s="36" t="e">
        <f>SUMIFS(СВЦЭМ!#REF!,СВЦЭМ!$A$40:$A$783,$A378,СВЦЭМ!$B$40:$B$783,H$367)+'СЕТ СН'!$F$16</f>
        <v>#REF!</v>
      </c>
      <c r="I378" s="36" t="e">
        <f>SUMIFS(СВЦЭМ!#REF!,СВЦЭМ!$A$40:$A$783,$A378,СВЦЭМ!$B$40:$B$783,I$367)+'СЕТ СН'!$F$16</f>
        <v>#REF!</v>
      </c>
      <c r="J378" s="36" t="e">
        <f>SUMIFS(СВЦЭМ!#REF!,СВЦЭМ!$A$40:$A$783,$A378,СВЦЭМ!$B$40:$B$783,J$367)+'СЕТ СН'!$F$16</f>
        <v>#REF!</v>
      </c>
      <c r="K378" s="36" t="e">
        <f>SUMIFS(СВЦЭМ!#REF!,СВЦЭМ!$A$40:$A$783,$A378,СВЦЭМ!$B$40:$B$783,K$367)+'СЕТ СН'!$F$16</f>
        <v>#REF!</v>
      </c>
      <c r="L378" s="36" t="e">
        <f>SUMIFS(СВЦЭМ!#REF!,СВЦЭМ!$A$40:$A$783,$A378,СВЦЭМ!$B$40:$B$783,L$367)+'СЕТ СН'!$F$16</f>
        <v>#REF!</v>
      </c>
      <c r="M378" s="36" t="e">
        <f>SUMIFS(СВЦЭМ!#REF!,СВЦЭМ!$A$40:$A$783,$A378,СВЦЭМ!$B$40:$B$783,M$367)+'СЕТ СН'!$F$16</f>
        <v>#REF!</v>
      </c>
      <c r="N378" s="36" t="e">
        <f>SUMIFS(СВЦЭМ!#REF!,СВЦЭМ!$A$40:$A$783,$A378,СВЦЭМ!$B$40:$B$783,N$367)+'СЕТ СН'!$F$16</f>
        <v>#REF!</v>
      </c>
      <c r="O378" s="36" t="e">
        <f>SUMIFS(СВЦЭМ!#REF!,СВЦЭМ!$A$40:$A$783,$A378,СВЦЭМ!$B$40:$B$783,O$367)+'СЕТ СН'!$F$16</f>
        <v>#REF!</v>
      </c>
      <c r="P378" s="36" t="e">
        <f>SUMIFS(СВЦЭМ!#REF!,СВЦЭМ!$A$40:$A$783,$A378,СВЦЭМ!$B$40:$B$783,P$367)+'СЕТ СН'!$F$16</f>
        <v>#REF!</v>
      </c>
      <c r="Q378" s="36" t="e">
        <f>SUMIFS(СВЦЭМ!#REF!,СВЦЭМ!$A$40:$A$783,$A378,СВЦЭМ!$B$40:$B$783,Q$367)+'СЕТ СН'!$F$16</f>
        <v>#REF!</v>
      </c>
      <c r="R378" s="36" t="e">
        <f>SUMIFS(СВЦЭМ!#REF!,СВЦЭМ!$A$40:$A$783,$A378,СВЦЭМ!$B$40:$B$783,R$367)+'СЕТ СН'!$F$16</f>
        <v>#REF!</v>
      </c>
      <c r="S378" s="36" t="e">
        <f>SUMIFS(СВЦЭМ!#REF!,СВЦЭМ!$A$40:$A$783,$A378,СВЦЭМ!$B$40:$B$783,S$367)+'СЕТ СН'!$F$16</f>
        <v>#REF!</v>
      </c>
      <c r="T378" s="36" t="e">
        <f>SUMIFS(СВЦЭМ!#REF!,СВЦЭМ!$A$40:$A$783,$A378,СВЦЭМ!$B$40:$B$783,T$367)+'СЕТ СН'!$F$16</f>
        <v>#REF!</v>
      </c>
      <c r="U378" s="36" t="e">
        <f>SUMIFS(СВЦЭМ!#REF!,СВЦЭМ!$A$40:$A$783,$A378,СВЦЭМ!$B$40:$B$783,U$367)+'СЕТ СН'!$F$16</f>
        <v>#REF!</v>
      </c>
      <c r="V378" s="36" t="e">
        <f>SUMIFS(СВЦЭМ!#REF!,СВЦЭМ!$A$40:$A$783,$A378,СВЦЭМ!$B$40:$B$783,V$367)+'СЕТ СН'!$F$16</f>
        <v>#REF!</v>
      </c>
      <c r="W378" s="36" t="e">
        <f>SUMIFS(СВЦЭМ!#REF!,СВЦЭМ!$A$40:$A$783,$A378,СВЦЭМ!$B$40:$B$783,W$367)+'СЕТ СН'!$F$16</f>
        <v>#REF!</v>
      </c>
      <c r="X378" s="36" t="e">
        <f>SUMIFS(СВЦЭМ!#REF!,СВЦЭМ!$A$40:$A$783,$A378,СВЦЭМ!$B$40:$B$783,X$367)+'СЕТ СН'!$F$16</f>
        <v>#REF!</v>
      </c>
      <c r="Y378" s="36" t="e">
        <f>SUMIFS(СВЦЭМ!#REF!,СВЦЭМ!$A$40:$A$783,$A378,СВЦЭМ!$B$40:$B$783,Y$367)+'СЕТ СН'!$F$16</f>
        <v>#REF!</v>
      </c>
    </row>
    <row r="379" spans="1:25" ht="15.75" hidden="1" x14ac:dyDescent="0.2">
      <c r="A379" s="35">
        <f t="shared" si="10"/>
        <v>44298</v>
      </c>
      <c r="B379" s="36" t="e">
        <f>SUMIFS(СВЦЭМ!#REF!,СВЦЭМ!$A$40:$A$783,$A379,СВЦЭМ!$B$40:$B$783,B$367)+'СЕТ СН'!$F$16</f>
        <v>#REF!</v>
      </c>
      <c r="C379" s="36" t="e">
        <f>SUMIFS(СВЦЭМ!#REF!,СВЦЭМ!$A$40:$A$783,$A379,СВЦЭМ!$B$40:$B$783,C$367)+'СЕТ СН'!$F$16</f>
        <v>#REF!</v>
      </c>
      <c r="D379" s="36" t="e">
        <f>SUMIFS(СВЦЭМ!#REF!,СВЦЭМ!$A$40:$A$783,$A379,СВЦЭМ!$B$40:$B$783,D$367)+'СЕТ СН'!$F$16</f>
        <v>#REF!</v>
      </c>
      <c r="E379" s="36" t="e">
        <f>SUMIFS(СВЦЭМ!#REF!,СВЦЭМ!$A$40:$A$783,$A379,СВЦЭМ!$B$40:$B$783,E$367)+'СЕТ СН'!$F$16</f>
        <v>#REF!</v>
      </c>
      <c r="F379" s="36" t="e">
        <f>SUMIFS(СВЦЭМ!#REF!,СВЦЭМ!$A$40:$A$783,$A379,СВЦЭМ!$B$40:$B$783,F$367)+'СЕТ СН'!$F$16</f>
        <v>#REF!</v>
      </c>
      <c r="G379" s="36" t="e">
        <f>SUMIFS(СВЦЭМ!#REF!,СВЦЭМ!$A$40:$A$783,$A379,СВЦЭМ!$B$40:$B$783,G$367)+'СЕТ СН'!$F$16</f>
        <v>#REF!</v>
      </c>
      <c r="H379" s="36" t="e">
        <f>SUMIFS(СВЦЭМ!#REF!,СВЦЭМ!$A$40:$A$783,$A379,СВЦЭМ!$B$40:$B$783,H$367)+'СЕТ СН'!$F$16</f>
        <v>#REF!</v>
      </c>
      <c r="I379" s="36" t="e">
        <f>SUMIFS(СВЦЭМ!#REF!,СВЦЭМ!$A$40:$A$783,$A379,СВЦЭМ!$B$40:$B$783,I$367)+'СЕТ СН'!$F$16</f>
        <v>#REF!</v>
      </c>
      <c r="J379" s="36" t="e">
        <f>SUMIFS(СВЦЭМ!#REF!,СВЦЭМ!$A$40:$A$783,$A379,СВЦЭМ!$B$40:$B$783,J$367)+'СЕТ СН'!$F$16</f>
        <v>#REF!</v>
      </c>
      <c r="K379" s="36" t="e">
        <f>SUMIFS(СВЦЭМ!#REF!,СВЦЭМ!$A$40:$A$783,$A379,СВЦЭМ!$B$40:$B$783,K$367)+'СЕТ СН'!$F$16</f>
        <v>#REF!</v>
      </c>
      <c r="L379" s="36" t="e">
        <f>SUMIFS(СВЦЭМ!#REF!,СВЦЭМ!$A$40:$A$783,$A379,СВЦЭМ!$B$40:$B$783,L$367)+'СЕТ СН'!$F$16</f>
        <v>#REF!</v>
      </c>
      <c r="M379" s="36" t="e">
        <f>SUMIFS(СВЦЭМ!#REF!,СВЦЭМ!$A$40:$A$783,$A379,СВЦЭМ!$B$40:$B$783,M$367)+'СЕТ СН'!$F$16</f>
        <v>#REF!</v>
      </c>
      <c r="N379" s="36" t="e">
        <f>SUMIFS(СВЦЭМ!#REF!,СВЦЭМ!$A$40:$A$783,$A379,СВЦЭМ!$B$40:$B$783,N$367)+'СЕТ СН'!$F$16</f>
        <v>#REF!</v>
      </c>
      <c r="O379" s="36" t="e">
        <f>SUMIFS(СВЦЭМ!#REF!,СВЦЭМ!$A$40:$A$783,$A379,СВЦЭМ!$B$40:$B$783,O$367)+'СЕТ СН'!$F$16</f>
        <v>#REF!</v>
      </c>
      <c r="P379" s="36" t="e">
        <f>SUMIFS(СВЦЭМ!#REF!,СВЦЭМ!$A$40:$A$783,$A379,СВЦЭМ!$B$40:$B$783,P$367)+'СЕТ СН'!$F$16</f>
        <v>#REF!</v>
      </c>
      <c r="Q379" s="36" t="e">
        <f>SUMIFS(СВЦЭМ!#REF!,СВЦЭМ!$A$40:$A$783,$A379,СВЦЭМ!$B$40:$B$783,Q$367)+'СЕТ СН'!$F$16</f>
        <v>#REF!</v>
      </c>
      <c r="R379" s="36" t="e">
        <f>SUMIFS(СВЦЭМ!#REF!,СВЦЭМ!$A$40:$A$783,$A379,СВЦЭМ!$B$40:$B$783,R$367)+'СЕТ СН'!$F$16</f>
        <v>#REF!</v>
      </c>
      <c r="S379" s="36" t="e">
        <f>SUMIFS(СВЦЭМ!#REF!,СВЦЭМ!$A$40:$A$783,$A379,СВЦЭМ!$B$40:$B$783,S$367)+'СЕТ СН'!$F$16</f>
        <v>#REF!</v>
      </c>
      <c r="T379" s="36" t="e">
        <f>SUMIFS(СВЦЭМ!#REF!,СВЦЭМ!$A$40:$A$783,$A379,СВЦЭМ!$B$40:$B$783,T$367)+'СЕТ СН'!$F$16</f>
        <v>#REF!</v>
      </c>
      <c r="U379" s="36" t="e">
        <f>SUMIFS(СВЦЭМ!#REF!,СВЦЭМ!$A$40:$A$783,$A379,СВЦЭМ!$B$40:$B$783,U$367)+'СЕТ СН'!$F$16</f>
        <v>#REF!</v>
      </c>
      <c r="V379" s="36" t="e">
        <f>SUMIFS(СВЦЭМ!#REF!,СВЦЭМ!$A$40:$A$783,$A379,СВЦЭМ!$B$40:$B$783,V$367)+'СЕТ СН'!$F$16</f>
        <v>#REF!</v>
      </c>
      <c r="W379" s="36" t="e">
        <f>SUMIFS(СВЦЭМ!#REF!,СВЦЭМ!$A$40:$A$783,$A379,СВЦЭМ!$B$40:$B$783,W$367)+'СЕТ СН'!$F$16</f>
        <v>#REF!</v>
      </c>
      <c r="X379" s="36" t="e">
        <f>SUMIFS(СВЦЭМ!#REF!,СВЦЭМ!$A$40:$A$783,$A379,СВЦЭМ!$B$40:$B$783,X$367)+'СЕТ СН'!$F$16</f>
        <v>#REF!</v>
      </c>
      <c r="Y379" s="36" t="e">
        <f>SUMIFS(СВЦЭМ!#REF!,СВЦЭМ!$A$40:$A$783,$A379,СВЦЭМ!$B$40:$B$783,Y$367)+'СЕТ СН'!$F$16</f>
        <v>#REF!</v>
      </c>
    </row>
    <row r="380" spans="1:25" ht="15.75" hidden="1" x14ac:dyDescent="0.2">
      <c r="A380" s="35">
        <f t="shared" si="10"/>
        <v>44299</v>
      </c>
      <c r="B380" s="36" t="e">
        <f>SUMIFS(СВЦЭМ!#REF!,СВЦЭМ!$A$40:$A$783,$A380,СВЦЭМ!$B$40:$B$783,B$367)+'СЕТ СН'!$F$16</f>
        <v>#REF!</v>
      </c>
      <c r="C380" s="36" t="e">
        <f>SUMIFS(СВЦЭМ!#REF!,СВЦЭМ!$A$40:$A$783,$A380,СВЦЭМ!$B$40:$B$783,C$367)+'СЕТ СН'!$F$16</f>
        <v>#REF!</v>
      </c>
      <c r="D380" s="36" t="e">
        <f>SUMIFS(СВЦЭМ!#REF!,СВЦЭМ!$A$40:$A$783,$A380,СВЦЭМ!$B$40:$B$783,D$367)+'СЕТ СН'!$F$16</f>
        <v>#REF!</v>
      </c>
      <c r="E380" s="36" t="e">
        <f>SUMIFS(СВЦЭМ!#REF!,СВЦЭМ!$A$40:$A$783,$A380,СВЦЭМ!$B$40:$B$783,E$367)+'СЕТ СН'!$F$16</f>
        <v>#REF!</v>
      </c>
      <c r="F380" s="36" t="e">
        <f>SUMIFS(СВЦЭМ!#REF!,СВЦЭМ!$A$40:$A$783,$A380,СВЦЭМ!$B$40:$B$783,F$367)+'СЕТ СН'!$F$16</f>
        <v>#REF!</v>
      </c>
      <c r="G380" s="36" t="e">
        <f>SUMIFS(СВЦЭМ!#REF!,СВЦЭМ!$A$40:$A$783,$A380,СВЦЭМ!$B$40:$B$783,G$367)+'СЕТ СН'!$F$16</f>
        <v>#REF!</v>
      </c>
      <c r="H380" s="36" t="e">
        <f>SUMIFS(СВЦЭМ!#REF!,СВЦЭМ!$A$40:$A$783,$A380,СВЦЭМ!$B$40:$B$783,H$367)+'СЕТ СН'!$F$16</f>
        <v>#REF!</v>
      </c>
      <c r="I380" s="36" t="e">
        <f>SUMIFS(СВЦЭМ!#REF!,СВЦЭМ!$A$40:$A$783,$A380,СВЦЭМ!$B$40:$B$783,I$367)+'СЕТ СН'!$F$16</f>
        <v>#REF!</v>
      </c>
      <c r="J380" s="36" t="e">
        <f>SUMIFS(СВЦЭМ!#REF!,СВЦЭМ!$A$40:$A$783,$A380,СВЦЭМ!$B$40:$B$783,J$367)+'СЕТ СН'!$F$16</f>
        <v>#REF!</v>
      </c>
      <c r="K380" s="36" t="e">
        <f>SUMIFS(СВЦЭМ!#REF!,СВЦЭМ!$A$40:$A$783,$A380,СВЦЭМ!$B$40:$B$783,K$367)+'СЕТ СН'!$F$16</f>
        <v>#REF!</v>
      </c>
      <c r="L380" s="36" t="e">
        <f>SUMIFS(СВЦЭМ!#REF!,СВЦЭМ!$A$40:$A$783,$A380,СВЦЭМ!$B$40:$B$783,L$367)+'СЕТ СН'!$F$16</f>
        <v>#REF!</v>
      </c>
      <c r="M380" s="36" t="e">
        <f>SUMIFS(СВЦЭМ!#REF!,СВЦЭМ!$A$40:$A$783,$A380,СВЦЭМ!$B$40:$B$783,M$367)+'СЕТ СН'!$F$16</f>
        <v>#REF!</v>
      </c>
      <c r="N380" s="36" t="e">
        <f>SUMIFS(СВЦЭМ!#REF!,СВЦЭМ!$A$40:$A$783,$A380,СВЦЭМ!$B$40:$B$783,N$367)+'СЕТ СН'!$F$16</f>
        <v>#REF!</v>
      </c>
      <c r="O380" s="36" t="e">
        <f>SUMIFS(СВЦЭМ!#REF!,СВЦЭМ!$A$40:$A$783,$A380,СВЦЭМ!$B$40:$B$783,O$367)+'СЕТ СН'!$F$16</f>
        <v>#REF!</v>
      </c>
      <c r="P380" s="36" t="e">
        <f>SUMIFS(СВЦЭМ!#REF!,СВЦЭМ!$A$40:$A$783,$A380,СВЦЭМ!$B$40:$B$783,P$367)+'СЕТ СН'!$F$16</f>
        <v>#REF!</v>
      </c>
      <c r="Q380" s="36" t="e">
        <f>SUMIFS(СВЦЭМ!#REF!,СВЦЭМ!$A$40:$A$783,$A380,СВЦЭМ!$B$40:$B$783,Q$367)+'СЕТ СН'!$F$16</f>
        <v>#REF!</v>
      </c>
      <c r="R380" s="36" t="e">
        <f>SUMIFS(СВЦЭМ!#REF!,СВЦЭМ!$A$40:$A$783,$A380,СВЦЭМ!$B$40:$B$783,R$367)+'СЕТ СН'!$F$16</f>
        <v>#REF!</v>
      </c>
      <c r="S380" s="36" t="e">
        <f>SUMIFS(СВЦЭМ!#REF!,СВЦЭМ!$A$40:$A$783,$A380,СВЦЭМ!$B$40:$B$783,S$367)+'СЕТ СН'!$F$16</f>
        <v>#REF!</v>
      </c>
      <c r="T380" s="36" t="e">
        <f>SUMIFS(СВЦЭМ!#REF!,СВЦЭМ!$A$40:$A$783,$A380,СВЦЭМ!$B$40:$B$783,T$367)+'СЕТ СН'!$F$16</f>
        <v>#REF!</v>
      </c>
      <c r="U380" s="36" t="e">
        <f>SUMIFS(СВЦЭМ!#REF!,СВЦЭМ!$A$40:$A$783,$A380,СВЦЭМ!$B$40:$B$783,U$367)+'СЕТ СН'!$F$16</f>
        <v>#REF!</v>
      </c>
      <c r="V380" s="36" t="e">
        <f>SUMIFS(СВЦЭМ!#REF!,СВЦЭМ!$A$40:$A$783,$A380,СВЦЭМ!$B$40:$B$783,V$367)+'СЕТ СН'!$F$16</f>
        <v>#REF!</v>
      </c>
      <c r="W380" s="36" t="e">
        <f>SUMIFS(СВЦЭМ!#REF!,СВЦЭМ!$A$40:$A$783,$A380,СВЦЭМ!$B$40:$B$783,W$367)+'СЕТ СН'!$F$16</f>
        <v>#REF!</v>
      </c>
      <c r="X380" s="36" t="e">
        <f>SUMIFS(СВЦЭМ!#REF!,СВЦЭМ!$A$40:$A$783,$A380,СВЦЭМ!$B$40:$B$783,X$367)+'СЕТ СН'!$F$16</f>
        <v>#REF!</v>
      </c>
      <c r="Y380" s="36" t="e">
        <f>SUMIFS(СВЦЭМ!#REF!,СВЦЭМ!$A$40:$A$783,$A380,СВЦЭМ!$B$40:$B$783,Y$367)+'СЕТ СН'!$F$16</f>
        <v>#REF!</v>
      </c>
    </row>
    <row r="381" spans="1:25" ht="15.75" hidden="1" x14ac:dyDescent="0.2">
      <c r="A381" s="35">
        <f t="shared" si="10"/>
        <v>44300</v>
      </c>
      <c r="B381" s="36" t="e">
        <f>SUMIFS(СВЦЭМ!#REF!,СВЦЭМ!$A$40:$A$783,$A381,СВЦЭМ!$B$40:$B$783,B$367)+'СЕТ СН'!$F$16</f>
        <v>#REF!</v>
      </c>
      <c r="C381" s="36" t="e">
        <f>SUMIFS(СВЦЭМ!#REF!,СВЦЭМ!$A$40:$A$783,$A381,СВЦЭМ!$B$40:$B$783,C$367)+'СЕТ СН'!$F$16</f>
        <v>#REF!</v>
      </c>
      <c r="D381" s="36" t="e">
        <f>SUMIFS(СВЦЭМ!#REF!,СВЦЭМ!$A$40:$A$783,$A381,СВЦЭМ!$B$40:$B$783,D$367)+'СЕТ СН'!$F$16</f>
        <v>#REF!</v>
      </c>
      <c r="E381" s="36" t="e">
        <f>SUMIFS(СВЦЭМ!#REF!,СВЦЭМ!$A$40:$A$783,$A381,СВЦЭМ!$B$40:$B$783,E$367)+'СЕТ СН'!$F$16</f>
        <v>#REF!</v>
      </c>
      <c r="F381" s="36" t="e">
        <f>SUMIFS(СВЦЭМ!#REF!,СВЦЭМ!$A$40:$A$783,$A381,СВЦЭМ!$B$40:$B$783,F$367)+'СЕТ СН'!$F$16</f>
        <v>#REF!</v>
      </c>
      <c r="G381" s="36" t="e">
        <f>SUMIFS(СВЦЭМ!#REF!,СВЦЭМ!$A$40:$A$783,$A381,СВЦЭМ!$B$40:$B$783,G$367)+'СЕТ СН'!$F$16</f>
        <v>#REF!</v>
      </c>
      <c r="H381" s="36" t="e">
        <f>SUMIFS(СВЦЭМ!#REF!,СВЦЭМ!$A$40:$A$783,$A381,СВЦЭМ!$B$40:$B$783,H$367)+'СЕТ СН'!$F$16</f>
        <v>#REF!</v>
      </c>
      <c r="I381" s="36" t="e">
        <f>SUMIFS(СВЦЭМ!#REF!,СВЦЭМ!$A$40:$A$783,$A381,СВЦЭМ!$B$40:$B$783,I$367)+'СЕТ СН'!$F$16</f>
        <v>#REF!</v>
      </c>
      <c r="J381" s="36" t="e">
        <f>SUMIFS(СВЦЭМ!#REF!,СВЦЭМ!$A$40:$A$783,$A381,СВЦЭМ!$B$40:$B$783,J$367)+'СЕТ СН'!$F$16</f>
        <v>#REF!</v>
      </c>
      <c r="K381" s="36" t="e">
        <f>SUMIFS(СВЦЭМ!#REF!,СВЦЭМ!$A$40:$A$783,$A381,СВЦЭМ!$B$40:$B$783,K$367)+'СЕТ СН'!$F$16</f>
        <v>#REF!</v>
      </c>
      <c r="L381" s="36" t="e">
        <f>SUMIFS(СВЦЭМ!#REF!,СВЦЭМ!$A$40:$A$783,$A381,СВЦЭМ!$B$40:$B$783,L$367)+'СЕТ СН'!$F$16</f>
        <v>#REF!</v>
      </c>
      <c r="M381" s="36" t="e">
        <f>SUMIFS(СВЦЭМ!#REF!,СВЦЭМ!$A$40:$A$783,$A381,СВЦЭМ!$B$40:$B$783,M$367)+'СЕТ СН'!$F$16</f>
        <v>#REF!</v>
      </c>
      <c r="N381" s="36" t="e">
        <f>SUMIFS(СВЦЭМ!#REF!,СВЦЭМ!$A$40:$A$783,$A381,СВЦЭМ!$B$40:$B$783,N$367)+'СЕТ СН'!$F$16</f>
        <v>#REF!</v>
      </c>
      <c r="O381" s="36" t="e">
        <f>SUMIFS(СВЦЭМ!#REF!,СВЦЭМ!$A$40:$A$783,$A381,СВЦЭМ!$B$40:$B$783,O$367)+'СЕТ СН'!$F$16</f>
        <v>#REF!</v>
      </c>
      <c r="P381" s="36" t="e">
        <f>SUMIFS(СВЦЭМ!#REF!,СВЦЭМ!$A$40:$A$783,$A381,СВЦЭМ!$B$40:$B$783,P$367)+'СЕТ СН'!$F$16</f>
        <v>#REF!</v>
      </c>
      <c r="Q381" s="36" t="e">
        <f>SUMIFS(СВЦЭМ!#REF!,СВЦЭМ!$A$40:$A$783,$A381,СВЦЭМ!$B$40:$B$783,Q$367)+'СЕТ СН'!$F$16</f>
        <v>#REF!</v>
      </c>
      <c r="R381" s="36" t="e">
        <f>SUMIFS(СВЦЭМ!#REF!,СВЦЭМ!$A$40:$A$783,$A381,СВЦЭМ!$B$40:$B$783,R$367)+'СЕТ СН'!$F$16</f>
        <v>#REF!</v>
      </c>
      <c r="S381" s="36" t="e">
        <f>SUMIFS(СВЦЭМ!#REF!,СВЦЭМ!$A$40:$A$783,$A381,СВЦЭМ!$B$40:$B$783,S$367)+'СЕТ СН'!$F$16</f>
        <v>#REF!</v>
      </c>
      <c r="T381" s="36" t="e">
        <f>SUMIFS(СВЦЭМ!#REF!,СВЦЭМ!$A$40:$A$783,$A381,СВЦЭМ!$B$40:$B$783,T$367)+'СЕТ СН'!$F$16</f>
        <v>#REF!</v>
      </c>
      <c r="U381" s="36" t="e">
        <f>SUMIFS(СВЦЭМ!#REF!,СВЦЭМ!$A$40:$A$783,$A381,СВЦЭМ!$B$40:$B$783,U$367)+'СЕТ СН'!$F$16</f>
        <v>#REF!</v>
      </c>
      <c r="V381" s="36" t="e">
        <f>SUMIFS(СВЦЭМ!#REF!,СВЦЭМ!$A$40:$A$783,$A381,СВЦЭМ!$B$40:$B$783,V$367)+'СЕТ СН'!$F$16</f>
        <v>#REF!</v>
      </c>
      <c r="W381" s="36" t="e">
        <f>SUMIFS(СВЦЭМ!#REF!,СВЦЭМ!$A$40:$A$783,$A381,СВЦЭМ!$B$40:$B$783,W$367)+'СЕТ СН'!$F$16</f>
        <v>#REF!</v>
      </c>
      <c r="X381" s="36" t="e">
        <f>SUMIFS(СВЦЭМ!#REF!,СВЦЭМ!$A$40:$A$783,$A381,СВЦЭМ!$B$40:$B$783,X$367)+'СЕТ СН'!$F$16</f>
        <v>#REF!</v>
      </c>
      <c r="Y381" s="36" t="e">
        <f>SUMIFS(СВЦЭМ!#REF!,СВЦЭМ!$A$40:$A$783,$A381,СВЦЭМ!$B$40:$B$783,Y$367)+'СЕТ СН'!$F$16</f>
        <v>#REF!</v>
      </c>
    </row>
    <row r="382" spans="1:25" ht="15.75" hidden="1" x14ac:dyDescent="0.2">
      <c r="A382" s="35">
        <f t="shared" si="10"/>
        <v>44301</v>
      </c>
      <c r="B382" s="36" t="e">
        <f>SUMIFS(СВЦЭМ!#REF!,СВЦЭМ!$A$40:$A$783,$A382,СВЦЭМ!$B$40:$B$783,B$367)+'СЕТ СН'!$F$16</f>
        <v>#REF!</v>
      </c>
      <c r="C382" s="36" t="e">
        <f>SUMIFS(СВЦЭМ!#REF!,СВЦЭМ!$A$40:$A$783,$A382,СВЦЭМ!$B$40:$B$783,C$367)+'СЕТ СН'!$F$16</f>
        <v>#REF!</v>
      </c>
      <c r="D382" s="36" t="e">
        <f>SUMIFS(СВЦЭМ!#REF!,СВЦЭМ!$A$40:$A$783,$A382,СВЦЭМ!$B$40:$B$783,D$367)+'СЕТ СН'!$F$16</f>
        <v>#REF!</v>
      </c>
      <c r="E382" s="36" t="e">
        <f>SUMIFS(СВЦЭМ!#REF!,СВЦЭМ!$A$40:$A$783,$A382,СВЦЭМ!$B$40:$B$783,E$367)+'СЕТ СН'!$F$16</f>
        <v>#REF!</v>
      </c>
      <c r="F382" s="36" t="e">
        <f>SUMIFS(СВЦЭМ!#REF!,СВЦЭМ!$A$40:$A$783,$A382,СВЦЭМ!$B$40:$B$783,F$367)+'СЕТ СН'!$F$16</f>
        <v>#REF!</v>
      </c>
      <c r="G382" s="36" t="e">
        <f>SUMIFS(СВЦЭМ!#REF!,СВЦЭМ!$A$40:$A$783,$A382,СВЦЭМ!$B$40:$B$783,G$367)+'СЕТ СН'!$F$16</f>
        <v>#REF!</v>
      </c>
      <c r="H382" s="36" t="e">
        <f>SUMIFS(СВЦЭМ!#REF!,СВЦЭМ!$A$40:$A$783,$A382,СВЦЭМ!$B$40:$B$783,H$367)+'СЕТ СН'!$F$16</f>
        <v>#REF!</v>
      </c>
      <c r="I382" s="36" t="e">
        <f>SUMIFS(СВЦЭМ!#REF!,СВЦЭМ!$A$40:$A$783,$A382,СВЦЭМ!$B$40:$B$783,I$367)+'СЕТ СН'!$F$16</f>
        <v>#REF!</v>
      </c>
      <c r="J382" s="36" t="e">
        <f>SUMIFS(СВЦЭМ!#REF!,СВЦЭМ!$A$40:$A$783,$A382,СВЦЭМ!$B$40:$B$783,J$367)+'СЕТ СН'!$F$16</f>
        <v>#REF!</v>
      </c>
      <c r="K382" s="36" t="e">
        <f>SUMIFS(СВЦЭМ!#REF!,СВЦЭМ!$A$40:$A$783,$A382,СВЦЭМ!$B$40:$B$783,K$367)+'СЕТ СН'!$F$16</f>
        <v>#REF!</v>
      </c>
      <c r="L382" s="36" t="e">
        <f>SUMIFS(СВЦЭМ!#REF!,СВЦЭМ!$A$40:$A$783,$A382,СВЦЭМ!$B$40:$B$783,L$367)+'СЕТ СН'!$F$16</f>
        <v>#REF!</v>
      </c>
      <c r="M382" s="36" t="e">
        <f>SUMIFS(СВЦЭМ!#REF!,СВЦЭМ!$A$40:$A$783,$A382,СВЦЭМ!$B$40:$B$783,M$367)+'СЕТ СН'!$F$16</f>
        <v>#REF!</v>
      </c>
      <c r="N382" s="36" t="e">
        <f>SUMIFS(СВЦЭМ!#REF!,СВЦЭМ!$A$40:$A$783,$A382,СВЦЭМ!$B$40:$B$783,N$367)+'СЕТ СН'!$F$16</f>
        <v>#REF!</v>
      </c>
      <c r="O382" s="36" t="e">
        <f>SUMIFS(СВЦЭМ!#REF!,СВЦЭМ!$A$40:$A$783,$A382,СВЦЭМ!$B$40:$B$783,O$367)+'СЕТ СН'!$F$16</f>
        <v>#REF!</v>
      </c>
      <c r="P382" s="36" t="e">
        <f>SUMIFS(СВЦЭМ!#REF!,СВЦЭМ!$A$40:$A$783,$A382,СВЦЭМ!$B$40:$B$783,P$367)+'СЕТ СН'!$F$16</f>
        <v>#REF!</v>
      </c>
      <c r="Q382" s="36" t="e">
        <f>SUMIFS(СВЦЭМ!#REF!,СВЦЭМ!$A$40:$A$783,$A382,СВЦЭМ!$B$40:$B$783,Q$367)+'СЕТ СН'!$F$16</f>
        <v>#REF!</v>
      </c>
      <c r="R382" s="36" t="e">
        <f>SUMIFS(СВЦЭМ!#REF!,СВЦЭМ!$A$40:$A$783,$A382,СВЦЭМ!$B$40:$B$783,R$367)+'СЕТ СН'!$F$16</f>
        <v>#REF!</v>
      </c>
      <c r="S382" s="36" t="e">
        <f>SUMIFS(СВЦЭМ!#REF!,СВЦЭМ!$A$40:$A$783,$A382,СВЦЭМ!$B$40:$B$783,S$367)+'СЕТ СН'!$F$16</f>
        <v>#REF!</v>
      </c>
      <c r="T382" s="36" t="e">
        <f>SUMIFS(СВЦЭМ!#REF!,СВЦЭМ!$A$40:$A$783,$A382,СВЦЭМ!$B$40:$B$783,T$367)+'СЕТ СН'!$F$16</f>
        <v>#REF!</v>
      </c>
      <c r="U382" s="36" t="e">
        <f>SUMIFS(СВЦЭМ!#REF!,СВЦЭМ!$A$40:$A$783,$A382,СВЦЭМ!$B$40:$B$783,U$367)+'СЕТ СН'!$F$16</f>
        <v>#REF!</v>
      </c>
      <c r="V382" s="36" t="e">
        <f>SUMIFS(СВЦЭМ!#REF!,СВЦЭМ!$A$40:$A$783,$A382,СВЦЭМ!$B$40:$B$783,V$367)+'СЕТ СН'!$F$16</f>
        <v>#REF!</v>
      </c>
      <c r="W382" s="36" t="e">
        <f>SUMIFS(СВЦЭМ!#REF!,СВЦЭМ!$A$40:$A$783,$A382,СВЦЭМ!$B$40:$B$783,W$367)+'СЕТ СН'!$F$16</f>
        <v>#REF!</v>
      </c>
      <c r="X382" s="36" t="e">
        <f>SUMIFS(СВЦЭМ!#REF!,СВЦЭМ!$A$40:$A$783,$A382,СВЦЭМ!$B$40:$B$783,X$367)+'СЕТ СН'!$F$16</f>
        <v>#REF!</v>
      </c>
      <c r="Y382" s="36" t="e">
        <f>SUMIFS(СВЦЭМ!#REF!,СВЦЭМ!$A$40:$A$783,$A382,СВЦЭМ!$B$40:$B$783,Y$367)+'СЕТ СН'!$F$16</f>
        <v>#REF!</v>
      </c>
    </row>
    <row r="383" spans="1:25" ht="15.75" hidden="1" x14ac:dyDescent="0.2">
      <c r="A383" s="35">
        <f t="shared" si="10"/>
        <v>44302</v>
      </c>
      <c r="B383" s="36" t="e">
        <f>SUMIFS(СВЦЭМ!#REF!,СВЦЭМ!$A$40:$A$783,$A383,СВЦЭМ!$B$40:$B$783,B$367)+'СЕТ СН'!$F$16</f>
        <v>#REF!</v>
      </c>
      <c r="C383" s="36" t="e">
        <f>SUMIFS(СВЦЭМ!#REF!,СВЦЭМ!$A$40:$A$783,$A383,СВЦЭМ!$B$40:$B$783,C$367)+'СЕТ СН'!$F$16</f>
        <v>#REF!</v>
      </c>
      <c r="D383" s="36" t="e">
        <f>SUMIFS(СВЦЭМ!#REF!,СВЦЭМ!$A$40:$A$783,$A383,СВЦЭМ!$B$40:$B$783,D$367)+'СЕТ СН'!$F$16</f>
        <v>#REF!</v>
      </c>
      <c r="E383" s="36" t="e">
        <f>SUMIFS(СВЦЭМ!#REF!,СВЦЭМ!$A$40:$A$783,$A383,СВЦЭМ!$B$40:$B$783,E$367)+'СЕТ СН'!$F$16</f>
        <v>#REF!</v>
      </c>
      <c r="F383" s="36" t="e">
        <f>SUMIFS(СВЦЭМ!#REF!,СВЦЭМ!$A$40:$A$783,$A383,СВЦЭМ!$B$40:$B$783,F$367)+'СЕТ СН'!$F$16</f>
        <v>#REF!</v>
      </c>
      <c r="G383" s="36" t="e">
        <f>SUMIFS(СВЦЭМ!#REF!,СВЦЭМ!$A$40:$A$783,$A383,СВЦЭМ!$B$40:$B$783,G$367)+'СЕТ СН'!$F$16</f>
        <v>#REF!</v>
      </c>
      <c r="H383" s="36" t="e">
        <f>SUMIFS(СВЦЭМ!#REF!,СВЦЭМ!$A$40:$A$783,$A383,СВЦЭМ!$B$40:$B$783,H$367)+'СЕТ СН'!$F$16</f>
        <v>#REF!</v>
      </c>
      <c r="I383" s="36" t="e">
        <f>SUMIFS(СВЦЭМ!#REF!,СВЦЭМ!$A$40:$A$783,$A383,СВЦЭМ!$B$40:$B$783,I$367)+'СЕТ СН'!$F$16</f>
        <v>#REF!</v>
      </c>
      <c r="J383" s="36" t="e">
        <f>SUMIFS(СВЦЭМ!#REF!,СВЦЭМ!$A$40:$A$783,$A383,СВЦЭМ!$B$40:$B$783,J$367)+'СЕТ СН'!$F$16</f>
        <v>#REF!</v>
      </c>
      <c r="K383" s="36" t="e">
        <f>SUMIFS(СВЦЭМ!#REF!,СВЦЭМ!$A$40:$A$783,$A383,СВЦЭМ!$B$40:$B$783,K$367)+'СЕТ СН'!$F$16</f>
        <v>#REF!</v>
      </c>
      <c r="L383" s="36" t="e">
        <f>SUMIFS(СВЦЭМ!#REF!,СВЦЭМ!$A$40:$A$783,$A383,СВЦЭМ!$B$40:$B$783,L$367)+'СЕТ СН'!$F$16</f>
        <v>#REF!</v>
      </c>
      <c r="M383" s="36" t="e">
        <f>SUMIFS(СВЦЭМ!#REF!,СВЦЭМ!$A$40:$A$783,$A383,СВЦЭМ!$B$40:$B$783,M$367)+'СЕТ СН'!$F$16</f>
        <v>#REF!</v>
      </c>
      <c r="N383" s="36" t="e">
        <f>SUMIFS(СВЦЭМ!#REF!,СВЦЭМ!$A$40:$A$783,$A383,СВЦЭМ!$B$40:$B$783,N$367)+'СЕТ СН'!$F$16</f>
        <v>#REF!</v>
      </c>
      <c r="O383" s="36" t="e">
        <f>SUMIFS(СВЦЭМ!#REF!,СВЦЭМ!$A$40:$A$783,$A383,СВЦЭМ!$B$40:$B$783,O$367)+'СЕТ СН'!$F$16</f>
        <v>#REF!</v>
      </c>
      <c r="P383" s="36" t="e">
        <f>SUMIFS(СВЦЭМ!#REF!,СВЦЭМ!$A$40:$A$783,$A383,СВЦЭМ!$B$40:$B$783,P$367)+'СЕТ СН'!$F$16</f>
        <v>#REF!</v>
      </c>
      <c r="Q383" s="36" t="e">
        <f>SUMIFS(СВЦЭМ!#REF!,СВЦЭМ!$A$40:$A$783,$A383,СВЦЭМ!$B$40:$B$783,Q$367)+'СЕТ СН'!$F$16</f>
        <v>#REF!</v>
      </c>
      <c r="R383" s="36" t="e">
        <f>SUMIFS(СВЦЭМ!#REF!,СВЦЭМ!$A$40:$A$783,$A383,СВЦЭМ!$B$40:$B$783,R$367)+'СЕТ СН'!$F$16</f>
        <v>#REF!</v>
      </c>
      <c r="S383" s="36" t="e">
        <f>SUMIFS(СВЦЭМ!#REF!,СВЦЭМ!$A$40:$A$783,$A383,СВЦЭМ!$B$40:$B$783,S$367)+'СЕТ СН'!$F$16</f>
        <v>#REF!</v>
      </c>
      <c r="T383" s="36" t="e">
        <f>SUMIFS(СВЦЭМ!#REF!,СВЦЭМ!$A$40:$A$783,$A383,СВЦЭМ!$B$40:$B$783,T$367)+'СЕТ СН'!$F$16</f>
        <v>#REF!</v>
      </c>
      <c r="U383" s="36" t="e">
        <f>SUMIFS(СВЦЭМ!#REF!,СВЦЭМ!$A$40:$A$783,$A383,СВЦЭМ!$B$40:$B$783,U$367)+'СЕТ СН'!$F$16</f>
        <v>#REF!</v>
      </c>
      <c r="V383" s="36" t="e">
        <f>SUMIFS(СВЦЭМ!#REF!,СВЦЭМ!$A$40:$A$783,$A383,СВЦЭМ!$B$40:$B$783,V$367)+'СЕТ СН'!$F$16</f>
        <v>#REF!</v>
      </c>
      <c r="W383" s="36" t="e">
        <f>SUMIFS(СВЦЭМ!#REF!,СВЦЭМ!$A$40:$A$783,$A383,СВЦЭМ!$B$40:$B$783,W$367)+'СЕТ СН'!$F$16</f>
        <v>#REF!</v>
      </c>
      <c r="X383" s="36" t="e">
        <f>SUMIFS(СВЦЭМ!#REF!,СВЦЭМ!$A$40:$A$783,$A383,СВЦЭМ!$B$40:$B$783,X$367)+'СЕТ СН'!$F$16</f>
        <v>#REF!</v>
      </c>
      <c r="Y383" s="36" t="e">
        <f>SUMIFS(СВЦЭМ!#REF!,СВЦЭМ!$A$40:$A$783,$A383,СВЦЭМ!$B$40:$B$783,Y$367)+'СЕТ СН'!$F$16</f>
        <v>#REF!</v>
      </c>
    </row>
    <row r="384" spans="1:25" ht="15.75" hidden="1" x14ac:dyDescent="0.2">
      <c r="A384" s="35">
        <f t="shared" si="10"/>
        <v>44303</v>
      </c>
      <c r="B384" s="36" t="e">
        <f>SUMIFS(СВЦЭМ!#REF!,СВЦЭМ!$A$40:$A$783,$A384,СВЦЭМ!$B$40:$B$783,B$367)+'СЕТ СН'!$F$16</f>
        <v>#REF!</v>
      </c>
      <c r="C384" s="36" t="e">
        <f>SUMIFS(СВЦЭМ!#REF!,СВЦЭМ!$A$40:$A$783,$A384,СВЦЭМ!$B$40:$B$783,C$367)+'СЕТ СН'!$F$16</f>
        <v>#REF!</v>
      </c>
      <c r="D384" s="36" t="e">
        <f>SUMIFS(СВЦЭМ!#REF!,СВЦЭМ!$A$40:$A$783,$A384,СВЦЭМ!$B$40:$B$783,D$367)+'СЕТ СН'!$F$16</f>
        <v>#REF!</v>
      </c>
      <c r="E384" s="36" t="e">
        <f>SUMIFS(СВЦЭМ!#REF!,СВЦЭМ!$A$40:$A$783,$A384,СВЦЭМ!$B$40:$B$783,E$367)+'СЕТ СН'!$F$16</f>
        <v>#REF!</v>
      </c>
      <c r="F384" s="36" t="e">
        <f>SUMIFS(СВЦЭМ!#REF!,СВЦЭМ!$A$40:$A$783,$A384,СВЦЭМ!$B$40:$B$783,F$367)+'СЕТ СН'!$F$16</f>
        <v>#REF!</v>
      </c>
      <c r="G384" s="36" t="e">
        <f>SUMIFS(СВЦЭМ!#REF!,СВЦЭМ!$A$40:$A$783,$A384,СВЦЭМ!$B$40:$B$783,G$367)+'СЕТ СН'!$F$16</f>
        <v>#REF!</v>
      </c>
      <c r="H384" s="36" t="e">
        <f>SUMIFS(СВЦЭМ!#REF!,СВЦЭМ!$A$40:$A$783,$A384,СВЦЭМ!$B$40:$B$783,H$367)+'СЕТ СН'!$F$16</f>
        <v>#REF!</v>
      </c>
      <c r="I384" s="36" t="e">
        <f>SUMIFS(СВЦЭМ!#REF!,СВЦЭМ!$A$40:$A$783,$A384,СВЦЭМ!$B$40:$B$783,I$367)+'СЕТ СН'!$F$16</f>
        <v>#REF!</v>
      </c>
      <c r="J384" s="36" t="e">
        <f>SUMIFS(СВЦЭМ!#REF!,СВЦЭМ!$A$40:$A$783,$A384,СВЦЭМ!$B$40:$B$783,J$367)+'СЕТ СН'!$F$16</f>
        <v>#REF!</v>
      </c>
      <c r="K384" s="36" t="e">
        <f>SUMIFS(СВЦЭМ!#REF!,СВЦЭМ!$A$40:$A$783,$A384,СВЦЭМ!$B$40:$B$783,K$367)+'СЕТ СН'!$F$16</f>
        <v>#REF!</v>
      </c>
      <c r="L384" s="36" t="e">
        <f>SUMIFS(СВЦЭМ!#REF!,СВЦЭМ!$A$40:$A$783,$A384,СВЦЭМ!$B$40:$B$783,L$367)+'СЕТ СН'!$F$16</f>
        <v>#REF!</v>
      </c>
      <c r="M384" s="36" t="e">
        <f>SUMIFS(СВЦЭМ!#REF!,СВЦЭМ!$A$40:$A$783,$A384,СВЦЭМ!$B$40:$B$783,M$367)+'СЕТ СН'!$F$16</f>
        <v>#REF!</v>
      </c>
      <c r="N384" s="36" t="e">
        <f>SUMIFS(СВЦЭМ!#REF!,СВЦЭМ!$A$40:$A$783,$A384,СВЦЭМ!$B$40:$B$783,N$367)+'СЕТ СН'!$F$16</f>
        <v>#REF!</v>
      </c>
      <c r="O384" s="36" t="e">
        <f>SUMIFS(СВЦЭМ!#REF!,СВЦЭМ!$A$40:$A$783,$A384,СВЦЭМ!$B$40:$B$783,O$367)+'СЕТ СН'!$F$16</f>
        <v>#REF!</v>
      </c>
      <c r="P384" s="36" t="e">
        <f>SUMIFS(СВЦЭМ!#REF!,СВЦЭМ!$A$40:$A$783,$A384,СВЦЭМ!$B$40:$B$783,P$367)+'СЕТ СН'!$F$16</f>
        <v>#REF!</v>
      </c>
      <c r="Q384" s="36" t="e">
        <f>SUMIFS(СВЦЭМ!#REF!,СВЦЭМ!$A$40:$A$783,$A384,СВЦЭМ!$B$40:$B$783,Q$367)+'СЕТ СН'!$F$16</f>
        <v>#REF!</v>
      </c>
      <c r="R384" s="36" t="e">
        <f>SUMIFS(СВЦЭМ!#REF!,СВЦЭМ!$A$40:$A$783,$A384,СВЦЭМ!$B$40:$B$783,R$367)+'СЕТ СН'!$F$16</f>
        <v>#REF!</v>
      </c>
      <c r="S384" s="36" t="e">
        <f>SUMIFS(СВЦЭМ!#REF!,СВЦЭМ!$A$40:$A$783,$A384,СВЦЭМ!$B$40:$B$783,S$367)+'СЕТ СН'!$F$16</f>
        <v>#REF!</v>
      </c>
      <c r="T384" s="36" t="e">
        <f>SUMIFS(СВЦЭМ!#REF!,СВЦЭМ!$A$40:$A$783,$A384,СВЦЭМ!$B$40:$B$783,T$367)+'СЕТ СН'!$F$16</f>
        <v>#REF!</v>
      </c>
      <c r="U384" s="36" t="e">
        <f>SUMIFS(СВЦЭМ!#REF!,СВЦЭМ!$A$40:$A$783,$A384,СВЦЭМ!$B$40:$B$783,U$367)+'СЕТ СН'!$F$16</f>
        <v>#REF!</v>
      </c>
      <c r="V384" s="36" t="e">
        <f>SUMIFS(СВЦЭМ!#REF!,СВЦЭМ!$A$40:$A$783,$A384,СВЦЭМ!$B$40:$B$783,V$367)+'СЕТ СН'!$F$16</f>
        <v>#REF!</v>
      </c>
      <c r="W384" s="36" t="e">
        <f>SUMIFS(СВЦЭМ!#REF!,СВЦЭМ!$A$40:$A$783,$A384,СВЦЭМ!$B$40:$B$783,W$367)+'СЕТ СН'!$F$16</f>
        <v>#REF!</v>
      </c>
      <c r="X384" s="36" t="e">
        <f>SUMIFS(СВЦЭМ!#REF!,СВЦЭМ!$A$40:$A$783,$A384,СВЦЭМ!$B$40:$B$783,X$367)+'СЕТ СН'!$F$16</f>
        <v>#REF!</v>
      </c>
      <c r="Y384" s="36" t="e">
        <f>SUMIFS(СВЦЭМ!#REF!,СВЦЭМ!$A$40:$A$783,$A384,СВЦЭМ!$B$40:$B$783,Y$367)+'СЕТ СН'!$F$16</f>
        <v>#REF!</v>
      </c>
    </row>
    <row r="385" spans="1:26" ht="15.75" hidden="1" x14ac:dyDescent="0.2">
      <c r="A385" s="35">
        <f t="shared" si="10"/>
        <v>44304</v>
      </c>
      <c r="B385" s="36" t="e">
        <f>SUMIFS(СВЦЭМ!#REF!,СВЦЭМ!$A$40:$A$783,$A385,СВЦЭМ!$B$40:$B$783,B$367)+'СЕТ СН'!$F$16</f>
        <v>#REF!</v>
      </c>
      <c r="C385" s="36" t="e">
        <f>SUMIFS(СВЦЭМ!#REF!,СВЦЭМ!$A$40:$A$783,$A385,СВЦЭМ!$B$40:$B$783,C$367)+'СЕТ СН'!$F$16</f>
        <v>#REF!</v>
      </c>
      <c r="D385" s="36" t="e">
        <f>SUMIFS(СВЦЭМ!#REF!,СВЦЭМ!$A$40:$A$783,$A385,СВЦЭМ!$B$40:$B$783,D$367)+'СЕТ СН'!$F$16</f>
        <v>#REF!</v>
      </c>
      <c r="E385" s="36" t="e">
        <f>SUMIFS(СВЦЭМ!#REF!,СВЦЭМ!$A$40:$A$783,$A385,СВЦЭМ!$B$40:$B$783,E$367)+'СЕТ СН'!$F$16</f>
        <v>#REF!</v>
      </c>
      <c r="F385" s="36" t="e">
        <f>SUMIFS(СВЦЭМ!#REF!,СВЦЭМ!$A$40:$A$783,$A385,СВЦЭМ!$B$40:$B$783,F$367)+'СЕТ СН'!$F$16</f>
        <v>#REF!</v>
      </c>
      <c r="G385" s="36" t="e">
        <f>SUMIFS(СВЦЭМ!#REF!,СВЦЭМ!$A$40:$A$783,$A385,СВЦЭМ!$B$40:$B$783,G$367)+'СЕТ СН'!$F$16</f>
        <v>#REF!</v>
      </c>
      <c r="H385" s="36" t="e">
        <f>SUMIFS(СВЦЭМ!#REF!,СВЦЭМ!$A$40:$A$783,$A385,СВЦЭМ!$B$40:$B$783,H$367)+'СЕТ СН'!$F$16</f>
        <v>#REF!</v>
      </c>
      <c r="I385" s="36" t="e">
        <f>SUMIFS(СВЦЭМ!#REF!,СВЦЭМ!$A$40:$A$783,$A385,СВЦЭМ!$B$40:$B$783,I$367)+'СЕТ СН'!$F$16</f>
        <v>#REF!</v>
      </c>
      <c r="J385" s="36" t="e">
        <f>SUMIFS(СВЦЭМ!#REF!,СВЦЭМ!$A$40:$A$783,$A385,СВЦЭМ!$B$40:$B$783,J$367)+'СЕТ СН'!$F$16</f>
        <v>#REF!</v>
      </c>
      <c r="K385" s="36" t="e">
        <f>SUMIFS(СВЦЭМ!#REF!,СВЦЭМ!$A$40:$A$783,$A385,СВЦЭМ!$B$40:$B$783,K$367)+'СЕТ СН'!$F$16</f>
        <v>#REF!</v>
      </c>
      <c r="L385" s="36" t="e">
        <f>SUMIFS(СВЦЭМ!#REF!,СВЦЭМ!$A$40:$A$783,$A385,СВЦЭМ!$B$40:$B$783,L$367)+'СЕТ СН'!$F$16</f>
        <v>#REF!</v>
      </c>
      <c r="M385" s="36" t="e">
        <f>SUMIFS(СВЦЭМ!#REF!,СВЦЭМ!$A$40:$A$783,$A385,СВЦЭМ!$B$40:$B$783,M$367)+'СЕТ СН'!$F$16</f>
        <v>#REF!</v>
      </c>
      <c r="N385" s="36" t="e">
        <f>SUMIFS(СВЦЭМ!#REF!,СВЦЭМ!$A$40:$A$783,$A385,СВЦЭМ!$B$40:$B$783,N$367)+'СЕТ СН'!$F$16</f>
        <v>#REF!</v>
      </c>
      <c r="O385" s="36" t="e">
        <f>SUMIFS(СВЦЭМ!#REF!,СВЦЭМ!$A$40:$A$783,$A385,СВЦЭМ!$B$40:$B$783,O$367)+'СЕТ СН'!$F$16</f>
        <v>#REF!</v>
      </c>
      <c r="P385" s="36" t="e">
        <f>SUMIFS(СВЦЭМ!#REF!,СВЦЭМ!$A$40:$A$783,$A385,СВЦЭМ!$B$40:$B$783,P$367)+'СЕТ СН'!$F$16</f>
        <v>#REF!</v>
      </c>
      <c r="Q385" s="36" t="e">
        <f>SUMIFS(СВЦЭМ!#REF!,СВЦЭМ!$A$40:$A$783,$A385,СВЦЭМ!$B$40:$B$783,Q$367)+'СЕТ СН'!$F$16</f>
        <v>#REF!</v>
      </c>
      <c r="R385" s="36" t="e">
        <f>SUMIFS(СВЦЭМ!#REF!,СВЦЭМ!$A$40:$A$783,$A385,СВЦЭМ!$B$40:$B$783,R$367)+'СЕТ СН'!$F$16</f>
        <v>#REF!</v>
      </c>
      <c r="S385" s="36" t="e">
        <f>SUMIFS(СВЦЭМ!#REF!,СВЦЭМ!$A$40:$A$783,$A385,СВЦЭМ!$B$40:$B$783,S$367)+'СЕТ СН'!$F$16</f>
        <v>#REF!</v>
      </c>
      <c r="T385" s="36" t="e">
        <f>SUMIFS(СВЦЭМ!#REF!,СВЦЭМ!$A$40:$A$783,$A385,СВЦЭМ!$B$40:$B$783,T$367)+'СЕТ СН'!$F$16</f>
        <v>#REF!</v>
      </c>
      <c r="U385" s="36" t="e">
        <f>SUMIFS(СВЦЭМ!#REF!,СВЦЭМ!$A$40:$A$783,$A385,СВЦЭМ!$B$40:$B$783,U$367)+'СЕТ СН'!$F$16</f>
        <v>#REF!</v>
      </c>
      <c r="V385" s="36" t="e">
        <f>SUMIFS(СВЦЭМ!#REF!,СВЦЭМ!$A$40:$A$783,$A385,СВЦЭМ!$B$40:$B$783,V$367)+'СЕТ СН'!$F$16</f>
        <v>#REF!</v>
      </c>
      <c r="W385" s="36" t="e">
        <f>SUMIFS(СВЦЭМ!#REF!,СВЦЭМ!$A$40:$A$783,$A385,СВЦЭМ!$B$40:$B$783,W$367)+'СЕТ СН'!$F$16</f>
        <v>#REF!</v>
      </c>
      <c r="X385" s="36" t="e">
        <f>SUMIFS(СВЦЭМ!#REF!,СВЦЭМ!$A$40:$A$783,$A385,СВЦЭМ!$B$40:$B$783,X$367)+'СЕТ СН'!$F$16</f>
        <v>#REF!</v>
      </c>
      <c r="Y385" s="36" t="e">
        <f>SUMIFS(СВЦЭМ!#REF!,СВЦЭМ!$A$40:$A$783,$A385,СВЦЭМ!$B$40:$B$783,Y$367)+'СЕТ СН'!$F$16</f>
        <v>#REF!</v>
      </c>
    </row>
    <row r="386" spans="1:26" ht="15.75" hidden="1" x14ac:dyDescent="0.2">
      <c r="A386" s="35">
        <f t="shared" si="10"/>
        <v>44305</v>
      </c>
      <c r="B386" s="36" t="e">
        <f>SUMIFS(СВЦЭМ!#REF!,СВЦЭМ!$A$40:$A$783,$A386,СВЦЭМ!$B$40:$B$783,B$367)+'СЕТ СН'!$F$16</f>
        <v>#REF!</v>
      </c>
      <c r="C386" s="36" t="e">
        <f>SUMIFS(СВЦЭМ!#REF!,СВЦЭМ!$A$40:$A$783,$A386,СВЦЭМ!$B$40:$B$783,C$367)+'СЕТ СН'!$F$16</f>
        <v>#REF!</v>
      </c>
      <c r="D386" s="36" t="e">
        <f>SUMIFS(СВЦЭМ!#REF!,СВЦЭМ!$A$40:$A$783,$A386,СВЦЭМ!$B$40:$B$783,D$367)+'СЕТ СН'!$F$16</f>
        <v>#REF!</v>
      </c>
      <c r="E386" s="36" t="e">
        <f>SUMIFS(СВЦЭМ!#REF!,СВЦЭМ!$A$40:$A$783,$A386,СВЦЭМ!$B$40:$B$783,E$367)+'СЕТ СН'!$F$16</f>
        <v>#REF!</v>
      </c>
      <c r="F386" s="36" t="e">
        <f>SUMIFS(СВЦЭМ!#REF!,СВЦЭМ!$A$40:$A$783,$A386,СВЦЭМ!$B$40:$B$783,F$367)+'СЕТ СН'!$F$16</f>
        <v>#REF!</v>
      </c>
      <c r="G386" s="36" t="e">
        <f>SUMIFS(СВЦЭМ!#REF!,СВЦЭМ!$A$40:$A$783,$A386,СВЦЭМ!$B$40:$B$783,G$367)+'СЕТ СН'!$F$16</f>
        <v>#REF!</v>
      </c>
      <c r="H386" s="36" t="e">
        <f>SUMIFS(СВЦЭМ!#REF!,СВЦЭМ!$A$40:$A$783,$A386,СВЦЭМ!$B$40:$B$783,H$367)+'СЕТ СН'!$F$16</f>
        <v>#REF!</v>
      </c>
      <c r="I386" s="36" t="e">
        <f>SUMIFS(СВЦЭМ!#REF!,СВЦЭМ!$A$40:$A$783,$A386,СВЦЭМ!$B$40:$B$783,I$367)+'СЕТ СН'!$F$16</f>
        <v>#REF!</v>
      </c>
      <c r="J386" s="36" t="e">
        <f>SUMIFS(СВЦЭМ!#REF!,СВЦЭМ!$A$40:$A$783,$A386,СВЦЭМ!$B$40:$B$783,J$367)+'СЕТ СН'!$F$16</f>
        <v>#REF!</v>
      </c>
      <c r="K386" s="36" t="e">
        <f>SUMIFS(СВЦЭМ!#REF!,СВЦЭМ!$A$40:$A$783,$A386,СВЦЭМ!$B$40:$B$783,K$367)+'СЕТ СН'!$F$16</f>
        <v>#REF!</v>
      </c>
      <c r="L386" s="36" t="e">
        <f>SUMIFS(СВЦЭМ!#REF!,СВЦЭМ!$A$40:$A$783,$A386,СВЦЭМ!$B$40:$B$783,L$367)+'СЕТ СН'!$F$16</f>
        <v>#REF!</v>
      </c>
      <c r="M386" s="36" t="e">
        <f>SUMIFS(СВЦЭМ!#REF!,СВЦЭМ!$A$40:$A$783,$A386,СВЦЭМ!$B$40:$B$783,M$367)+'СЕТ СН'!$F$16</f>
        <v>#REF!</v>
      </c>
      <c r="N386" s="36" t="e">
        <f>SUMIFS(СВЦЭМ!#REF!,СВЦЭМ!$A$40:$A$783,$A386,СВЦЭМ!$B$40:$B$783,N$367)+'СЕТ СН'!$F$16</f>
        <v>#REF!</v>
      </c>
      <c r="O386" s="36" t="e">
        <f>SUMIFS(СВЦЭМ!#REF!,СВЦЭМ!$A$40:$A$783,$A386,СВЦЭМ!$B$40:$B$783,O$367)+'СЕТ СН'!$F$16</f>
        <v>#REF!</v>
      </c>
      <c r="P386" s="36" t="e">
        <f>SUMIFS(СВЦЭМ!#REF!,СВЦЭМ!$A$40:$A$783,$A386,СВЦЭМ!$B$40:$B$783,P$367)+'СЕТ СН'!$F$16</f>
        <v>#REF!</v>
      </c>
      <c r="Q386" s="36" t="e">
        <f>SUMIFS(СВЦЭМ!#REF!,СВЦЭМ!$A$40:$A$783,$A386,СВЦЭМ!$B$40:$B$783,Q$367)+'СЕТ СН'!$F$16</f>
        <v>#REF!</v>
      </c>
      <c r="R386" s="36" t="e">
        <f>SUMIFS(СВЦЭМ!#REF!,СВЦЭМ!$A$40:$A$783,$A386,СВЦЭМ!$B$40:$B$783,R$367)+'СЕТ СН'!$F$16</f>
        <v>#REF!</v>
      </c>
      <c r="S386" s="36" t="e">
        <f>SUMIFS(СВЦЭМ!#REF!,СВЦЭМ!$A$40:$A$783,$A386,СВЦЭМ!$B$40:$B$783,S$367)+'СЕТ СН'!$F$16</f>
        <v>#REF!</v>
      </c>
      <c r="T386" s="36" t="e">
        <f>SUMIFS(СВЦЭМ!#REF!,СВЦЭМ!$A$40:$A$783,$A386,СВЦЭМ!$B$40:$B$783,T$367)+'СЕТ СН'!$F$16</f>
        <v>#REF!</v>
      </c>
      <c r="U386" s="36" t="e">
        <f>SUMIFS(СВЦЭМ!#REF!,СВЦЭМ!$A$40:$A$783,$A386,СВЦЭМ!$B$40:$B$783,U$367)+'СЕТ СН'!$F$16</f>
        <v>#REF!</v>
      </c>
      <c r="V386" s="36" t="e">
        <f>SUMIFS(СВЦЭМ!#REF!,СВЦЭМ!$A$40:$A$783,$A386,СВЦЭМ!$B$40:$B$783,V$367)+'СЕТ СН'!$F$16</f>
        <v>#REF!</v>
      </c>
      <c r="W386" s="36" t="e">
        <f>SUMIFS(СВЦЭМ!#REF!,СВЦЭМ!$A$40:$A$783,$A386,СВЦЭМ!$B$40:$B$783,W$367)+'СЕТ СН'!$F$16</f>
        <v>#REF!</v>
      </c>
      <c r="X386" s="36" t="e">
        <f>SUMIFS(СВЦЭМ!#REF!,СВЦЭМ!$A$40:$A$783,$A386,СВЦЭМ!$B$40:$B$783,X$367)+'СЕТ СН'!$F$16</f>
        <v>#REF!</v>
      </c>
      <c r="Y386" s="36" t="e">
        <f>SUMIFS(СВЦЭМ!#REF!,СВЦЭМ!$A$40:$A$783,$A386,СВЦЭМ!$B$40:$B$783,Y$367)+'СЕТ СН'!$F$16</f>
        <v>#REF!</v>
      </c>
    </row>
    <row r="387" spans="1:26" ht="15.75" hidden="1" x14ac:dyDescent="0.2">
      <c r="A387" s="35">
        <f t="shared" si="10"/>
        <v>44306</v>
      </c>
      <c r="B387" s="36" t="e">
        <f>SUMIFS(СВЦЭМ!#REF!,СВЦЭМ!$A$40:$A$783,$A387,СВЦЭМ!$B$40:$B$783,B$367)+'СЕТ СН'!$F$16</f>
        <v>#REF!</v>
      </c>
      <c r="C387" s="36" t="e">
        <f>SUMIFS(СВЦЭМ!#REF!,СВЦЭМ!$A$40:$A$783,$A387,СВЦЭМ!$B$40:$B$783,C$367)+'СЕТ СН'!$F$16</f>
        <v>#REF!</v>
      </c>
      <c r="D387" s="36" t="e">
        <f>SUMIFS(СВЦЭМ!#REF!,СВЦЭМ!$A$40:$A$783,$A387,СВЦЭМ!$B$40:$B$783,D$367)+'СЕТ СН'!$F$16</f>
        <v>#REF!</v>
      </c>
      <c r="E387" s="36" t="e">
        <f>SUMIFS(СВЦЭМ!#REF!,СВЦЭМ!$A$40:$A$783,$A387,СВЦЭМ!$B$40:$B$783,E$367)+'СЕТ СН'!$F$16</f>
        <v>#REF!</v>
      </c>
      <c r="F387" s="36" t="e">
        <f>SUMIFS(СВЦЭМ!#REF!,СВЦЭМ!$A$40:$A$783,$A387,СВЦЭМ!$B$40:$B$783,F$367)+'СЕТ СН'!$F$16</f>
        <v>#REF!</v>
      </c>
      <c r="G387" s="36" t="e">
        <f>SUMIFS(СВЦЭМ!#REF!,СВЦЭМ!$A$40:$A$783,$A387,СВЦЭМ!$B$40:$B$783,G$367)+'СЕТ СН'!$F$16</f>
        <v>#REF!</v>
      </c>
      <c r="H387" s="36" t="e">
        <f>SUMIFS(СВЦЭМ!#REF!,СВЦЭМ!$A$40:$A$783,$A387,СВЦЭМ!$B$40:$B$783,H$367)+'СЕТ СН'!$F$16</f>
        <v>#REF!</v>
      </c>
      <c r="I387" s="36" t="e">
        <f>SUMIFS(СВЦЭМ!#REF!,СВЦЭМ!$A$40:$A$783,$A387,СВЦЭМ!$B$40:$B$783,I$367)+'СЕТ СН'!$F$16</f>
        <v>#REF!</v>
      </c>
      <c r="J387" s="36" t="e">
        <f>SUMIFS(СВЦЭМ!#REF!,СВЦЭМ!$A$40:$A$783,$A387,СВЦЭМ!$B$40:$B$783,J$367)+'СЕТ СН'!$F$16</f>
        <v>#REF!</v>
      </c>
      <c r="K387" s="36" t="e">
        <f>SUMIFS(СВЦЭМ!#REF!,СВЦЭМ!$A$40:$A$783,$A387,СВЦЭМ!$B$40:$B$783,K$367)+'СЕТ СН'!$F$16</f>
        <v>#REF!</v>
      </c>
      <c r="L387" s="36" t="e">
        <f>SUMIFS(СВЦЭМ!#REF!,СВЦЭМ!$A$40:$A$783,$A387,СВЦЭМ!$B$40:$B$783,L$367)+'СЕТ СН'!$F$16</f>
        <v>#REF!</v>
      </c>
      <c r="M387" s="36" t="e">
        <f>SUMIFS(СВЦЭМ!#REF!,СВЦЭМ!$A$40:$A$783,$A387,СВЦЭМ!$B$40:$B$783,M$367)+'СЕТ СН'!$F$16</f>
        <v>#REF!</v>
      </c>
      <c r="N387" s="36" t="e">
        <f>SUMIFS(СВЦЭМ!#REF!,СВЦЭМ!$A$40:$A$783,$A387,СВЦЭМ!$B$40:$B$783,N$367)+'СЕТ СН'!$F$16</f>
        <v>#REF!</v>
      </c>
      <c r="O387" s="36" t="e">
        <f>SUMIFS(СВЦЭМ!#REF!,СВЦЭМ!$A$40:$A$783,$A387,СВЦЭМ!$B$40:$B$783,O$367)+'СЕТ СН'!$F$16</f>
        <v>#REF!</v>
      </c>
      <c r="P387" s="36" t="e">
        <f>SUMIFS(СВЦЭМ!#REF!,СВЦЭМ!$A$40:$A$783,$A387,СВЦЭМ!$B$40:$B$783,P$367)+'СЕТ СН'!$F$16</f>
        <v>#REF!</v>
      </c>
      <c r="Q387" s="36" t="e">
        <f>SUMIFS(СВЦЭМ!#REF!,СВЦЭМ!$A$40:$A$783,$A387,СВЦЭМ!$B$40:$B$783,Q$367)+'СЕТ СН'!$F$16</f>
        <v>#REF!</v>
      </c>
      <c r="R387" s="36" t="e">
        <f>SUMIFS(СВЦЭМ!#REF!,СВЦЭМ!$A$40:$A$783,$A387,СВЦЭМ!$B$40:$B$783,R$367)+'СЕТ СН'!$F$16</f>
        <v>#REF!</v>
      </c>
      <c r="S387" s="36" t="e">
        <f>SUMIFS(СВЦЭМ!#REF!,СВЦЭМ!$A$40:$A$783,$A387,СВЦЭМ!$B$40:$B$783,S$367)+'СЕТ СН'!$F$16</f>
        <v>#REF!</v>
      </c>
      <c r="T387" s="36" t="e">
        <f>SUMIFS(СВЦЭМ!#REF!,СВЦЭМ!$A$40:$A$783,$A387,СВЦЭМ!$B$40:$B$783,T$367)+'СЕТ СН'!$F$16</f>
        <v>#REF!</v>
      </c>
      <c r="U387" s="36" t="e">
        <f>SUMIFS(СВЦЭМ!#REF!,СВЦЭМ!$A$40:$A$783,$A387,СВЦЭМ!$B$40:$B$783,U$367)+'СЕТ СН'!$F$16</f>
        <v>#REF!</v>
      </c>
      <c r="V387" s="36" t="e">
        <f>SUMIFS(СВЦЭМ!#REF!,СВЦЭМ!$A$40:$A$783,$A387,СВЦЭМ!$B$40:$B$783,V$367)+'СЕТ СН'!$F$16</f>
        <v>#REF!</v>
      </c>
      <c r="W387" s="36" t="e">
        <f>SUMIFS(СВЦЭМ!#REF!,СВЦЭМ!$A$40:$A$783,$A387,СВЦЭМ!$B$40:$B$783,W$367)+'СЕТ СН'!$F$16</f>
        <v>#REF!</v>
      </c>
      <c r="X387" s="36" t="e">
        <f>SUMIFS(СВЦЭМ!#REF!,СВЦЭМ!$A$40:$A$783,$A387,СВЦЭМ!$B$40:$B$783,X$367)+'СЕТ СН'!$F$16</f>
        <v>#REF!</v>
      </c>
      <c r="Y387" s="36" t="e">
        <f>SUMIFS(СВЦЭМ!#REF!,СВЦЭМ!$A$40:$A$783,$A387,СВЦЭМ!$B$40:$B$783,Y$367)+'СЕТ СН'!$F$16</f>
        <v>#REF!</v>
      </c>
    </row>
    <row r="388" spans="1:26" ht="15.75" hidden="1" x14ac:dyDescent="0.2">
      <c r="A388" s="35">
        <f t="shared" si="10"/>
        <v>44307</v>
      </c>
      <c r="B388" s="36" t="e">
        <f>SUMIFS(СВЦЭМ!#REF!,СВЦЭМ!$A$40:$A$783,$A388,СВЦЭМ!$B$40:$B$783,B$367)+'СЕТ СН'!$F$16</f>
        <v>#REF!</v>
      </c>
      <c r="C388" s="36" t="e">
        <f>SUMIFS(СВЦЭМ!#REF!,СВЦЭМ!$A$40:$A$783,$A388,СВЦЭМ!$B$40:$B$783,C$367)+'СЕТ СН'!$F$16</f>
        <v>#REF!</v>
      </c>
      <c r="D388" s="36" t="e">
        <f>SUMIFS(СВЦЭМ!#REF!,СВЦЭМ!$A$40:$A$783,$A388,СВЦЭМ!$B$40:$B$783,D$367)+'СЕТ СН'!$F$16</f>
        <v>#REF!</v>
      </c>
      <c r="E388" s="36" t="e">
        <f>SUMIFS(СВЦЭМ!#REF!,СВЦЭМ!$A$40:$A$783,$A388,СВЦЭМ!$B$40:$B$783,E$367)+'СЕТ СН'!$F$16</f>
        <v>#REF!</v>
      </c>
      <c r="F388" s="36" t="e">
        <f>SUMIFS(СВЦЭМ!#REF!,СВЦЭМ!$A$40:$A$783,$A388,СВЦЭМ!$B$40:$B$783,F$367)+'СЕТ СН'!$F$16</f>
        <v>#REF!</v>
      </c>
      <c r="G388" s="36" t="e">
        <f>SUMIFS(СВЦЭМ!#REF!,СВЦЭМ!$A$40:$A$783,$A388,СВЦЭМ!$B$40:$B$783,G$367)+'СЕТ СН'!$F$16</f>
        <v>#REF!</v>
      </c>
      <c r="H388" s="36" t="e">
        <f>SUMIFS(СВЦЭМ!#REF!,СВЦЭМ!$A$40:$A$783,$A388,СВЦЭМ!$B$40:$B$783,H$367)+'СЕТ СН'!$F$16</f>
        <v>#REF!</v>
      </c>
      <c r="I388" s="36" t="e">
        <f>SUMIFS(СВЦЭМ!#REF!,СВЦЭМ!$A$40:$A$783,$A388,СВЦЭМ!$B$40:$B$783,I$367)+'СЕТ СН'!$F$16</f>
        <v>#REF!</v>
      </c>
      <c r="J388" s="36" t="e">
        <f>SUMIFS(СВЦЭМ!#REF!,СВЦЭМ!$A$40:$A$783,$A388,СВЦЭМ!$B$40:$B$783,J$367)+'СЕТ СН'!$F$16</f>
        <v>#REF!</v>
      </c>
      <c r="K388" s="36" t="e">
        <f>SUMIFS(СВЦЭМ!#REF!,СВЦЭМ!$A$40:$A$783,$A388,СВЦЭМ!$B$40:$B$783,K$367)+'СЕТ СН'!$F$16</f>
        <v>#REF!</v>
      </c>
      <c r="L388" s="36" t="e">
        <f>SUMIFS(СВЦЭМ!#REF!,СВЦЭМ!$A$40:$A$783,$A388,СВЦЭМ!$B$40:$B$783,L$367)+'СЕТ СН'!$F$16</f>
        <v>#REF!</v>
      </c>
      <c r="M388" s="36" t="e">
        <f>SUMIFS(СВЦЭМ!#REF!,СВЦЭМ!$A$40:$A$783,$A388,СВЦЭМ!$B$40:$B$783,M$367)+'СЕТ СН'!$F$16</f>
        <v>#REF!</v>
      </c>
      <c r="N388" s="36" t="e">
        <f>SUMIFS(СВЦЭМ!#REF!,СВЦЭМ!$A$40:$A$783,$A388,СВЦЭМ!$B$40:$B$783,N$367)+'СЕТ СН'!$F$16</f>
        <v>#REF!</v>
      </c>
      <c r="O388" s="36" t="e">
        <f>SUMIFS(СВЦЭМ!#REF!,СВЦЭМ!$A$40:$A$783,$A388,СВЦЭМ!$B$40:$B$783,O$367)+'СЕТ СН'!$F$16</f>
        <v>#REF!</v>
      </c>
      <c r="P388" s="36" t="e">
        <f>SUMIFS(СВЦЭМ!#REF!,СВЦЭМ!$A$40:$A$783,$A388,СВЦЭМ!$B$40:$B$783,P$367)+'СЕТ СН'!$F$16</f>
        <v>#REF!</v>
      </c>
      <c r="Q388" s="36" t="e">
        <f>SUMIFS(СВЦЭМ!#REF!,СВЦЭМ!$A$40:$A$783,$A388,СВЦЭМ!$B$40:$B$783,Q$367)+'СЕТ СН'!$F$16</f>
        <v>#REF!</v>
      </c>
      <c r="R388" s="36" t="e">
        <f>SUMIFS(СВЦЭМ!#REF!,СВЦЭМ!$A$40:$A$783,$A388,СВЦЭМ!$B$40:$B$783,R$367)+'СЕТ СН'!$F$16</f>
        <v>#REF!</v>
      </c>
      <c r="S388" s="36" t="e">
        <f>SUMIFS(СВЦЭМ!#REF!,СВЦЭМ!$A$40:$A$783,$A388,СВЦЭМ!$B$40:$B$783,S$367)+'СЕТ СН'!$F$16</f>
        <v>#REF!</v>
      </c>
      <c r="T388" s="36" t="e">
        <f>SUMIFS(СВЦЭМ!#REF!,СВЦЭМ!$A$40:$A$783,$A388,СВЦЭМ!$B$40:$B$783,T$367)+'СЕТ СН'!$F$16</f>
        <v>#REF!</v>
      </c>
      <c r="U388" s="36" t="e">
        <f>SUMIFS(СВЦЭМ!#REF!,СВЦЭМ!$A$40:$A$783,$A388,СВЦЭМ!$B$40:$B$783,U$367)+'СЕТ СН'!$F$16</f>
        <v>#REF!</v>
      </c>
      <c r="V388" s="36" t="e">
        <f>SUMIFS(СВЦЭМ!#REF!,СВЦЭМ!$A$40:$A$783,$A388,СВЦЭМ!$B$40:$B$783,V$367)+'СЕТ СН'!$F$16</f>
        <v>#REF!</v>
      </c>
      <c r="W388" s="36" t="e">
        <f>SUMIFS(СВЦЭМ!#REF!,СВЦЭМ!$A$40:$A$783,$A388,СВЦЭМ!$B$40:$B$783,W$367)+'СЕТ СН'!$F$16</f>
        <v>#REF!</v>
      </c>
      <c r="X388" s="36" t="e">
        <f>SUMIFS(СВЦЭМ!#REF!,СВЦЭМ!$A$40:$A$783,$A388,СВЦЭМ!$B$40:$B$783,X$367)+'СЕТ СН'!$F$16</f>
        <v>#REF!</v>
      </c>
      <c r="Y388" s="36" t="e">
        <f>SUMIFS(СВЦЭМ!#REF!,СВЦЭМ!$A$40:$A$783,$A388,СВЦЭМ!$B$40:$B$783,Y$367)+'СЕТ СН'!$F$16</f>
        <v>#REF!</v>
      </c>
    </row>
    <row r="389" spans="1:26" ht="15.75" hidden="1" x14ac:dyDescent="0.2">
      <c r="A389" s="35">
        <f t="shared" si="10"/>
        <v>44308</v>
      </c>
      <c r="B389" s="36" t="e">
        <f>SUMIFS(СВЦЭМ!#REF!,СВЦЭМ!$A$40:$A$783,$A389,СВЦЭМ!$B$40:$B$783,B$367)+'СЕТ СН'!$F$16</f>
        <v>#REF!</v>
      </c>
      <c r="C389" s="36" t="e">
        <f>SUMIFS(СВЦЭМ!#REF!,СВЦЭМ!$A$40:$A$783,$A389,СВЦЭМ!$B$40:$B$783,C$367)+'СЕТ СН'!$F$16</f>
        <v>#REF!</v>
      </c>
      <c r="D389" s="36" t="e">
        <f>SUMIFS(СВЦЭМ!#REF!,СВЦЭМ!$A$40:$A$783,$A389,СВЦЭМ!$B$40:$B$783,D$367)+'СЕТ СН'!$F$16</f>
        <v>#REF!</v>
      </c>
      <c r="E389" s="36" t="e">
        <f>SUMIFS(СВЦЭМ!#REF!,СВЦЭМ!$A$40:$A$783,$A389,СВЦЭМ!$B$40:$B$783,E$367)+'СЕТ СН'!$F$16</f>
        <v>#REF!</v>
      </c>
      <c r="F389" s="36" t="e">
        <f>SUMIFS(СВЦЭМ!#REF!,СВЦЭМ!$A$40:$A$783,$A389,СВЦЭМ!$B$40:$B$783,F$367)+'СЕТ СН'!$F$16</f>
        <v>#REF!</v>
      </c>
      <c r="G389" s="36" t="e">
        <f>SUMIFS(СВЦЭМ!#REF!,СВЦЭМ!$A$40:$A$783,$A389,СВЦЭМ!$B$40:$B$783,G$367)+'СЕТ СН'!$F$16</f>
        <v>#REF!</v>
      </c>
      <c r="H389" s="36" t="e">
        <f>SUMIFS(СВЦЭМ!#REF!,СВЦЭМ!$A$40:$A$783,$A389,СВЦЭМ!$B$40:$B$783,H$367)+'СЕТ СН'!$F$16</f>
        <v>#REF!</v>
      </c>
      <c r="I389" s="36" t="e">
        <f>SUMIFS(СВЦЭМ!#REF!,СВЦЭМ!$A$40:$A$783,$A389,СВЦЭМ!$B$40:$B$783,I$367)+'СЕТ СН'!$F$16</f>
        <v>#REF!</v>
      </c>
      <c r="J389" s="36" t="e">
        <f>SUMIFS(СВЦЭМ!#REF!,СВЦЭМ!$A$40:$A$783,$A389,СВЦЭМ!$B$40:$B$783,J$367)+'СЕТ СН'!$F$16</f>
        <v>#REF!</v>
      </c>
      <c r="K389" s="36" t="e">
        <f>SUMIFS(СВЦЭМ!#REF!,СВЦЭМ!$A$40:$A$783,$A389,СВЦЭМ!$B$40:$B$783,K$367)+'СЕТ СН'!$F$16</f>
        <v>#REF!</v>
      </c>
      <c r="L389" s="36" t="e">
        <f>SUMIFS(СВЦЭМ!#REF!,СВЦЭМ!$A$40:$A$783,$A389,СВЦЭМ!$B$40:$B$783,L$367)+'СЕТ СН'!$F$16</f>
        <v>#REF!</v>
      </c>
      <c r="M389" s="36" t="e">
        <f>SUMIFS(СВЦЭМ!#REF!,СВЦЭМ!$A$40:$A$783,$A389,СВЦЭМ!$B$40:$B$783,M$367)+'СЕТ СН'!$F$16</f>
        <v>#REF!</v>
      </c>
      <c r="N389" s="36" t="e">
        <f>SUMIFS(СВЦЭМ!#REF!,СВЦЭМ!$A$40:$A$783,$A389,СВЦЭМ!$B$40:$B$783,N$367)+'СЕТ СН'!$F$16</f>
        <v>#REF!</v>
      </c>
      <c r="O389" s="36" t="e">
        <f>SUMIFS(СВЦЭМ!#REF!,СВЦЭМ!$A$40:$A$783,$A389,СВЦЭМ!$B$40:$B$783,O$367)+'СЕТ СН'!$F$16</f>
        <v>#REF!</v>
      </c>
      <c r="P389" s="36" t="e">
        <f>SUMIFS(СВЦЭМ!#REF!,СВЦЭМ!$A$40:$A$783,$A389,СВЦЭМ!$B$40:$B$783,P$367)+'СЕТ СН'!$F$16</f>
        <v>#REF!</v>
      </c>
      <c r="Q389" s="36" t="e">
        <f>SUMIFS(СВЦЭМ!#REF!,СВЦЭМ!$A$40:$A$783,$A389,СВЦЭМ!$B$40:$B$783,Q$367)+'СЕТ СН'!$F$16</f>
        <v>#REF!</v>
      </c>
      <c r="R389" s="36" t="e">
        <f>SUMIFS(СВЦЭМ!#REF!,СВЦЭМ!$A$40:$A$783,$A389,СВЦЭМ!$B$40:$B$783,R$367)+'СЕТ СН'!$F$16</f>
        <v>#REF!</v>
      </c>
      <c r="S389" s="36" t="e">
        <f>SUMIFS(СВЦЭМ!#REF!,СВЦЭМ!$A$40:$A$783,$A389,СВЦЭМ!$B$40:$B$783,S$367)+'СЕТ СН'!$F$16</f>
        <v>#REF!</v>
      </c>
      <c r="T389" s="36" t="e">
        <f>SUMIFS(СВЦЭМ!#REF!,СВЦЭМ!$A$40:$A$783,$A389,СВЦЭМ!$B$40:$B$783,T$367)+'СЕТ СН'!$F$16</f>
        <v>#REF!</v>
      </c>
      <c r="U389" s="36" t="e">
        <f>SUMIFS(СВЦЭМ!#REF!,СВЦЭМ!$A$40:$A$783,$A389,СВЦЭМ!$B$40:$B$783,U$367)+'СЕТ СН'!$F$16</f>
        <v>#REF!</v>
      </c>
      <c r="V389" s="36" t="e">
        <f>SUMIFS(СВЦЭМ!#REF!,СВЦЭМ!$A$40:$A$783,$A389,СВЦЭМ!$B$40:$B$783,V$367)+'СЕТ СН'!$F$16</f>
        <v>#REF!</v>
      </c>
      <c r="W389" s="36" t="e">
        <f>SUMIFS(СВЦЭМ!#REF!,СВЦЭМ!$A$40:$A$783,$A389,СВЦЭМ!$B$40:$B$783,W$367)+'СЕТ СН'!$F$16</f>
        <v>#REF!</v>
      </c>
      <c r="X389" s="36" t="e">
        <f>SUMIFS(СВЦЭМ!#REF!,СВЦЭМ!$A$40:$A$783,$A389,СВЦЭМ!$B$40:$B$783,X$367)+'СЕТ СН'!$F$16</f>
        <v>#REF!</v>
      </c>
      <c r="Y389" s="36" t="e">
        <f>SUMIFS(СВЦЭМ!#REF!,СВЦЭМ!$A$40:$A$783,$A389,СВЦЭМ!$B$40:$B$783,Y$367)+'СЕТ СН'!$F$16</f>
        <v>#REF!</v>
      </c>
    </row>
    <row r="390" spans="1:26" ht="15.75" hidden="1" x14ac:dyDescent="0.2">
      <c r="A390" s="35">
        <f t="shared" si="10"/>
        <v>44309</v>
      </c>
      <c r="B390" s="36" t="e">
        <f>SUMIFS(СВЦЭМ!#REF!,СВЦЭМ!$A$40:$A$783,$A390,СВЦЭМ!$B$40:$B$783,B$367)+'СЕТ СН'!$F$16</f>
        <v>#REF!</v>
      </c>
      <c r="C390" s="36" t="e">
        <f>SUMIFS(СВЦЭМ!#REF!,СВЦЭМ!$A$40:$A$783,$A390,СВЦЭМ!$B$40:$B$783,C$367)+'СЕТ СН'!$F$16</f>
        <v>#REF!</v>
      </c>
      <c r="D390" s="36" t="e">
        <f>SUMIFS(СВЦЭМ!#REF!,СВЦЭМ!$A$40:$A$783,$A390,СВЦЭМ!$B$40:$B$783,D$367)+'СЕТ СН'!$F$16</f>
        <v>#REF!</v>
      </c>
      <c r="E390" s="36" t="e">
        <f>SUMIFS(СВЦЭМ!#REF!,СВЦЭМ!$A$40:$A$783,$A390,СВЦЭМ!$B$40:$B$783,E$367)+'СЕТ СН'!$F$16</f>
        <v>#REF!</v>
      </c>
      <c r="F390" s="36" t="e">
        <f>SUMIFS(СВЦЭМ!#REF!,СВЦЭМ!$A$40:$A$783,$A390,СВЦЭМ!$B$40:$B$783,F$367)+'СЕТ СН'!$F$16</f>
        <v>#REF!</v>
      </c>
      <c r="G390" s="36" t="e">
        <f>SUMIFS(СВЦЭМ!#REF!,СВЦЭМ!$A$40:$A$783,$A390,СВЦЭМ!$B$40:$B$783,G$367)+'СЕТ СН'!$F$16</f>
        <v>#REF!</v>
      </c>
      <c r="H390" s="36" t="e">
        <f>SUMIFS(СВЦЭМ!#REF!,СВЦЭМ!$A$40:$A$783,$A390,СВЦЭМ!$B$40:$B$783,H$367)+'СЕТ СН'!$F$16</f>
        <v>#REF!</v>
      </c>
      <c r="I390" s="36" t="e">
        <f>SUMIFS(СВЦЭМ!#REF!,СВЦЭМ!$A$40:$A$783,$A390,СВЦЭМ!$B$40:$B$783,I$367)+'СЕТ СН'!$F$16</f>
        <v>#REF!</v>
      </c>
      <c r="J390" s="36" t="e">
        <f>SUMIFS(СВЦЭМ!#REF!,СВЦЭМ!$A$40:$A$783,$A390,СВЦЭМ!$B$40:$B$783,J$367)+'СЕТ СН'!$F$16</f>
        <v>#REF!</v>
      </c>
      <c r="K390" s="36" t="e">
        <f>SUMIFS(СВЦЭМ!#REF!,СВЦЭМ!$A$40:$A$783,$A390,СВЦЭМ!$B$40:$B$783,K$367)+'СЕТ СН'!$F$16</f>
        <v>#REF!</v>
      </c>
      <c r="L390" s="36" t="e">
        <f>SUMIFS(СВЦЭМ!#REF!,СВЦЭМ!$A$40:$A$783,$A390,СВЦЭМ!$B$40:$B$783,L$367)+'СЕТ СН'!$F$16</f>
        <v>#REF!</v>
      </c>
      <c r="M390" s="36" t="e">
        <f>SUMIFS(СВЦЭМ!#REF!,СВЦЭМ!$A$40:$A$783,$A390,СВЦЭМ!$B$40:$B$783,M$367)+'СЕТ СН'!$F$16</f>
        <v>#REF!</v>
      </c>
      <c r="N390" s="36" t="e">
        <f>SUMIFS(СВЦЭМ!#REF!,СВЦЭМ!$A$40:$A$783,$A390,СВЦЭМ!$B$40:$B$783,N$367)+'СЕТ СН'!$F$16</f>
        <v>#REF!</v>
      </c>
      <c r="O390" s="36" t="e">
        <f>SUMIFS(СВЦЭМ!#REF!,СВЦЭМ!$A$40:$A$783,$A390,СВЦЭМ!$B$40:$B$783,O$367)+'СЕТ СН'!$F$16</f>
        <v>#REF!</v>
      </c>
      <c r="P390" s="36" t="e">
        <f>SUMIFS(СВЦЭМ!#REF!,СВЦЭМ!$A$40:$A$783,$A390,СВЦЭМ!$B$40:$B$783,P$367)+'СЕТ СН'!$F$16</f>
        <v>#REF!</v>
      </c>
      <c r="Q390" s="36" t="e">
        <f>SUMIFS(СВЦЭМ!#REF!,СВЦЭМ!$A$40:$A$783,$A390,СВЦЭМ!$B$40:$B$783,Q$367)+'СЕТ СН'!$F$16</f>
        <v>#REF!</v>
      </c>
      <c r="R390" s="36" t="e">
        <f>SUMIFS(СВЦЭМ!#REF!,СВЦЭМ!$A$40:$A$783,$A390,СВЦЭМ!$B$40:$B$783,R$367)+'СЕТ СН'!$F$16</f>
        <v>#REF!</v>
      </c>
      <c r="S390" s="36" t="e">
        <f>SUMIFS(СВЦЭМ!#REF!,СВЦЭМ!$A$40:$A$783,$A390,СВЦЭМ!$B$40:$B$783,S$367)+'СЕТ СН'!$F$16</f>
        <v>#REF!</v>
      </c>
      <c r="T390" s="36" t="e">
        <f>SUMIFS(СВЦЭМ!#REF!,СВЦЭМ!$A$40:$A$783,$A390,СВЦЭМ!$B$40:$B$783,T$367)+'СЕТ СН'!$F$16</f>
        <v>#REF!</v>
      </c>
      <c r="U390" s="36" t="e">
        <f>SUMIFS(СВЦЭМ!#REF!,СВЦЭМ!$A$40:$A$783,$A390,СВЦЭМ!$B$40:$B$783,U$367)+'СЕТ СН'!$F$16</f>
        <v>#REF!</v>
      </c>
      <c r="V390" s="36" t="e">
        <f>SUMIFS(СВЦЭМ!#REF!,СВЦЭМ!$A$40:$A$783,$A390,СВЦЭМ!$B$40:$B$783,V$367)+'СЕТ СН'!$F$16</f>
        <v>#REF!</v>
      </c>
      <c r="W390" s="36" t="e">
        <f>SUMIFS(СВЦЭМ!#REF!,СВЦЭМ!$A$40:$A$783,$A390,СВЦЭМ!$B$40:$B$783,W$367)+'СЕТ СН'!$F$16</f>
        <v>#REF!</v>
      </c>
      <c r="X390" s="36" t="e">
        <f>SUMIFS(СВЦЭМ!#REF!,СВЦЭМ!$A$40:$A$783,$A390,СВЦЭМ!$B$40:$B$783,X$367)+'СЕТ СН'!$F$16</f>
        <v>#REF!</v>
      </c>
      <c r="Y390" s="36" t="e">
        <f>SUMIFS(СВЦЭМ!#REF!,СВЦЭМ!$A$40:$A$783,$A390,СВЦЭМ!$B$40:$B$783,Y$367)+'СЕТ СН'!$F$16</f>
        <v>#REF!</v>
      </c>
    </row>
    <row r="391" spans="1:26" ht="15.75" hidden="1" x14ac:dyDescent="0.2">
      <c r="A391" s="35">
        <f t="shared" si="10"/>
        <v>44310</v>
      </c>
      <c r="B391" s="36" t="e">
        <f>SUMIFS(СВЦЭМ!#REF!,СВЦЭМ!$A$40:$A$783,$A391,СВЦЭМ!$B$40:$B$783,B$367)+'СЕТ СН'!$F$16</f>
        <v>#REF!</v>
      </c>
      <c r="C391" s="36" t="e">
        <f>SUMIFS(СВЦЭМ!#REF!,СВЦЭМ!$A$40:$A$783,$A391,СВЦЭМ!$B$40:$B$783,C$367)+'СЕТ СН'!$F$16</f>
        <v>#REF!</v>
      </c>
      <c r="D391" s="36" t="e">
        <f>SUMIFS(СВЦЭМ!#REF!,СВЦЭМ!$A$40:$A$783,$A391,СВЦЭМ!$B$40:$B$783,D$367)+'СЕТ СН'!$F$16</f>
        <v>#REF!</v>
      </c>
      <c r="E391" s="36" t="e">
        <f>SUMIFS(СВЦЭМ!#REF!,СВЦЭМ!$A$40:$A$783,$A391,СВЦЭМ!$B$40:$B$783,E$367)+'СЕТ СН'!$F$16</f>
        <v>#REF!</v>
      </c>
      <c r="F391" s="36" t="e">
        <f>SUMIFS(СВЦЭМ!#REF!,СВЦЭМ!$A$40:$A$783,$A391,СВЦЭМ!$B$40:$B$783,F$367)+'СЕТ СН'!$F$16</f>
        <v>#REF!</v>
      </c>
      <c r="G391" s="36" t="e">
        <f>SUMIFS(СВЦЭМ!#REF!,СВЦЭМ!$A$40:$A$783,$A391,СВЦЭМ!$B$40:$B$783,G$367)+'СЕТ СН'!$F$16</f>
        <v>#REF!</v>
      </c>
      <c r="H391" s="36" t="e">
        <f>SUMIFS(СВЦЭМ!#REF!,СВЦЭМ!$A$40:$A$783,$A391,СВЦЭМ!$B$40:$B$783,H$367)+'СЕТ СН'!$F$16</f>
        <v>#REF!</v>
      </c>
      <c r="I391" s="36" t="e">
        <f>SUMIFS(СВЦЭМ!#REF!,СВЦЭМ!$A$40:$A$783,$A391,СВЦЭМ!$B$40:$B$783,I$367)+'СЕТ СН'!$F$16</f>
        <v>#REF!</v>
      </c>
      <c r="J391" s="36" t="e">
        <f>SUMIFS(СВЦЭМ!#REF!,СВЦЭМ!$A$40:$A$783,$A391,СВЦЭМ!$B$40:$B$783,J$367)+'СЕТ СН'!$F$16</f>
        <v>#REF!</v>
      </c>
      <c r="K391" s="36" t="e">
        <f>SUMIFS(СВЦЭМ!#REF!,СВЦЭМ!$A$40:$A$783,$A391,СВЦЭМ!$B$40:$B$783,K$367)+'СЕТ СН'!$F$16</f>
        <v>#REF!</v>
      </c>
      <c r="L391" s="36" t="e">
        <f>SUMIFS(СВЦЭМ!#REF!,СВЦЭМ!$A$40:$A$783,$A391,СВЦЭМ!$B$40:$B$783,L$367)+'СЕТ СН'!$F$16</f>
        <v>#REF!</v>
      </c>
      <c r="M391" s="36" t="e">
        <f>SUMIFS(СВЦЭМ!#REF!,СВЦЭМ!$A$40:$A$783,$A391,СВЦЭМ!$B$40:$B$783,M$367)+'СЕТ СН'!$F$16</f>
        <v>#REF!</v>
      </c>
      <c r="N391" s="36" t="e">
        <f>SUMIFS(СВЦЭМ!#REF!,СВЦЭМ!$A$40:$A$783,$A391,СВЦЭМ!$B$40:$B$783,N$367)+'СЕТ СН'!$F$16</f>
        <v>#REF!</v>
      </c>
      <c r="O391" s="36" t="e">
        <f>SUMIFS(СВЦЭМ!#REF!,СВЦЭМ!$A$40:$A$783,$A391,СВЦЭМ!$B$40:$B$783,O$367)+'СЕТ СН'!$F$16</f>
        <v>#REF!</v>
      </c>
      <c r="P391" s="36" t="e">
        <f>SUMIFS(СВЦЭМ!#REF!,СВЦЭМ!$A$40:$A$783,$A391,СВЦЭМ!$B$40:$B$783,P$367)+'СЕТ СН'!$F$16</f>
        <v>#REF!</v>
      </c>
      <c r="Q391" s="36" t="e">
        <f>SUMIFS(СВЦЭМ!#REF!,СВЦЭМ!$A$40:$A$783,$A391,СВЦЭМ!$B$40:$B$783,Q$367)+'СЕТ СН'!$F$16</f>
        <v>#REF!</v>
      </c>
      <c r="R391" s="36" t="e">
        <f>SUMIFS(СВЦЭМ!#REF!,СВЦЭМ!$A$40:$A$783,$A391,СВЦЭМ!$B$40:$B$783,R$367)+'СЕТ СН'!$F$16</f>
        <v>#REF!</v>
      </c>
      <c r="S391" s="36" t="e">
        <f>SUMIFS(СВЦЭМ!#REF!,СВЦЭМ!$A$40:$A$783,$A391,СВЦЭМ!$B$40:$B$783,S$367)+'СЕТ СН'!$F$16</f>
        <v>#REF!</v>
      </c>
      <c r="T391" s="36" t="e">
        <f>SUMIFS(СВЦЭМ!#REF!,СВЦЭМ!$A$40:$A$783,$A391,СВЦЭМ!$B$40:$B$783,T$367)+'СЕТ СН'!$F$16</f>
        <v>#REF!</v>
      </c>
      <c r="U391" s="36" t="e">
        <f>SUMIFS(СВЦЭМ!#REF!,СВЦЭМ!$A$40:$A$783,$A391,СВЦЭМ!$B$40:$B$783,U$367)+'СЕТ СН'!$F$16</f>
        <v>#REF!</v>
      </c>
      <c r="V391" s="36" t="e">
        <f>SUMIFS(СВЦЭМ!#REF!,СВЦЭМ!$A$40:$A$783,$A391,СВЦЭМ!$B$40:$B$783,V$367)+'СЕТ СН'!$F$16</f>
        <v>#REF!</v>
      </c>
      <c r="W391" s="36" t="e">
        <f>SUMIFS(СВЦЭМ!#REF!,СВЦЭМ!$A$40:$A$783,$A391,СВЦЭМ!$B$40:$B$783,W$367)+'СЕТ СН'!$F$16</f>
        <v>#REF!</v>
      </c>
      <c r="X391" s="36" t="e">
        <f>SUMIFS(СВЦЭМ!#REF!,СВЦЭМ!$A$40:$A$783,$A391,СВЦЭМ!$B$40:$B$783,X$367)+'СЕТ СН'!$F$16</f>
        <v>#REF!</v>
      </c>
      <c r="Y391" s="36" t="e">
        <f>SUMIFS(СВЦЭМ!#REF!,СВЦЭМ!$A$40:$A$783,$A391,СВЦЭМ!$B$40:$B$783,Y$367)+'СЕТ СН'!$F$16</f>
        <v>#REF!</v>
      </c>
    </row>
    <row r="392" spans="1:26" ht="15.75" hidden="1" x14ac:dyDescent="0.2">
      <c r="A392" s="35">
        <f t="shared" si="10"/>
        <v>44311</v>
      </c>
      <c r="B392" s="36" t="e">
        <f>SUMIFS(СВЦЭМ!#REF!,СВЦЭМ!$A$40:$A$783,$A392,СВЦЭМ!$B$40:$B$783,B$367)+'СЕТ СН'!$F$16</f>
        <v>#REF!</v>
      </c>
      <c r="C392" s="36" t="e">
        <f>SUMIFS(СВЦЭМ!#REF!,СВЦЭМ!$A$40:$A$783,$A392,СВЦЭМ!$B$40:$B$783,C$367)+'СЕТ СН'!$F$16</f>
        <v>#REF!</v>
      </c>
      <c r="D392" s="36" t="e">
        <f>SUMIFS(СВЦЭМ!#REF!,СВЦЭМ!$A$40:$A$783,$A392,СВЦЭМ!$B$40:$B$783,D$367)+'СЕТ СН'!$F$16</f>
        <v>#REF!</v>
      </c>
      <c r="E392" s="36" t="e">
        <f>SUMIFS(СВЦЭМ!#REF!,СВЦЭМ!$A$40:$A$783,$A392,СВЦЭМ!$B$40:$B$783,E$367)+'СЕТ СН'!$F$16</f>
        <v>#REF!</v>
      </c>
      <c r="F392" s="36" t="e">
        <f>SUMIFS(СВЦЭМ!#REF!,СВЦЭМ!$A$40:$A$783,$A392,СВЦЭМ!$B$40:$B$783,F$367)+'СЕТ СН'!$F$16</f>
        <v>#REF!</v>
      </c>
      <c r="G392" s="36" t="e">
        <f>SUMIFS(СВЦЭМ!#REF!,СВЦЭМ!$A$40:$A$783,$A392,СВЦЭМ!$B$40:$B$783,G$367)+'СЕТ СН'!$F$16</f>
        <v>#REF!</v>
      </c>
      <c r="H392" s="36" t="e">
        <f>SUMIFS(СВЦЭМ!#REF!,СВЦЭМ!$A$40:$A$783,$A392,СВЦЭМ!$B$40:$B$783,H$367)+'СЕТ СН'!$F$16</f>
        <v>#REF!</v>
      </c>
      <c r="I392" s="36" t="e">
        <f>SUMIFS(СВЦЭМ!#REF!,СВЦЭМ!$A$40:$A$783,$A392,СВЦЭМ!$B$40:$B$783,I$367)+'СЕТ СН'!$F$16</f>
        <v>#REF!</v>
      </c>
      <c r="J392" s="36" t="e">
        <f>SUMIFS(СВЦЭМ!#REF!,СВЦЭМ!$A$40:$A$783,$A392,СВЦЭМ!$B$40:$B$783,J$367)+'СЕТ СН'!$F$16</f>
        <v>#REF!</v>
      </c>
      <c r="K392" s="36" t="e">
        <f>SUMIFS(СВЦЭМ!#REF!,СВЦЭМ!$A$40:$A$783,$A392,СВЦЭМ!$B$40:$B$783,K$367)+'СЕТ СН'!$F$16</f>
        <v>#REF!</v>
      </c>
      <c r="L392" s="36" t="e">
        <f>SUMIFS(СВЦЭМ!#REF!,СВЦЭМ!$A$40:$A$783,$A392,СВЦЭМ!$B$40:$B$783,L$367)+'СЕТ СН'!$F$16</f>
        <v>#REF!</v>
      </c>
      <c r="M392" s="36" t="e">
        <f>SUMIFS(СВЦЭМ!#REF!,СВЦЭМ!$A$40:$A$783,$A392,СВЦЭМ!$B$40:$B$783,M$367)+'СЕТ СН'!$F$16</f>
        <v>#REF!</v>
      </c>
      <c r="N392" s="36" t="e">
        <f>SUMIFS(СВЦЭМ!#REF!,СВЦЭМ!$A$40:$A$783,$A392,СВЦЭМ!$B$40:$B$783,N$367)+'СЕТ СН'!$F$16</f>
        <v>#REF!</v>
      </c>
      <c r="O392" s="36" t="e">
        <f>SUMIFS(СВЦЭМ!#REF!,СВЦЭМ!$A$40:$A$783,$A392,СВЦЭМ!$B$40:$B$783,O$367)+'СЕТ СН'!$F$16</f>
        <v>#REF!</v>
      </c>
      <c r="P392" s="36" t="e">
        <f>SUMIFS(СВЦЭМ!#REF!,СВЦЭМ!$A$40:$A$783,$A392,СВЦЭМ!$B$40:$B$783,P$367)+'СЕТ СН'!$F$16</f>
        <v>#REF!</v>
      </c>
      <c r="Q392" s="36" t="e">
        <f>SUMIFS(СВЦЭМ!#REF!,СВЦЭМ!$A$40:$A$783,$A392,СВЦЭМ!$B$40:$B$783,Q$367)+'СЕТ СН'!$F$16</f>
        <v>#REF!</v>
      </c>
      <c r="R392" s="36" t="e">
        <f>SUMIFS(СВЦЭМ!#REF!,СВЦЭМ!$A$40:$A$783,$A392,СВЦЭМ!$B$40:$B$783,R$367)+'СЕТ СН'!$F$16</f>
        <v>#REF!</v>
      </c>
      <c r="S392" s="36" t="e">
        <f>SUMIFS(СВЦЭМ!#REF!,СВЦЭМ!$A$40:$A$783,$A392,СВЦЭМ!$B$40:$B$783,S$367)+'СЕТ СН'!$F$16</f>
        <v>#REF!</v>
      </c>
      <c r="T392" s="36" t="e">
        <f>SUMIFS(СВЦЭМ!#REF!,СВЦЭМ!$A$40:$A$783,$A392,СВЦЭМ!$B$40:$B$783,T$367)+'СЕТ СН'!$F$16</f>
        <v>#REF!</v>
      </c>
      <c r="U392" s="36" t="e">
        <f>SUMIFS(СВЦЭМ!#REF!,СВЦЭМ!$A$40:$A$783,$A392,СВЦЭМ!$B$40:$B$783,U$367)+'СЕТ СН'!$F$16</f>
        <v>#REF!</v>
      </c>
      <c r="V392" s="36" t="e">
        <f>SUMIFS(СВЦЭМ!#REF!,СВЦЭМ!$A$40:$A$783,$A392,СВЦЭМ!$B$40:$B$783,V$367)+'СЕТ СН'!$F$16</f>
        <v>#REF!</v>
      </c>
      <c r="W392" s="36" t="e">
        <f>SUMIFS(СВЦЭМ!#REF!,СВЦЭМ!$A$40:$A$783,$A392,СВЦЭМ!$B$40:$B$783,W$367)+'СЕТ СН'!$F$16</f>
        <v>#REF!</v>
      </c>
      <c r="X392" s="36" t="e">
        <f>SUMIFS(СВЦЭМ!#REF!,СВЦЭМ!$A$40:$A$783,$A392,СВЦЭМ!$B$40:$B$783,X$367)+'СЕТ СН'!$F$16</f>
        <v>#REF!</v>
      </c>
      <c r="Y392" s="36" t="e">
        <f>SUMIFS(СВЦЭМ!#REF!,СВЦЭМ!$A$40:$A$783,$A392,СВЦЭМ!$B$40:$B$783,Y$367)+'СЕТ СН'!$F$16</f>
        <v>#REF!</v>
      </c>
    </row>
    <row r="393" spans="1:26" ht="15.75" hidden="1" x14ac:dyDescent="0.2">
      <c r="A393" s="35">
        <f t="shared" si="10"/>
        <v>44312</v>
      </c>
      <c r="B393" s="36" t="e">
        <f>SUMIFS(СВЦЭМ!#REF!,СВЦЭМ!$A$40:$A$783,$A393,СВЦЭМ!$B$40:$B$783,B$367)+'СЕТ СН'!$F$16</f>
        <v>#REF!</v>
      </c>
      <c r="C393" s="36" t="e">
        <f>SUMIFS(СВЦЭМ!#REF!,СВЦЭМ!$A$40:$A$783,$A393,СВЦЭМ!$B$40:$B$783,C$367)+'СЕТ СН'!$F$16</f>
        <v>#REF!</v>
      </c>
      <c r="D393" s="36" t="e">
        <f>SUMIFS(СВЦЭМ!#REF!,СВЦЭМ!$A$40:$A$783,$A393,СВЦЭМ!$B$40:$B$783,D$367)+'СЕТ СН'!$F$16</f>
        <v>#REF!</v>
      </c>
      <c r="E393" s="36" t="e">
        <f>SUMIFS(СВЦЭМ!#REF!,СВЦЭМ!$A$40:$A$783,$A393,СВЦЭМ!$B$40:$B$783,E$367)+'СЕТ СН'!$F$16</f>
        <v>#REF!</v>
      </c>
      <c r="F393" s="36" t="e">
        <f>SUMIFS(СВЦЭМ!#REF!,СВЦЭМ!$A$40:$A$783,$A393,СВЦЭМ!$B$40:$B$783,F$367)+'СЕТ СН'!$F$16</f>
        <v>#REF!</v>
      </c>
      <c r="G393" s="36" t="e">
        <f>SUMIFS(СВЦЭМ!#REF!,СВЦЭМ!$A$40:$A$783,$A393,СВЦЭМ!$B$40:$B$783,G$367)+'СЕТ СН'!$F$16</f>
        <v>#REF!</v>
      </c>
      <c r="H393" s="36" t="e">
        <f>SUMIFS(СВЦЭМ!#REF!,СВЦЭМ!$A$40:$A$783,$A393,СВЦЭМ!$B$40:$B$783,H$367)+'СЕТ СН'!$F$16</f>
        <v>#REF!</v>
      </c>
      <c r="I393" s="36" t="e">
        <f>SUMIFS(СВЦЭМ!#REF!,СВЦЭМ!$A$40:$A$783,$A393,СВЦЭМ!$B$40:$B$783,I$367)+'СЕТ СН'!$F$16</f>
        <v>#REF!</v>
      </c>
      <c r="J393" s="36" t="e">
        <f>SUMIFS(СВЦЭМ!#REF!,СВЦЭМ!$A$40:$A$783,$A393,СВЦЭМ!$B$40:$B$783,J$367)+'СЕТ СН'!$F$16</f>
        <v>#REF!</v>
      </c>
      <c r="K393" s="36" t="e">
        <f>SUMIFS(СВЦЭМ!#REF!,СВЦЭМ!$A$40:$A$783,$A393,СВЦЭМ!$B$40:$B$783,K$367)+'СЕТ СН'!$F$16</f>
        <v>#REF!</v>
      </c>
      <c r="L393" s="36" t="e">
        <f>SUMIFS(СВЦЭМ!#REF!,СВЦЭМ!$A$40:$A$783,$A393,СВЦЭМ!$B$40:$B$783,L$367)+'СЕТ СН'!$F$16</f>
        <v>#REF!</v>
      </c>
      <c r="M393" s="36" t="e">
        <f>SUMIFS(СВЦЭМ!#REF!,СВЦЭМ!$A$40:$A$783,$A393,СВЦЭМ!$B$40:$B$783,M$367)+'СЕТ СН'!$F$16</f>
        <v>#REF!</v>
      </c>
      <c r="N393" s="36" t="e">
        <f>SUMIFS(СВЦЭМ!#REF!,СВЦЭМ!$A$40:$A$783,$A393,СВЦЭМ!$B$40:$B$783,N$367)+'СЕТ СН'!$F$16</f>
        <v>#REF!</v>
      </c>
      <c r="O393" s="36" t="e">
        <f>SUMIFS(СВЦЭМ!#REF!,СВЦЭМ!$A$40:$A$783,$A393,СВЦЭМ!$B$40:$B$783,O$367)+'СЕТ СН'!$F$16</f>
        <v>#REF!</v>
      </c>
      <c r="P393" s="36" t="e">
        <f>SUMIFS(СВЦЭМ!#REF!,СВЦЭМ!$A$40:$A$783,$A393,СВЦЭМ!$B$40:$B$783,P$367)+'СЕТ СН'!$F$16</f>
        <v>#REF!</v>
      </c>
      <c r="Q393" s="36" t="e">
        <f>SUMIFS(СВЦЭМ!#REF!,СВЦЭМ!$A$40:$A$783,$A393,СВЦЭМ!$B$40:$B$783,Q$367)+'СЕТ СН'!$F$16</f>
        <v>#REF!</v>
      </c>
      <c r="R393" s="36" t="e">
        <f>SUMIFS(СВЦЭМ!#REF!,СВЦЭМ!$A$40:$A$783,$A393,СВЦЭМ!$B$40:$B$783,R$367)+'СЕТ СН'!$F$16</f>
        <v>#REF!</v>
      </c>
      <c r="S393" s="36" t="e">
        <f>SUMIFS(СВЦЭМ!#REF!,СВЦЭМ!$A$40:$A$783,$A393,СВЦЭМ!$B$40:$B$783,S$367)+'СЕТ СН'!$F$16</f>
        <v>#REF!</v>
      </c>
      <c r="T393" s="36" t="e">
        <f>SUMIFS(СВЦЭМ!#REF!,СВЦЭМ!$A$40:$A$783,$A393,СВЦЭМ!$B$40:$B$783,T$367)+'СЕТ СН'!$F$16</f>
        <v>#REF!</v>
      </c>
      <c r="U393" s="36" t="e">
        <f>SUMIFS(СВЦЭМ!#REF!,СВЦЭМ!$A$40:$A$783,$A393,СВЦЭМ!$B$40:$B$783,U$367)+'СЕТ СН'!$F$16</f>
        <v>#REF!</v>
      </c>
      <c r="V393" s="36" t="e">
        <f>SUMIFS(СВЦЭМ!#REF!,СВЦЭМ!$A$40:$A$783,$A393,СВЦЭМ!$B$40:$B$783,V$367)+'СЕТ СН'!$F$16</f>
        <v>#REF!</v>
      </c>
      <c r="W393" s="36" t="e">
        <f>SUMIFS(СВЦЭМ!#REF!,СВЦЭМ!$A$40:$A$783,$A393,СВЦЭМ!$B$40:$B$783,W$367)+'СЕТ СН'!$F$16</f>
        <v>#REF!</v>
      </c>
      <c r="X393" s="36" t="e">
        <f>SUMIFS(СВЦЭМ!#REF!,СВЦЭМ!$A$40:$A$783,$A393,СВЦЭМ!$B$40:$B$783,X$367)+'СЕТ СН'!$F$16</f>
        <v>#REF!</v>
      </c>
      <c r="Y393" s="36" t="e">
        <f>SUMIFS(СВЦЭМ!#REF!,СВЦЭМ!$A$40:$A$783,$A393,СВЦЭМ!$B$40:$B$783,Y$367)+'СЕТ СН'!$F$16</f>
        <v>#REF!</v>
      </c>
    </row>
    <row r="394" spans="1:26" ht="15.75" hidden="1" x14ac:dyDescent="0.2">
      <c r="A394" s="35">
        <f t="shared" si="10"/>
        <v>44313</v>
      </c>
      <c r="B394" s="36" t="e">
        <f>SUMIFS(СВЦЭМ!#REF!,СВЦЭМ!$A$40:$A$783,$A394,СВЦЭМ!$B$40:$B$783,B$367)+'СЕТ СН'!$F$16</f>
        <v>#REF!</v>
      </c>
      <c r="C394" s="36" t="e">
        <f>SUMIFS(СВЦЭМ!#REF!,СВЦЭМ!$A$40:$A$783,$A394,СВЦЭМ!$B$40:$B$783,C$367)+'СЕТ СН'!$F$16</f>
        <v>#REF!</v>
      </c>
      <c r="D394" s="36" t="e">
        <f>SUMIFS(СВЦЭМ!#REF!,СВЦЭМ!$A$40:$A$783,$A394,СВЦЭМ!$B$40:$B$783,D$367)+'СЕТ СН'!$F$16</f>
        <v>#REF!</v>
      </c>
      <c r="E394" s="36" t="e">
        <f>SUMIFS(СВЦЭМ!#REF!,СВЦЭМ!$A$40:$A$783,$A394,СВЦЭМ!$B$40:$B$783,E$367)+'СЕТ СН'!$F$16</f>
        <v>#REF!</v>
      </c>
      <c r="F394" s="36" t="e">
        <f>SUMIFS(СВЦЭМ!#REF!,СВЦЭМ!$A$40:$A$783,$A394,СВЦЭМ!$B$40:$B$783,F$367)+'СЕТ СН'!$F$16</f>
        <v>#REF!</v>
      </c>
      <c r="G394" s="36" t="e">
        <f>SUMIFS(СВЦЭМ!#REF!,СВЦЭМ!$A$40:$A$783,$A394,СВЦЭМ!$B$40:$B$783,G$367)+'СЕТ СН'!$F$16</f>
        <v>#REF!</v>
      </c>
      <c r="H394" s="36" t="e">
        <f>SUMIFS(СВЦЭМ!#REF!,СВЦЭМ!$A$40:$A$783,$A394,СВЦЭМ!$B$40:$B$783,H$367)+'СЕТ СН'!$F$16</f>
        <v>#REF!</v>
      </c>
      <c r="I394" s="36" t="e">
        <f>SUMIFS(СВЦЭМ!#REF!,СВЦЭМ!$A$40:$A$783,$A394,СВЦЭМ!$B$40:$B$783,I$367)+'СЕТ СН'!$F$16</f>
        <v>#REF!</v>
      </c>
      <c r="J394" s="36" t="e">
        <f>SUMIFS(СВЦЭМ!#REF!,СВЦЭМ!$A$40:$A$783,$A394,СВЦЭМ!$B$40:$B$783,J$367)+'СЕТ СН'!$F$16</f>
        <v>#REF!</v>
      </c>
      <c r="K394" s="36" t="e">
        <f>SUMIFS(СВЦЭМ!#REF!,СВЦЭМ!$A$40:$A$783,$A394,СВЦЭМ!$B$40:$B$783,K$367)+'СЕТ СН'!$F$16</f>
        <v>#REF!</v>
      </c>
      <c r="L394" s="36" t="e">
        <f>SUMIFS(СВЦЭМ!#REF!,СВЦЭМ!$A$40:$A$783,$A394,СВЦЭМ!$B$40:$B$783,L$367)+'СЕТ СН'!$F$16</f>
        <v>#REF!</v>
      </c>
      <c r="M394" s="36" t="e">
        <f>SUMIFS(СВЦЭМ!#REF!,СВЦЭМ!$A$40:$A$783,$A394,СВЦЭМ!$B$40:$B$783,M$367)+'СЕТ СН'!$F$16</f>
        <v>#REF!</v>
      </c>
      <c r="N394" s="36" t="e">
        <f>SUMIFS(СВЦЭМ!#REF!,СВЦЭМ!$A$40:$A$783,$A394,СВЦЭМ!$B$40:$B$783,N$367)+'СЕТ СН'!$F$16</f>
        <v>#REF!</v>
      </c>
      <c r="O394" s="36" t="e">
        <f>SUMIFS(СВЦЭМ!#REF!,СВЦЭМ!$A$40:$A$783,$A394,СВЦЭМ!$B$40:$B$783,O$367)+'СЕТ СН'!$F$16</f>
        <v>#REF!</v>
      </c>
      <c r="P394" s="36" t="e">
        <f>SUMIFS(СВЦЭМ!#REF!,СВЦЭМ!$A$40:$A$783,$A394,СВЦЭМ!$B$40:$B$783,P$367)+'СЕТ СН'!$F$16</f>
        <v>#REF!</v>
      </c>
      <c r="Q394" s="36" t="e">
        <f>SUMIFS(СВЦЭМ!#REF!,СВЦЭМ!$A$40:$A$783,$A394,СВЦЭМ!$B$40:$B$783,Q$367)+'СЕТ СН'!$F$16</f>
        <v>#REF!</v>
      </c>
      <c r="R394" s="36" t="e">
        <f>SUMIFS(СВЦЭМ!#REF!,СВЦЭМ!$A$40:$A$783,$A394,СВЦЭМ!$B$40:$B$783,R$367)+'СЕТ СН'!$F$16</f>
        <v>#REF!</v>
      </c>
      <c r="S394" s="36" t="e">
        <f>SUMIFS(СВЦЭМ!#REF!,СВЦЭМ!$A$40:$A$783,$A394,СВЦЭМ!$B$40:$B$783,S$367)+'СЕТ СН'!$F$16</f>
        <v>#REF!</v>
      </c>
      <c r="T394" s="36" t="e">
        <f>SUMIFS(СВЦЭМ!#REF!,СВЦЭМ!$A$40:$A$783,$A394,СВЦЭМ!$B$40:$B$783,T$367)+'СЕТ СН'!$F$16</f>
        <v>#REF!</v>
      </c>
      <c r="U394" s="36" t="e">
        <f>SUMIFS(СВЦЭМ!#REF!,СВЦЭМ!$A$40:$A$783,$A394,СВЦЭМ!$B$40:$B$783,U$367)+'СЕТ СН'!$F$16</f>
        <v>#REF!</v>
      </c>
      <c r="V394" s="36" t="e">
        <f>SUMIFS(СВЦЭМ!#REF!,СВЦЭМ!$A$40:$A$783,$A394,СВЦЭМ!$B$40:$B$783,V$367)+'СЕТ СН'!$F$16</f>
        <v>#REF!</v>
      </c>
      <c r="W394" s="36" t="e">
        <f>SUMIFS(СВЦЭМ!#REF!,СВЦЭМ!$A$40:$A$783,$A394,СВЦЭМ!$B$40:$B$783,W$367)+'СЕТ СН'!$F$16</f>
        <v>#REF!</v>
      </c>
      <c r="X394" s="36" t="e">
        <f>SUMIFS(СВЦЭМ!#REF!,СВЦЭМ!$A$40:$A$783,$A394,СВЦЭМ!$B$40:$B$783,X$367)+'СЕТ СН'!$F$16</f>
        <v>#REF!</v>
      </c>
      <c r="Y394" s="36" t="e">
        <f>SUMIFS(СВЦЭМ!#REF!,СВЦЭМ!$A$40:$A$783,$A394,СВЦЭМ!$B$40:$B$783,Y$367)+'СЕТ СН'!$F$16</f>
        <v>#REF!</v>
      </c>
    </row>
    <row r="395" spans="1:26" ht="15.75" hidden="1" x14ac:dyDescent="0.2">
      <c r="A395" s="35">
        <f t="shared" si="10"/>
        <v>44314</v>
      </c>
      <c r="B395" s="36" t="e">
        <f>SUMIFS(СВЦЭМ!#REF!,СВЦЭМ!$A$40:$A$783,$A395,СВЦЭМ!$B$40:$B$783,B$367)+'СЕТ СН'!$F$16</f>
        <v>#REF!</v>
      </c>
      <c r="C395" s="36" t="e">
        <f>SUMIFS(СВЦЭМ!#REF!,СВЦЭМ!$A$40:$A$783,$A395,СВЦЭМ!$B$40:$B$783,C$367)+'СЕТ СН'!$F$16</f>
        <v>#REF!</v>
      </c>
      <c r="D395" s="36" t="e">
        <f>SUMIFS(СВЦЭМ!#REF!,СВЦЭМ!$A$40:$A$783,$A395,СВЦЭМ!$B$40:$B$783,D$367)+'СЕТ СН'!$F$16</f>
        <v>#REF!</v>
      </c>
      <c r="E395" s="36" t="e">
        <f>SUMIFS(СВЦЭМ!#REF!,СВЦЭМ!$A$40:$A$783,$A395,СВЦЭМ!$B$40:$B$783,E$367)+'СЕТ СН'!$F$16</f>
        <v>#REF!</v>
      </c>
      <c r="F395" s="36" t="e">
        <f>SUMIFS(СВЦЭМ!#REF!,СВЦЭМ!$A$40:$A$783,$A395,СВЦЭМ!$B$40:$B$783,F$367)+'СЕТ СН'!$F$16</f>
        <v>#REF!</v>
      </c>
      <c r="G395" s="36" t="e">
        <f>SUMIFS(СВЦЭМ!#REF!,СВЦЭМ!$A$40:$A$783,$A395,СВЦЭМ!$B$40:$B$783,G$367)+'СЕТ СН'!$F$16</f>
        <v>#REF!</v>
      </c>
      <c r="H395" s="36" t="e">
        <f>SUMIFS(СВЦЭМ!#REF!,СВЦЭМ!$A$40:$A$783,$A395,СВЦЭМ!$B$40:$B$783,H$367)+'СЕТ СН'!$F$16</f>
        <v>#REF!</v>
      </c>
      <c r="I395" s="36" t="e">
        <f>SUMIFS(СВЦЭМ!#REF!,СВЦЭМ!$A$40:$A$783,$A395,СВЦЭМ!$B$40:$B$783,I$367)+'СЕТ СН'!$F$16</f>
        <v>#REF!</v>
      </c>
      <c r="J395" s="36" t="e">
        <f>SUMIFS(СВЦЭМ!#REF!,СВЦЭМ!$A$40:$A$783,$A395,СВЦЭМ!$B$40:$B$783,J$367)+'СЕТ СН'!$F$16</f>
        <v>#REF!</v>
      </c>
      <c r="K395" s="36" t="e">
        <f>SUMIFS(СВЦЭМ!#REF!,СВЦЭМ!$A$40:$A$783,$A395,СВЦЭМ!$B$40:$B$783,K$367)+'СЕТ СН'!$F$16</f>
        <v>#REF!</v>
      </c>
      <c r="L395" s="36" t="e">
        <f>SUMIFS(СВЦЭМ!#REF!,СВЦЭМ!$A$40:$A$783,$A395,СВЦЭМ!$B$40:$B$783,L$367)+'СЕТ СН'!$F$16</f>
        <v>#REF!</v>
      </c>
      <c r="M395" s="36" t="e">
        <f>SUMIFS(СВЦЭМ!#REF!,СВЦЭМ!$A$40:$A$783,$A395,СВЦЭМ!$B$40:$B$783,M$367)+'СЕТ СН'!$F$16</f>
        <v>#REF!</v>
      </c>
      <c r="N395" s="36" t="e">
        <f>SUMIFS(СВЦЭМ!#REF!,СВЦЭМ!$A$40:$A$783,$A395,СВЦЭМ!$B$40:$B$783,N$367)+'СЕТ СН'!$F$16</f>
        <v>#REF!</v>
      </c>
      <c r="O395" s="36" t="e">
        <f>SUMIFS(СВЦЭМ!#REF!,СВЦЭМ!$A$40:$A$783,$A395,СВЦЭМ!$B$40:$B$783,O$367)+'СЕТ СН'!$F$16</f>
        <v>#REF!</v>
      </c>
      <c r="P395" s="36" t="e">
        <f>SUMIFS(СВЦЭМ!#REF!,СВЦЭМ!$A$40:$A$783,$A395,СВЦЭМ!$B$40:$B$783,P$367)+'СЕТ СН'!$F$16</f>
        <v>#REF!</v>
      </c>
      <c r="Q395" s="36" t="e">
        <f>SUMIFS(СВЦЭМ!#REF!,СВЦЭМ!$A$40:$A$783,$A395,СВЦЭМ!$B$40:$B$783,Q$367)+'СЕТ СН'!$F$16</f>
        <v>#REF!</v>
      </c>
      <c r="R395" s="36" t="e">
        <f>SUMIFS(СВЦЭМ!#REF!,СВЦЭМ!$A$40:$A$783,$A395,СВЦЭМ!$B$40:$B$783,R$367)+'СЕТ СН'!$F$16</f>
        <v>#REF!</v>
      </c>
      <c r="S395" s="36" t="e">
        <f>SUMIFS(СВЦЭМ!#REF!,СВЦЭМ!$A$40:$A$783,$A395,СВЦЭМ!$B$40:$B$783,S$367)+'СЕТ СН'!$F$16</f>
        <v>#REF!</v>
      </c>
      <c r="T395" s="36" t="e">
        <f>SUMIFS(СВЦЭМ!#REF!,СВЦЭМ!$A$40:$A$783,$A395,СВЦЭМ!$B$40:$B$783,T$367)+'СЕТ СН'!$F$16</f>
        <v>#REF!</v>
      </c>
      <c r="U395" s="36" t="e">
        <f>SUMIFS(СВЦЭМ!#REF!,СВЦЭМ!$A$40:$A$783,$A395,СВЦЭМ!$B$40:$B$783,U$367)+'СЕТ СН'!$F$16</f>
        <v>#REF!</v>
      </c>
      <c r="V395" s="36" t="e">
        <f>SUMIFS(СВЦЭМ!#REF!,СВЦЭМ!$A$40:$A$783,$A395,СВЦЭМ!$B$40:$B$783,V$367)+'СЕТ СН'!$F$16</f>
        <v>#REF!</v>
      </c>
      <c r="W395" s="36" t="e">
        <f>SUMIFS(СВЦЭМ!#REF!,СВЦЭМ!$A$40:$A$783,$A395,СВЦЭМ!$B$40:$B$783,W$367)+'СЕТ СН'!$F$16</f>
        <v>#REF!</v>
      </c>
      <c r="X395" s="36" t="e">
        <f>SUMIFS(СВЦЭМ!#REF!,СВЦЭМ!$A$40:$A$783,$A395,СВЦЭМ!$B$40:$B$783,X$367)+'СЕТ СН'!$F$16</f>
        <v>#REF!</v>
      </c>
      <c r="Y395" s="36" t="e">
        <f>SUMIFS(СВЦЭМ!#REF!,СВЦЭМ!$A$40:$A$783,$A395,СВЦЭМ!$B$40:$B$783,Y$367)+'СЕТ СН'!$F$16</f>
        <v>#REF!</v>
      </c>
    </row>
    <row r="396" spans="1:26" ht="15.75" hidden="1" x14ac:dyDescent="0.2">
      <c r="A396" s="35">
        <f t="shared" si="10"/>
        <v>44315</v>
      </c>
      <c r="B396" s="36" t="e">
        <f>SUMIFS(СВЦЭМ!#REF!,СВЦЭМ!$A$40:$A$783,$A396,СВЦЭМ!$B$40:$B$783,B$367)+'СЕТ СН'!$F$16</f>
        <v>#REF!</v>
      </c>
      <c r="C396" s="36" t="e">
        <f>SUMIFS(СВЦЭМ!#REF!,СВЦЭМ!$A$40:$A$783,$A396,СВЦЭМ!$B$40:$B$783,C$367)+'СЕТ СН'!$F$16</f>
        <v>#REF!</v>
      </c>
      <c r="D396" s="36" t="e">
        <f>SUMIFS(СВЦЭМ!#REF!,СВЦЭМ!$A$40:$A$783,$A396,СВЦЭМ!$B$40:$B$783,D$367)+'СЕТ СН'!$F$16</f>
        <v>#REF!</v>
      </c>
      <c r="E396" s="36" t="e">
        <f>SUMIFS(СВЦЭМ!#REF!,СВЦЭМ!$A$40:$A$783,$A396,СВЦЭМ!$B$40:$B$783,E$367)+'СЕТ СН'!$F$16</f>
        <v>#REF!</v>
      </c>
      <c r="F396" s="36" t="e">
        <f>SUMIFS(СВЦЭМ!#REF!,СВЦЭМ!$A$40:$A$783,$A396,СВЦЭМ!$B$40:$B$783,F$367)+'СЕТ СН'!$F$16</f>
        <v>#REF!</v>
      </c>
      <c r="G396" s="36" t="e">
        <f>SUMIFS(СВЦЭМ!#REF!,СВЦЭМ!$A$40:$A$783,$A396,СВЦЭМ!$B$40:$B$783,G$367)+'СЕТ СН'!$F$16</f>
        <v>#REF!</v>
      </c>
      <c r="H396" s="36" t="e">
        <f>SUMIFS(СВЦЭМ!#REF!,СВЦЭМ!$A$40:$A$783,$A396,СВЦЭМ!$B$40:$B$783,H$367)+'СЕТ СН'!$F$16</f>
        <v>#REF!</v>
      </c>
      <c r="I396" s="36" t="e">
        <f>SUMIFS(СВЦЭМ!#REF!,СВЦЭМ!$A$40:$A$783,$A396,СВЦЭМ!$B$40:$B$783,I$367)+'СЕТ СН'!$F$16</f>
        <v>#REF!</v>
      </c>
      <c r="J396" s="36" t="e">
        <f>SUMIFS(СВЦЭМ!#REF!,СВЦЭМ!$A$40:$A$783,$A396,СВЦЭМ!$B$40:$B$783,J$367)+'СЕТ СН'!$F$16</f>
        <v>#REF!</v>
      </c>
      <c r="K396" s="36" t="e">
        <f>SUMIFS(СВЦЭМ!#REF!,СВЦЭМ!$A$40:$A$783,$A396,СВЦЭМ!$B$40:$B$783,K$367)+'СЕТ СН'!$F$16</f>
        <v>#REF!</v>
      </c>
      <c r="L396" s="36" t="e">
        <f>SUMIFS(СВЦЭМ!#REF!,СВЦЭМ!$A$40:$A$783,$A396,СВЦЭМ!$B$40:$B$783,L$367)+'СЕТ СН'!$F$16</f>
        <v>#REF!</v>
      </c>
      <c r="M396" s="36" t="e">
        <f>SUMIFS(СВЦЭМ!#REF!,СВЦЭМ!$A$40:$A$783,$A396,СВЦЭМ!$B$40:$B$783,M$367)+'СЕТ СН'!$F$16</f>
        <v>#REF!</v>
      </c>
      <c r="N396" s="36" t="e">
        <f>SUMIFS(СВЦЭМ!#REF!,СВЦЭМ!$A$40:$A$783,$A396,СВЦЭМ!$B$40:$B$783,N$367)+'СЕТ СН'!$F$16</f>
        <v>#REF!</v>
      </c>
      <c r="O396" s="36" t="e">
        <f>SUMIFS(СВЦЭМ!#REF!,СВЦЭМ!$A$40:$A$783,$A396,СВЦЭМ!$B$40:$B$783,O$367)+'СЕТ СН'!$F$16</f>
        <v>#REF!</v>
      </c>
      <c r="P396" s="36" t="e">
        <f>SUMIFS(СВЦЭМ!#REF!,СВЦЭМ!$A$40:$A$783,$A396,СВЦЭМ!$B$40:$B$783,P$367)+'СЕТ СН'!$F$16</f>
        <v>#REF!</v>
      </c>
      <c r="Q396" s="36" t="e">
        <f>SUMIFS(СВЦЭМ!#REF!,СВЦЭМ!$A$40:$A$783,$A396,СВЦЭМ!$B$40:$B$783,Q$367)+'СЕТ СН'!$F$16</f>
        <v>#REF!</v>
      </c>
      <c r="R396" s="36" t="e">
        <f>SUMIFS(СВЦЭМ!#REF!,СВЦЭМ!$A$40:$A$783,$A396,СВЦЭМ!$B$40:$B$783,R$367)+'СЕТ СН'!$F$16</f>
        <v>#REF!</v>
      </c>
      <c r="S396" s="36" t="e">
        <f>SUMIFS(СВЦЭМ!#REF!,СВЦЭМ!$A$40:$A$783,$A396,СВЦЭМ!$B$40:$B$783,S$367)+'СЕТ СН'!$F$16</f>
        <v>#REF!</v>
      </c>
      <c r="T396" s="36" t="e">
        <f>SUMIFS(СВЦЭМ!#REF!,СВЦЭМ!$A$40:$A$783,$A396,СВЦЭМ!$B$40:$B$783,T$367)+'СЕТ СН'!$F$16</f>
        <v>#REF!</v>
      </c>
      <c r="U396" s="36" t="e">
        <f>SUMIFS(СВЦЭМ!#REF!,СВЦЭМ!$A$40:$A$783,$A396,СВЦЭМ!$B$40:$B$783,U$367)+'СЕТ СН'!$F$16</f>
        <v>#REF!</v>
      </c>
      <c r="V396" s="36" t="e">
        <f>SUMIFS(СВЦЭМ!#REF!,СВЦЭМ!$A$40:$A$783,$A396,СВЦЭМ!$B$40:$B$783,V$367)+'СЕТ СН'!$F$16</f>
        <v>#REF!</v>
      </c>
      <c r="W396" s="36" t="e">
        <f>SUMIFS(СВЦЭМ!#REF!,СВЦЭМ!$A$40:$A$783,$A396,СВЦЭМ!$B$40:$B$783,W$367)+'СЕТ СН'!$F$16</f>
        <v>#REF!</v>
      </c>
      <c r="X396" s="36" t="e">
        <f>SUMIFS(СВЦЭМ!#REF!,СВЦЭМ!$A$40:$A$783,$A396,СВЦЭМ!$B$40:$B$783,X$367)+'СЕТ СН'!$F$16</f>
        <v>#REF!</v>
      </c>
      <c r="Y396" s="36" t="e">
        <f>SUMIFS(СВЦЭМ!#REF!,СВЦЭМ!$A$40:$A$783,$A396,СВЦЭМ!$B$40:$B$783,Y$367)+'СЕТ СН'!$F$16</f>
        <v>#REF!</v>
      </c>
    </row>
    <row r="397" spans="1:26" ht="15.75" hidden="1" x14ac:dyDescent="0.2">
      <c r="A397" s="35">
        <f t="shared" si="10"/>
        <v>44316</v>
      </c>
      <c r="B397" s="36" t="e">
        <f>SUMIFS(СВЦЭМ!#REF!,СВЦЭМ!$A$40:$A$783,$A397,СВЦЭМ!$B$40:$B$783,B$367)+'СЕТ СН'!$F$16</f>
        <v>#REF!</v>
      </c>
      <c r="C397" s="36" t="e">
        <f>SUMIFS(СВЦЭМ!#REF!,СВЦЭМ!$A$40:$A$783,$A397,СВЦЭМ!$B$40:$B$783,C$367)+'СЕТ СН'!$F$16</f>
        <v>#REF!</v>
      </c>
      <c r="D397" s="36" t="e">
        <f>SUMIFS(СВЦЭМ!#REF!,СВЦЭМ!$A$40:$A$783,$A397,СВЦЭМ!$B$40:$B$783,D$367)+'СЕТ СН'!$F$16</f>
        <v>#REF!</v>
      </c>
      <c r="E397" s="36" t="e">
        <f>SUMIFS(СВЦЭМ!#REF!,СВЦЭМ!$A$40:$A$783,$A397,СВЦЭМ!$B$40:$B$783,E$367)+'СЕТ СН'!$F$16</f>
        <v>#REF!</v>
      </c>
      <c r="F397" s="36" t="e">
        <f>SUMIFS(СВЦЭМ!#REF!,СВЦЭМ!$A$40:$A$783,$A397,СВЦЭМ!$B$40:$B$783,F$367)+'СЕТ СН'!$F$16</f>
        <v>#REF!</v>
      </c>
      <c r="G397" s="36" t="e">
        <f>SUMIFS(СВЦЭМ!#REF!,СВЦЭМ!$A$40:$A$783,$A397,СВЦЭМ!$B$40:$B$783,G$367)+'СЕТ СН'!$F$16</f>
        <v>#REF!</v>
      </c>
      <c r="H397" s="36" t="e">
        <f>SUMIFS(СВЦЭМ!#REF!,СВЦЭМ!$A$40:$A$783,$A397,СВЦЭМ!$B$40:$B$783,H$367)+'СЕТ СН'!$F$16</f>
        <v>#REF!</v>
      </c>
      <c r="I397" s="36" t="e">
        <f>SUMIFS(СВЦЭМ!#REF!,СВЦЭМ!$A$40:$A$783,$A397,СВЦЭМ!$B$40:$B$783,I$367)+'СЕТ СН'!$F$16</f>
        <v>#REF!</v>
      </c>
      <c r="J397" s="36" t="e">
        <f>SUMIFS(СВЦЭМ!#REF!,СВЦЭМ!$A$40:$A$783,$A397,СВЦЭМ!$B$40:$B$783,J$367)+'СЕТ СН'!$F$16</f>
        <v>#REF!</v>
      </c>
      <c r="K397" s="36" t="e">
        <f>SUMIFS(СВЦЭМ!#REF!,СВЦЭМ!$A$40:$A$783,$A397,СВЦЭМ!$B$40:$B$783,K$367)+'СЕТ СН'!$F$16</f>
        <v>#REF!</v>
      </c>
      <c r="L397" s="36" t="e">
        <f>SUMIFS(СВЦЭМ!#REF!,СВЦЭМ!$A$40:$A$783,$A397,СВЦЭМ!$B$40:$B$783,L$367)+'СЕТ СН'!$F$16</f>
        <v>#REF!</v>
      </c>
      <c r="M397" s="36" t="e">
        <f>SUMIFS(СВЦЭМ!#REF!,СВЦЭМ!$A$40:$A$783,$A397,СВЦЭМ!$B$40:$B$783,M$367)+'СЕТ СН'!$F$16</f>
        <v>#REF!</v>
      </c>
      <c r="N397" s="36" t="e">
        <f>SUMIFS(СВЦЭМ!#REF!,СВЦЭМ!$A$40:$A$783,$A397,СВЦЭМ!$B$40:$B$783,N$367)+'СЕТ СН'!$F$16</f>
        <v>#REF!</v>
      </c>
      <c r="O397" s="36" t="e">
        <f>SUMIFS(СВЦЭМ!#REF!,СВЦЭМ!$A$40:$A$783,$A397,СВЦЭМ!$B$40:$B$783,O$367)+'СЕТ СН'!$F$16</f>
        <v>#REF!</v>
      </c>
      <c r="P397" s="36" t="e">
        <f>SUMIFS(СВЦЭМ!#REF!,СВЦЭМ!$A$40:$A$783,$A397,СВЦЭМ!$B$40:$B$783,P$367)+'СЕТ СН'!$F$16</f>
        <v>#REF!</v>
      </c>
      <c r="Q397" s="36" t="e">
        <f>SUMIFS(СВЦЭМ!#REF!,СВЦЭМ!$A$40:$A$783,$A397,СВЦЭМ!$B$40:$B$783,Q$367)+'СЕТ СН'!$F$16</f>
        <v>#REF!</v>
      </c>
      <c r="R397" s="36" t="e">
        <f>SUMIFS(СВЦЭМ!#REF!,СВЦЭМ!$A$40:$A$783,$A397,СВЦЭМ!$B$40:$B$783,R$367)+'СЕТ СН'!$F$16</f>
        <v>#REF!</v>
      </c>
      <c r="S397" s="36" t="e">
        <f>SUMIFS(СВЦЭМ!#REF!,СВЦЭМ!$A$40:$A$783,$A397,СВЦЭМ!$B$40:$B$783,S$367)+'СЕТ СН'!$F$16</f>
        <v>#REF!</v>
      </c>
      <c r="T397" s="36" t="e">
        <f>SUMIFS(СВЦЭМ!#REF!,СВЦЭМ!$A$40:$A$783,$A397,СВЦЭМ!$B$40:$B$783,T$367)+'СЕТ СН'!$F$16</f>
        <v>#REF!</v>
      </c>
      <c r="U397" s="36" t="e">
        <f>SUMIFS(СВЦЭМ!#REF!,СВЦЭМ!$A$40:$A$783,$A397,СВЦЭМ!$B$40:$B$783,U$367)+'СЕТ СН'!$F$16</f>
        <v>#REF!</v>
      </c>
      <c r="V397" s="36" t="e">
        <f>SUMIFS(СВЦЭМ!#REF!,СВЦЭМ!$A$40:$A$783,$A397,СВЦЭМ!$B$40:$B$783,V$367)+'СЕТ СН'!$F$16</f>
        <v>#REF!</v>
      </c>
      <c r="W397" s="36" t="e">
        <f>SUMIFS(СВЦЭМ!#REF!,СВЦЭМ!$A$40:$A$783,$A397,СВЦЭМ!$B$40:$B$783,W$367)+'СЕТ СН'!$F$16</f>
        <v>#REF!</v>
      </c>
      <c r="X397" s="36" t="e">
        <f>SUMIFS(СВЦЭМ!#REF!,СВЦЭМ!$A$40:$A$783,$A397,СВЦЭМ!$B$40:$B$783,X$367)+'СЕТ СН'!$F$16</f>
        <v>#REF!</v>
      </c>
      <c r="Y397" s="36" t="e">
        <f>SUMIFS(СВЦЭМ!#REF!,СВЦЭМ!$A$40:$A$783,$A397,СВЦЭМ!$B$40:$B$783,Y$367)+'СЕТ СН'!$F$16</f>
        <v>#REF!</v>
      </c>
    </row>
    <row r="398" spans="1:26" ht="15.75" hidden="1" x14ac:dyDescent="0.2">
      <c r="A398" s="35">
        <f t="shared" si="10"/>
        <v>44317</v>
      </c>
      <c r="B398" s="36" t="e">
        <f>SUMIFS(СВЦЭМ!#REF!,СВЦЭМ!$A$40:$A$783,$A398,СВЦЭМ!$B$40:$B$783,B$367)+'СЕТ СН'!$F$16</f>
        <v>#REF!</v>
      </c>
      <c r="C398" s="36" t="e">
        <f>SUMIFS(СВЦЭМ!#REF!,СВЦЭМ!$A$40:$A$783,$A398,СВЦЭМ!$B$40:$B$783,C$367)+'СЕТ СН'!$F$16</f>
        <v>#REF!</v>
      </c>
      <c r="D398" s="36" t="e">
        <f>SUMIFS(СВЦЭМ!#REF!,СВЦЭМ!$A$40:$A$783,$A398,СВЦЭМ!$B$40:$B$783,D$367)+'СЕТ СН'!$F$16</f>
        <v>#REF!</v>
      </c>
      <c r="E398" s="36" t="e">
        <f>SUMIFS(СВЦЭМ!#REF!,СВЦЭМ!$A$40:$A$783,$A398,СВЦЭМ!$B$40:$B$783,E$367)+'СЕТ СН'!$F$16</f>
        <v>#REF!</v>
      </c>
      <c r="F398" s="36" t="e">
        <f>SUMIFS(СВЦЭМ!#REF!,СВЦЭМ!$A$40:$A$783,$A398,СВЦЭМ!$B$40:$B$783,F$367)+'СЕТ СН'!$F$16</f>
        <v>#REF!</v>
      </c>
      <c r="G398" s="36" t="e">
        <f>SUMIFS(СВЦЭМ!#REF!,СВЦЭМ!$A$40:$A$783,$A398,СВЦЭМ!$B$40:$B$783,G$367)+'СЕТ СН'!$F$16</f>
        <v>#REF!</v>
      </c>
      <c r="H398" s="36" t="e">
        <f>SUMIFS(СВЦЭМ!#REF!,СВЦЭМ!$A$40:$A$783,$A398,СВЦЭМ!$B$40:$B$783,H$367)+'СЕТ СН'!$F$16</f>
        <v>#REF!</v>
      </c>
      <c r="I398" s="36" t="e">
        <f>SUMIFS(СВЦЭМ!#REF!,СВЦЭМ!$A$40:$A$783,$A398,СВЦЭМ!$B$40:$B$783,I$367)+'СЕТ СН'!$F$16</f>
        <v>#REF!</v>
      </c>
      <c r="J398" s="36" t="e">
        <f>SUMIFS(СВЦЭМ!#REF!,СВЦЭМ!$A$40:$A$783,$A398,СВЦЭМ!$B$40:$B$783,J$367)+'СЕТ СН'!$F$16</f>
        <v>#REF!</v>
      </c>
      <c r="K398" s="36" t="e">
        <f>SUMIFS(СВЦЭМ!#REF!,СВЦЭМ!$A$40:$A$783,$A398,СВЦЭМ!$B$40:$B$783,K$367)+'СЕТ СН'!$F$16</f>
        <v>#REF!</v>
      </c>
      <c r="L398" s="36" t="e">
        <f>SUMIFS(СВЦЭМ!#REF!,СВЦЭМ!$A$40:$A$783,$A398,СВЦЭМ!$B$40:$B$783,L$367)+'СЕТ СН'!$F$16</f>
        <v>#REF!</v>
      </c>
      <c r="M398" s="36" t="e">
        <f>SUMIFS(СВЦЭМ!#REF!,СВЦЭМ!$A$40:$A$783,$A398,СВЦЭМ!$B$40:$B$783,M$367)+'СЕТ СН'!$F$16</f>
        <v>#REF!</v>
      </c>
      <c r="N398" s="36" t="e">
        <f>SUMIFS(СВЦЭМ!#REF!,СВЦЭМ!$A$40:$A$783,$A398,СВЦЭМ!$B$40:$B$783,N$367)+'СЕТ СН'!$F$16</f>
        <v>#REF!</v>
      </c>
      <c r="O398" s="36" t="e">
        <f>SUMIFS(СВЦЭМ!#REF!,СВЦЭМ!$A$40:$A$783,$A398,СВЦЭМ!$B$40:$B$783,O$367)+'СЕТ СН'!$F$16</f>
        <v>#REF!</v>
      </c>
      <c r="P398" s="36" t="e">
        <f>SUMIFS(СВЦЭМ!#REF!,СВЦЭМ!$A$40:$A$783,$A398,СВЦЭМ!$B$40:$B$783,P$367)+'СЕТ СН'!$F$16</f>
        <v>#REF!</v>
      </c>
      <c r="Q398" s="36" t="e">
        <f>SUMIFS(СВЦЭМ!#REF!,СВЦЭМ!$A$40:$A$783,$A398,СВЦЭМ!$B$40:$B$783,Q$367)+'СЕТ СН'!$F$16</f>
        <v>#REF!</v>
      </c>
      <c r="R398" s="36" t="e">
        <f>SUMIFS(СВЦЭМ!#REF!,СВЦЭМ!$A$40:$A$783,$A398,СВЦЭМ!$B$40:$B$783,R$367)+'СЕТ СН'!$F$16</f>
        <v>#REF!</v>
      </c>
      <c r="S398" s="36" t="e">
        <f>SUMIFS(СВЦЭМ!#REF!,СВЦЭМ!$A$40:$A$783,$A398,СВЦЭМ!$B$40:$B$783,S$367)+'СЕТ СН'!$F$16</f>
        <v>#REF!</v>
      </c>
      <c r="T398" s="36" t="e">
        <f>SUMIFS(СВЦЭМ!#REF!,СВЦЭМ!$A$40:$A$783,$A398,СВЦЭМ!$B$40:$B$783,T$367)+'СЕТ СН'!$F$16</f>
        <v>#REF!</v>
      </c>
      <c r="U398" s="36" t="e">
        <f>SUMIFS(СВЦЭМ!#REF!,СВЦЭМ!$A$40:$A$783,$A398,СВЦЭМ!$B$40:$B$783,U$367)+'СЕТ СН'!$F$16</f>
        <v>#REF!</v>
      </c>
      <c r="V398" s="36" t="e">
        <f>SUMIFS(СВЦЭМ!#REF!,СВЦЭМ!$A$40:$A$783,$A398,СВЦЭМ!$B$40:$B$783,V$367)+'СЕТ СН'!$F$16</f>
        <v>#REF!</v>
      </c>
      <c r="W398" s="36" t="e">
        <f>SUMIFS(СВЦЭМ!#REF!,СВЦЭМ!$A$40:$A$783,$A398,СВЦЭМ!$B$40:$B$783,W$367)+'СЕТ СН'!$F$16</f>
        <v>#REF!</v>
      </c>
      <c r="X398" s="36" t="e">
        <f>SUMIFS(СВЦЭМ!#REF!,СВЦЭМ!$A$40:$A$783,$A398,СВЦЭМ!$B$40:$B$783,X$367)+'СЕТ СН'!$F$16</f>
        <v>#REF!</v>
      </c>
      <c r="Y398" s="36" t="e">
        <f>SUMIFS(СВЦЭМ!#REF!,СВЦЭМ!$A$40:$A$783,$A398,СВЦЭМ!$B$40:$B$783,Y$367)+'СЕТ СН'!$F$16</f>
        <v>#REF!</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01.04.2021</v>
      </c>
      <c r="B403" s="36">
        <f ca="1">SUMIFS(СВЦЭМ!$G$40:$G$783,СВЦЭМ!$A$40:$A$783,$A403,СВЦЭМ!$B$40:$B$783,B$402)+'СЕТ СН'!$F$16</f>
        <v>0</v>
      </c>
      <c r="C403" s="36">
        <f ca="1">SUMIFS(СВЦЭМ!$G$40:$G$783,СВЦЭМ!$A$40:$A$783,$A403,СВЦЭМ!$B$40:$B$783,C$402)+'СЕТ СН'!$F$16</f>
        <v>0</v>
      </c>
      <c r="D403" s="36">
        <f ca="1">SUMIFS(СВЦЭМ!$G$40:$G$783,СВЦЭМ!$A$40:$A$783,$A403,СВЦЭМ!$B$40:$B$783,D$402)+'СЕТ СН'!$F$16</f>
        <v>0</v>
      </c>
      <c r="E403" s="36">
        <f ca="1">SUMIFS(СВЦЭМ!$G$40:$G$783,СВЦЭМ!$A$40:$A$783,$A403,СВЦЭМ!$B$40:$B$783,E$402)+'СЕТ СН'!$F$16</f>
        <v>0</v>
      </c>
      <c r="F403" s="36">
        <f ca="1">SUMIFS(СВЦЭМ!$G$40:$G$783,СВЦЭМ!$A$40:$A$783,$A403,СВЦЭМ!$B$40:$B$783,F$402)+'СЕТ СН'!$F$16</f>
        <v>0</v>
      </c>
      <c r="G403" s="36">
        <f ca="1">SUMIFS(СВЦЭМ!$G$40:$G$783,СВЦЭМ!$A$40:$A$783,$A403,СВЦЭМ!$B$40:$B$783,G$402)+'СЕТ СН'!$F$16</f>
        <v>0</v>
      </c>
      <c r="H403" s="36">
        <f ca="1">SUMIFS(СВЦЭМ!$G$40:$G$783,СВЦЭМ!$A$40:$A$783,$A403,СВЦЭМ!$B$40:$B$783,H$402)+'СЕТ СН'!$F$16</f>
        <v>0</v>
      </c>
      <c r="I403" s="36">
        <f ca="1">SUMIFS(СВЦЭМ!$G$40:$G$783,СВЦЭМ!$A$40:$A$783,$A403,СВЦЭМ!$B$40:$B$783,I$402)+'СЕТ СН'!$F$16</f>
        <v>0</v>
      </c>
      <c r="J403" s="36">
        <f ca="1">SUMIFS(СВЦЭМ!$G$40:$G$783,СВЦЭМ!$A$40:$A$783,$A403,СВЦЭМ!$B$40:$B$783,J$402)+'СЕТ СН'!$F$16</f>
        <v>0</v>
      </c>
      <c r="K403" s="36">
        <f ca="1">SUMIFS(СВЦЭМ!$G$40:$G$783,СВЦЭМ!$A$40:$A$783,$A403,СВЦЭМ!$B$40:$B$783,K$402)+'СЕТ СН'!$F$16</f>
        <v>0</v>
      </c>
      <c r="L403" s="36">
        <f ca="1">SUMIFS(СВЦЭМ!$G$40:$G$783,СВЦЭМ!$A$40:$A$783,$A403,СВЦЭМ!$B$40:$B$783,L$402)+'СЕТ СН'!$F$16</f>
        <v>0</v>
      </c>
      <c r="M403" s="36">
        <f ca="1">SUMIFS(СВЦЭМ!$G$40:$G$783,СВЦЭМ!$A$40:$A$783,$A403,СВЦЭМ!$B$40:$B$783,M$402)+'СЕТ СН'!$F$16</f>
        <v>0</v>
      </c>
      <c r="N403" s="36">
        <f ca="1">SUMIFS(СВЦЭМ!$G$40:$G$783,СВЦЭМ!$A$40:$A$783,$A403,СВЦЭМ!$B$40:$B$783,N$402)+'СЕТ СН'!$F$16</f>
        <v>0</v>
      </c>
      <c r="O403" s="36">
        <f ca="1">SUMIFS(СВЦЭМ!$G$40:$G$783,СВЦЭМ!$A$40:$A$783,$A403,СВЦЭМ!$B$40:$B$783,O$402)+'СЕТ СН'!$F$16</f>
        <v>0</v>
      </c>
      <c r="P403" s="36">
        <f ca="1">SUMIFS(СВЦЭМ!$G$40:$G$783,СВЦЭМ!$A$40:$A$783,$A403,СВЦЭМ!$B$40:$B$783,P$402)+'СЕТ СН'!$F$16</f>
        <v>0</v>
      </c>
      <c r="Q403" s="36">
        <f ca="1">SUMIFS(СВЦЭМ!$G$40:$G$783,СВЦЭМ!$A$40:$A$783,$A403,СВЦЭМ!$B$40:$B$783,Q$402)+'СЕТ СН'!$F$16</f>
        <v>0</v>
      </c>
      <c r="R403" s="36">
        <f ca="1">SUMIFS(СВЦЭМ!$G$40:$G$783,СВЦЭМ!$A$40:$A$783,$A403,СВЦЭМ!$B$40:$B$783,R$402)+'СЕТ СН'!$F$16</f>
        <v>0</v>
      </c>
      <c r="S403" s="36">
        <f ca="1">SUMIFS(СВЦЭМ!$G$40:$G$783,СВЦЭМ!$A$40:$A$783,$A403,СВЦЭМ!$B$40:$B$783,S$402)+'СЕТ СН'!$F$16</f>
        <v>0</v>
      </c>
      <c r="T403" s="36">
        <f ca="1">SUMIFS(СВЦЭМ!$G$40:$G$783,СВЦЭМ!$A$40:$A$783,$A403,СВЦЭМ!$B$40:$B$783,T$402)+'СЕТ СН'!$F$16</f>
        <v>0</v>
      </c>
      <c r="U403" s="36">
        <f ca="1">SUMIFS(СВЦЭМ!$G$40:$G$783,СВЦЭМ!$A$40:$A$783,$A403,СВЦЭМ!$B$40:$B$783,U$402)+'СЕТ СН'!$F$16</f>
        <v>0</v>
      </c>
      <c r="V403" s="36">
        <f ca="1">SUMIFS(СВЦЭМ!$G$40:$G$783,СВЦЭМ!$A$40:$A$783,$A403,СВЦЭМ!$B$40:$B$783,V$402)+'СЕТ СН'!$F$16</f>
        <v>0</v>
      </c>
      <c r="W403" s="36">
        <f ca="1">SUMIFS(СВЦЭМ!$G$40:$G$783,СВЦЭМ!$A$40:$A$783,$A403,СВЦЭМ!$B$40:$B$783,W$402)+'СЕТ СН'!$F$16</f>
        <v>0</v>
      </c>
      <c r="X403" s="36">
        <f ca="1">SUMIFS(СВЦЭМ!$G$40:$G$783,СВЦЭМ!$A$40:$A$783,$A403,СВЦЭМ!$B$40:$B$783,X$402)+'СЕТ СН'!$F$16</f>
        <v>0</v>
      </c>
      <c r="Y403" s="36">
        <f ca="1">SUMIFS(СВЦЭМ!$G$40:$G$783,СВЦЭМ!$A$40:$A$783,$A403,СВЦЭМ!$B$40:$B$783,Y$402)+'СЕТ СН'!$F$16</f>
        <v>0</v>
      </c>
      <c r="AA403" s="45"/>
    </row>
    <row r="404" spans="1:27" ht="15.75" hidden="1" x14ac:dyDescent="0.2">
      <c r="A404" s="35">
        <f>A403+1</f>
        <v>44288</v>
      </c>
      <c r="B404" s="36">
        <f ca="1">SUMIFS(СВЦЭМ!$G$40:$G$783,СВЦЭМ!$A$40:$A$783,$A404,СВЦЭМ!$B$40:$B$783,B$402)+'СЕТ СН'!$F$16</f>
        <v>0</v>
      </c>
      <c r="C404" s="36">
        <f ca="1">SUMIFS(СВЦЭМ!$G$40:$G$783,СВЦЭМ!$A$40:$A$783,$A404,СВЦЭМ!$B$40:$B$783,C$402)+'СЕТ СН'!$F$16</f>
        <v>0</v>
      </c>
      <c r="D404" s="36">
        <f ca="1">SUMIFS(СВЦЭМ!$G$40:$G$783,СВЦЭМ!$A$40:$A$783,$A404,СВЦЭМ!$B$40:$B$783,D$402)+'СЕТ СН'!$F$16</f>
        <v>0</v>
      </c>
      <c r="E404" s="36">
        <f ca="1">SUMIFS(СВЦЭМ!$G$40:$G$783,СВЦЭМ!$A$40:$A$783,$A404,СВЦЭМ!$B$40:$B$783,E$402)+'СЕТ СН'!$F$16</f>
        <v>0</v>
      </c>
      <c r="F404" s="36">
        <f ca="1">SUMIFS(СВЦЭМ!$G$40:$G$783,СВЦЭМ!$A$40:$A$783,$A404,СВЦЭМ!$B$40:$B$783,F$402)+'СЕТ СН'!$F$16</f>
        <v>0</v>
      </c>
      <c r="G404" s="36">
        <f ca="1">SUMIFS(СВЦЭМ!$G$40:$G$783,СВЦЭМ!$A$40:$A$783,$A404,СВЦЭМ!$B$40:$B$783,G$402)+'СЕТ СН'!$F$16</f>
        <v>0</v>
      </c>
      <c r="H404" s="36">
        <f ca="1">SUMIFS(СВЦЭМ!$G$40:$G$783,СВЦЭМ!$A$40:$A$783,$A404,СВЦЭМ!$B$40:$B$783,H$402)+'СЕТ СН'!$F$16</f>
        <v>0</v>
      </c>
      <c r="I404" s="36">
        <f ca="1">SUMIFS(СВЦЭМ!$G$40:$G$783,СВЦЭМ!$A$40:$A$783,$A404,СВЦЭМ!$B$40:$B$783,I$402)+'СЕТ СН'!$F$16</f>
        <v>0</v>
      </c>
      <c r="J404" s="36">
        <f ca="1">SUMIFS(СВЦЭМ!$G$40:$G$783,СВЦЭМ!$A$40:$A$783,$A404,СВЦЭМ!$B$40:$B$783,J$402)+'СЕТ СН'!$F$16</f>
        <v>0</v>
      </c>
      <c r="K404" s="36">
        <f ca="1">SUMIFS(СВЦЭМ!$G$40:$G$783,СВЦЭМ!$A$40:$A$783,$A404,СВЦЭМ!$B$40:$B$783,K$402)+'СЕТ СН'!$F$16</f>
        <v>0</v>
      </c>
      <c r="L404" s="36">
        <f ca="1">SUMIFS(СВЦЭМ!$G$40:$G$783,СВЦЭМ!$A$40:$A$783,$A404,СВЦЭМ!$B$40:$B$783,L$402)+'СЕТ СН'!$F$16</f>
        <v>0</v>
      </c>
      <c r="M404" s="36">
        <f ca="1">SUMIFS(СВЦЭМ!$G$40:$G$783,СВЦЭМ!$A$40:$A$783,$A404,СВЦЭМ!$B$40:$B$783,M$402)+'СЕТ СН'!$F$16</f>
        <v>0</v>
      </c>
      <c r="N404" s="36">
        <f ca="1">SUMIFS(СВЦЭМ!$G$40:$G$783,СВЦЭМ!$A$40:$A$783,$A404,СВЦЭМ!$B$40:$B$783,N$402)+'СЕТ СН'!$F$16</f>
        <v>0</v>
      </c>
      <c r="O404" s="36">
        <f ca="1">SUMIFS(СВЦЭМ!$G$40:$G$783,СВЦЭМ!$A$40:$A$783,$A404,СВЦЭМ!$B$40:$B$783,O$402)+'СЕТ СН'!$F$16</f>
        <v>0</v>
      </c>
      <c r="P404" s="36">
        <f ca="1">SUMIFS(СВЦЭМ!$G$40:$G$783,СВЦЭМ!$A$40:$A$783,$A404,СВЦЭМ!$B$40:$B$783,P$402)+'СЕТ СН'!$F$16</f>
        <v>0</v>
      </c>
      <c r="Q404" s="36">
        <f ca="1">SUMIFS(СВЦЭМ!$G$40:$G$783,СВЦЭМ!$A$40:$A$783,$A404,СВЦЭМ!$B$40:$B$783,Q$402)+'СЕТ СН'!$F$16</f>
        <v>0</v>
      </c>
      <c r="R404" s="36">
        <f ca="1">SUMIFS(СВЦЭМ!$G$40:$G$783,СВЦЭМ!$A$40:$A$783,$A404,СВЦЭМ!$B$40:$B$783,R$402)+'СЕТ СН'!$F$16</f>
        <v>0</v>
      </c>
      <c r="S404" s="36">
        <f ca="1">SUMIFS(СВЦЭМ!$G$40:$G$783,СВЦЭМ!$A$40:$A$783,$A404,СВЦЭМ!$B$40:$B$783,S$402)+'СЕТ СН'!$F$16</f>
        <v>0</v>
      </c>
      <c r="T404" s="36">
        <f ca="1">SUMIFS(СВЦЭМ!$G$40:$G$783,СВЦЭМ!$A$40:$A$783,$A404,СВЦЭМ!$B$40:$B$783,T$402)+'СЕТ СН'!$F$16</f>
        <v>0</v>
      </c>
      <c r="U404" s="36">
        <f ca="1">SUMIFS(СВЦЭМ!$G$40:$G$783,СВЦЭМ!$A$40:$A$783,$A404,СВЦЭМ!$B$40:$B$783,U$402)+'СЕТ СН'!$F$16</f>
        <v>0</v>
      </c>
      <c r="V404" s="36">
        <f ca="1">SUMIFS(СВЦЭМ!$G$40:$G$783,СВЦЭМ!$A$40:$A$783,$A404,СВЦЭМ!$B$40:$B$783,V$402)+'СЕТ СН'!$F$16</f>
        <v>0</v>
      </c>
      <c r="W404" s="36">
        <f ca="1">SUMIFS(СВЦЭМ!$G$40:$G$783,СВЦЭМ!$A$40:$A$783,$A404,СВЦЭМ!$B$40:$B$783,W$402)+'СЕТ СН'!$F$16</f>
        <v>0</v>
      </c>
      <c r="X404" s="36">
        <f ca="1">SUMIFS(СВЦЭМ!$G$40:$G$783,СВЦЭМ!$A$40:$A$783,$A404,СВЦЭМ!$B$40:$B$783,X$402)+'СЕТ СН'!$F$16</f>
        <v>0</v>
      </c>
      <c r="Y404" s="36">
        <f ca="1">SUMIFS(СВЦЭМ!$G$40:$G$783,СВЦЭМ!$A$40:$A$783,$A404,СВЦЭМ!$B$40:$B$783,Y$402)+'СЕТ СН'!$F$16</f>
        <v>0</v>
      </c>
    </row>
    <row r="405" spans="1:27" ht="15.75" hidden="1" x14ac:dyDescent="0.2">
      <c r="A405" s="35">
        <f t="shared" ref="A405:A433" si="11">A404+1</f>
        <v>44289</v>
      </c>
      <c r="B405" s="36">
        <f ca="1">SUMIFS(СВЦЭМ!$G$40:$G$783,СВЦЭМ!$A$40:$A$783,$A405,СВЦЭМ!$B$40:$B$783,B$402)+'СЕТ СН'!$F$16</f>
        <v>0</v>
      </c>
      <c r="C405" s="36">
        <f ca="1">SUMIFS(СВЦЭМ!$G$40:$G$783,СВЦЭМ!$A$40:$A$783,$A405,СВЦЭМ!$B$40:$B$783,C$402)+'СЕТ СН'!$F$16</f>
        <v>0</v>
      </c>
      <c r="D405" s="36">
        <f ca="1">SUMIFS(СВЦЭМ!$G$40:$G$783,СВЦЭМ!$A$40:$A$783,$A405,СВЦЭМ!$B$40:$B$783,D$402)+'СЕТ СН'!$F$16</f>
        <v>0</v>
      </c>
      <c r="E405" s="36">
        <f ca="1">SUMIFS(СВЦЭМ!$G$40:$G$783,СВЦЭМ!$A$40:$A$783,$A405,СВЦЭМ!$B$40:$B$783,E$402)+'СЕТ СН'!$F$16</f>
        <v>0</v>
      </c>
      <c r="F405" s="36">
        <f ca="1">SUMIFS(СВЦЭМ!$G$40:$G$783,СВЦЭМ!$A$40:$A$783,$A405,СВЦЭМ!$B$40:$B$783,F$402)+'СЕТ СН'!$F$16</f>
        <v>0</v>
      </c>
      <c r="G405" s="36">
        <f ca="1">SUMIFS(СВЦЭМ!$G$40:$G$783,СВЦЭМ!$A$40:$A$783,$A405,СВЦЭМ!$B$40:$B$783,G$402)+'СЕТ СН'!$F$16</f>
        <v>0</v>
      </c>
      <c r="H405" s="36">
        <f ca="1">SUMIFS(СВЦЭМ!$G$40:$G$783,СВЦЭМ!$A$40:$A$783,$A405,СВЦЭМ!$B$40:$B$783,H$402)+'СЕТ СН'!$F$16</f>
        <v>0</v>
      </c>
      <c r="I405" s="36">
        <f ca="1">SUMIFS(СВЦЭМ!$G$40:$G$783,СВЦЭМ!$A$40:$A$783,$A405,СВЦЭМ!$B$40:$B$783,I$402)+'СЕТ СН'!$F$16</f>
        <v>0</v>
      </c>
      <c r="J405" s="36">
        <f ca="1">SUMIFS(СВЦЭМ!$G$40:$G$783,СВЦЭМ!$A$40:$A$783,$A405,СВЦЭМ!$B$40:$B$783,J$402)+'СЕТ СН'!$F$16</f>
        <v>0</v>
      </c>
      <c r="K405" s="36">
        <f ca="1">SUMIFS(СВЦЭМ!$G$40:$G$783,СВЦЭМ!$A$40:$A$783,$A405,СВЦЭМ!$B$40:$B$783,K$402)+'СЕТ СН'!$F$16</f>
        <v>0</v>
      </c>
      <c r="L405" s="36">
        <f ca="1">SUMIFS(СВЦЭМ!$G$40:$G$783,СВЦЭМ!$A$40:$A$783,$A405,СВЦЭМ!$B$40:$B$783,L$402)+'СЕТ СН'!$F$16</f>
        <v>0</v>
      </c>
      <c r="M405" s="36">
        <f ca="1">SUMIFS(СВЦЭМ!$G$40:$G$783,СВЦЭМ!$A$40:$A$783,$A405,СВЦЭМ!$B$40:$B$783,M$402)+'СЕТ СН'!$F$16</f>
        <v>0</v>
      </c>
      <c r="N405" s="36">
        <f ca="1">SUMIFS(СВЦЭМ!$G$40:$G$783,СВЦЭМ!$A$40:$A$783,$A405,СВЦЭМ!$B$40:$B$783,N$402)+'СЕТ СН'!$F$16</f>
        <v>0</v>
      </c>
      <c r="O405" s="36">
        <f ca="1">SUMIFS(СВЦЭМ!$G$40:$G$783,СВЦЭМ!$A$40:$A$783,$A405,СВЦЭМ!$B$40:$B$783,O$402)+'СЕТ СН'!$F$16</f>
        <v>0</v>
      </c>
      <c r="P405" s="36">
        <f ca="1">SUMIFS(СВЦЭМ!$G$40:$G$783,СВЦЭМ!$A$40:$A$783,$A405,СВЦЭМ!$B$40:$B$783,P$402)+'СЕТ СН'!$F$16</f>
        <v>0</v>
      </c>
      <c r="Q405" s="36">
        <f ca="1">SUMIFS(СВЦЭМ!$G$40:$G$783,СВЦЭМ!$A$40:$A$783,$A405,СВЦЭМ!$B$40:$B$783,Q$402)+'СЕТ СН'!$F$16</f>
        <v>0</v>
      </c>
      <c r="R405" s="36">
        <f ca="1">SUMIFS(СВЦЭМ!$G$40:$G$783,СВЦЭМ!$A$40:$A$783,$A405,СВЦЭМ!$B$40:$B$783,R$402)+'СЕТ СН'!$F$16</f>
        <v>0</v>
      </c>
      <c r="S405" s="36">
        <f ca="1">SUMIFS(СВЦЭМ!$G$40:$G$783,СВЦЭМ!$A$40:$A$783,$A405,СВЦЭМ!$B$40:$B$783,S$402)+'СЕТ СН'!$F$16</f>
        <v>0</v>
      </c>
      <c r="T405" s="36">
        <f ca="1">SUMIFS(СВЦЭМ!$G$40:$G$783,СВЦЭМ!$A$40:$A$783,$A405,СВЦЭМ!$B$40:$B$783,T$402)+'СЕТ СН'!$F$16</f>
        <v>0</v>
      </c>
      <c r="U405" s="36">
        <f ca="1">SUMIFS(СВЦЭМ!$G$40:$G$783,СВЦЭМ!$A$40:$A$783,$A405,СВЦЭМ!$B$40:$B$783,U$402)+'СЕТ СН'!$F$16</f>
        <v>0</v>
      </c>
      <c r="V405" s="36">
        <f ca="1">SUMIFS(СВЦЭМ!$G$40:$G$783,СВЦЭМ!$A$40:$A$783,$A405,СВЦЭМ!$B$40:$B$783,V$402)+'СЕТ СН'!$F$16</f>
        <v>0</v>
      </c>
      <c r="W405" s="36">
        <f ca="1">SUMIFS(СВЦЭМ!$G$40:$G$783,СВЦЭМ!$A$40:$A$783,$A405,СВЦЭМ!$B$40:$B$783,W$402)+'СЕТ СН'!$F$16</f>
        <v>0</v>
      </c>
      <c r="X405" s="36">
        <f ca="1">SUMIFS(СВЦЭМ!$G$40:$G$783,СВЦЭМ!$A$40:$A$783,$A405,СВЦЭМ!$B$40:$B$783,X$402)+'СЕТ СН'!$F$16</f>
        <v>0</v>
      </c>
      <c r="Y405" s="36">
        <f ca="1">SUMIFS(СВЦЭМ!$G$40:$G$783,СВЦЭМ!$A$40:$A$783,$A405,СВЦЭМ!$B$40:$B$783,Y$402)+'СЕТ СН'!$F$16</f>
        <v>0</v>
      </c>
    </row>
    <row r="406" spans="1:27" ht="15.75" hidden="1" x14ac:dyDescent="0.2">
      <c r="A406" s="35">
        <f t="shared" si="11"/>
        <v>44290</v>
      </c>
      <c r="B406" s="36">
        <f ca="1">SUMIFS(СВЦЭМ!$G$40:$G$783,СВЦЭМ!$A$40:$A$783,$A406,СВЦЭМ!$B$40:$B$783,B$402)+'СЕТ СН'!$F$16</f>
        <v>0</v>
      </c>
      <c r="C406" s="36">
        <f ca="1">SUMIFS(СВЦЭМ!$G$40:$G$783,СВЦЭМ!$A$40:$A$783,$A406,СВЦЭМ!$B$40:$B$783,C$402)+'СЕТ СН'!$F$16</f>
        <v>0</v>
      </c>
      <c r="D406" s="36">
        <f ca="1">SUMIFS(СВЦЭМ!$G$40:$G$783,СВЦЭМ!$A$40:$A$783,$A406,СВЦЭМ!$B$40:$B$783,D$402)+'СЕТ СН'!$F$16</f>
        <v>0</v>
      </c>
      <c r="E406" s="36">
        <f ca="1">SUMIFS(СВЦЭМ!$G$40:$G$783,СВЦЭМ!$A$40:$A$783,$A406,СВЦЭМ!$B$40:$B$783,E$402)+'СЕТ СН'!$F$16</f>
        <v>0</v>
      </c>
      <c r="F406" s="36">
        <f ca="1">SUMIFS(СВЦЭМ!$G$40:$G$783,СВЦЭМ!$A$40:$A$783,$A406,СВЦЭМ!$B$40:$B$783,F$402)+'СЕТ СН'!$F$16</f>
        <v>0</v>
      </c>
      <c r="G406" s="36">
        <f ca="1">SUMIFS(СВЦЭМ!$G$40:$G$783,СВЦЭМ!$A$40:$A$783,$A406,СВЦЭМ!$B$40:$B$783,G$402)+'СЕТ СН'!$F$16</f>
        <v>0</v>
      </c>
      <c r="H406" s="36">
        <f ca="1">SUMIFS(СВЦЭМ!$G$40:$G$783,СВЦЭМ!$A$40:$A$783,$A406,СВЦЭМ!$B$40:$B$783,H$402)+'СЕТ СН'!$F$16</f>
        <v>0</v>
      </c>
      <c r="I406" s="36">
        <f ca="1">SUMIFS(СВЦЭМ!$G$40:$G$783,СВЦЭМ!$A$40:$A$783,$A406,СВЦЭМ!$B$40:$B$783,I$402)+'СЕТ СН'!$F$16</f>
        <v>0</v>
      </c>
      <c r="J406" s="36">
        <f ca="1">SUMIFS(СВЦЭМ!$G$40:$G$783,СВЦЭМ!$A$40:$A$783,$A406,СВЦЭМ!$B$40:$B$783,J$402)+'СЕТ СН'!$F$16</f>
        <v>0</v>
      </c>
      <c r="K406" s="36">
        <f ca="1">SUMIFS(СВЦЭМ!$G$40:$G$783,СВЦЭМ!$A$40:$A$783,$A406,СВЦЭМ!$B$40:$B$783,K$402)+'СЕТ СН'!$F$16</f>
        <v>0</v>
      </c>
      <c r="L406" s="36">
        <f ca="1">SUMIFS(СВЦЭМ!$G$40:$G$783,СВЦЭМ!$A$40:$A$783,$A406,СВЦЭМ!$B$40:$B$783,L$402)+'СЕТ СН'!$F$16</f>
        <v>0</v>
      </c>
      <c r="M406" s="36">
        <f ca="1">SUMIFS(СВЦЭМ!$G$40:$G$783,СВЦЭМ!$A$40:$A$783,$A406,СВЦЭМ!$B$40:$B$783,M$402)+'СЕТ СН'!$F$16</f>
        <v>0</v>
      </c>
      <c r="N406" s="36">
        <f ca="1">SUMIFS(СВЦЭМ!$G$40:$G$783,СВЦЭМ!$A$40:$A$783,$A406,СВЦЭМ!$B$40:$B$783,N$402)+'СЕТ СН'!$F$16</f>
        <v>0</v>
      </c>
      <c r="O406" s="36">
        <f ca="1">SUMIFS(СВЦЭМ!$G$40:$G$783,СВЦЭМ!$A$40:$A$783,$A406,СВЦЭМ!$B$40:$B$783,O$402)+'СЕТ СН'!$F$16</f>
        <v>0</v>
      </c>
      <c r="P406" s="36">
        <f ca="1">SUMIFS(СВЦЭМ!$G$40:$G$783,СВЦЭМ!$A$40:$A$783,$A406,СВЦЭМ!$B$40:$B$783,P$402)+'СЕТ СН'!$F$16</f>
        <v>0</v>
      </c>
      <c r="Q406" s="36">
        <f ca="1">SUMIFS(СВЦЭМ!$G$40:$G$783,СВЦЭМ!$A$40:$A$783,$A406,СВЦЭМ!$B$40:$B$783,Q$402)+'СЕТ СН'!$F$16</f>
        <v>0</v>
      </c>
      <c r="R406" s="36">
        <f ca="1">SUMIFS(СВЦЭМ!$G$40:$G$783,СВЦЭМ!$A$40:$A$783,$A406,СВЦЭМ!$B$40:$B$783,R$402)+'СЕТ СН'!$F$16</f>
        <v>0</v>
      </c>
      <c r="S406" s="36">
        <f ca="1">SUMIFS(СВЦЭМ!$G$40:$G$783,СВЦЭМ!$A$40:$A$783,$A406,СВЦЭМ!$B$40:$B$783,S$402)+'СЕТ СН'!$F$16</f>
        <v>0</v>
      </c>
      <c r="T406" s="36">
        <f ca="1">SUMIFS(СВЦЭМ!$G$40:$G$783,СВЦЭМ!$A$40:$A$783,$A406,СВЦЭМ!$B$40:$B$783,T$402)+'СЕТ СН'!$F$16</f>
        <v>0</v>
      </c>
      <c r="U406" s="36">
        <f ca="1">SUMIFS(СВЦЭМ!$G$40:$G$783,СВЦЭМ!$A$40:$A$783,$A406,СВЦЭМ!$B$40:$B$783,U$402)+'СЕТ СН'!$F$16</f>
        <v>0</v>
      </c>
      <c r="V406" s="36">
        <f ca="1">SUMIFS(СВЦЭМ!$G$40:$G$783,СВЦЭМ!$A$40:$A$783,$A406,СВЦЭМ!$B$40:$B$783,V$402)+'СЕТ СН'!$F$16</f>
        <v>0</v>
      </c>
      <c r="W406" s="36">
        <f ca="1">SUMIFS(СВЦЭМ!$G$40:$G$783,СВЦЭМ!$A$40:$A$783,$A406,СВЦЭМ!$B$40:$B$783,W$402)+'СЕТ СН'!$F$16</f>
        <v>0</v>
      </c>
      <c r="X406" s="36">
        <f ca="1">SUMIFS(СВЦЭМ!$G$40:$G$783,СВЦЭМ!$A$40:$A$783,$A406,СВЦЭМ!$B$40:$B$783,X$402)+'СЕТ СН'!$F$16</f>
        <v>0</v>
      </c>
      <c r="Y406" s="36">
        <f ca="1">SUMIFS(СВЦЭМ!$G$40:$G$783,СВЦЭМ!$A$40:$A$783,$A406,СВЦЭМ!$B$40:$B$783,Y$402)+'СЕТ СН'!$F$16</f>
        <v>0</v>
      </c>
    </row>
    <row r="407" spans="1:27" ht="15.75" hidden="1" x14ac:dyDescent="0.2">
      <c r="A407" s="35">
        <f t="shared" si="11"/>
        <v>44291</v>
      </c>
      <c r="B407" s="36">
        <f ca="1">SUMIFS(СВЦЭМ!$G$40:$G$783,СВЦЭМ!$A$40:$A$783,$A407,СВЦЭМ!$B$40:$B$783,B$402)+'СЕТ СН'!$F$16</f>
        <v>0</v>
      </c>
      <c r="C407" s="36">
        <f ca="1">SUMIFS(СВЦЭМ!$G$40:$G$783,СВЦЭМ!$A$40:$A$783,$A407,СВЦЭМ!$B$40:$B$783,C$402)+'СЕТ СН'!$F$16</f>
        <v>0</v>
      </c>
      <c r="D407" s="36">
        <f ca="1">SUMIFS(СВЦЭМ!$G$40:$G$783,СВЦЭМ!$A$40:$A$783,$A407,СВЦЭМ!$B$40:$B$783,D$402)+'СЕТ СН'!$F$16</f>
        <v>0</v>
      </c>
      <c r="E407" s="36">
        <f ca="1">SUMIFS(СВЦЭМ!$G$40:$G$783,СВЦЭМ!$A$40:$A$783,$A407,СВЦЭМ!$B$40:$B$783,E$402)+'СЕТ СН'!$F$16</f>
        <v>0</v>
      </c>
      <c r="F407" s="36">
        <f ca="1">SUMIFS(СВЦЭМ!$G$40:$G$783,СВЦЭМ!$A$40:$A$783,$A407,СВЦЭМ!$B$40:$B$783,F$402)+'СЕТ СН'!$F$16</f>
        <v>0</v>
      </c>
      <c r="G407" s="36">
        <f ca="1">SUMIFS(СВЦЭМ!$G$40:$G$783,СВЦЭМ!$A$40:$A$783,$A407,СВЦЭМ!$B$40:$B$783,G$402)+'СЕТ СН'!$F$16</f>
        <v>0</v>
      </c>
      <c r="H407" s="36">
        <f ca="1">SUMIFS(СВЦЭМ!$G$40:$G$783,СВЦЭМ!$A$40:$A$783,$A407,СВЦЭМ!$B$40:$B$783,H$402)+'СЕТ СН'!$F$16</f>
        <v>0</v>
      </c>
      <c r="I407" s="36">
        <f ca="1">SUMIFS(СВЦЭМ!$G$40:$G$783,СВЦЭМ!$A$40:$A$783,$A407,СВЦЭМ!$B$40:$B$783,I$402)+'СЕТ СН'!$F$16</f>
        <v>0</v>
      </c>
      <c r="J407" s="36">
        <f ca="1">SUMIFS(СВЦЭМ!$G$40:$G$783,СВЦЭМ!$A$40:$A$783,$A407,СВЦЭМ!$B$40:$B$783,J$402)+'СЕТ СН'!$F$16</f>
        <v>0</v>
      </c>
      <c r="K407" s="36">
        <f ca="1">SUMIFS(СВЦЭМ!$G$40:$G$783,СВЦЭМ!$A$40:$A$783,$A407,СВЦЭМ!$B$40:$B$783,K$402)+'СЕТ СН'!$F$16</f>
        <v>0</v>
      </c>
      <c r="L407" s="36">
        <f ca="1">SUMIFS(СВЦЭМ!$G$40:$G$783,СВЦЭМ!$A$40:$A$783,$A407,СВЦЭМ!$B$40:$B$783,L$402)+'СЕТ СН'!$F$16</f>
        <v>0</v>
      </c>
      <c r="M407" s="36">
        <f ca="1">SUMIFS(СВЦЭМ!$G$40:$G$783,СВЦЭМ!$A$40:$A$783,$A407,СВЦЭМ!$B$40:$B$783,M$402)+'СЕТ СН'!$F$16</f>
        <v>0</v>
      </c>
      <c r="N407" s="36">
        <f ca="1">SUMIFS(СВЦЭМ!$G$40:$G$783,СВЦЭМ!$A$40:$A$783,$A407,СВЦЭМ!$B$40:$B$783,N$402)+'СЕТ СН'!$F$16</f>
        <v>0</v>
      </c>
      <c r="O407" s="36">
        <f ca="1">SUMIFS(СВЦЭМ!$G$40:$G$783,СВЦЭМ!$A$40:$A$783,$A407,СВЦЭМ!$B$40:$B$783,O$402)+'СЕТ СН'!$F$16</f>
        <v>0</v>
      </c>
      <c r="P407" s="36">
        <f ca="1">SUMIFS(СВЦЭМ!$G$40:$G$783,СВЦЭМ!$A$40:$A$783,$A407,СВЦЭМ!$B$40:$B$783,P$402)+'СЕТ СН'!$F$16</f>
        <v>0</v>
      </c>
      <c r="Q407" s="36">
        <f ca="1">SUMIFS(СВЦЭМ!$G$40:$G$783,СВЦЭМ!$A$40:$A$783,$A407,СВЦЭМ!$B$40:$B$783,Q$402)+'СЕТ СН'!$F$16</f>
        <v>0</v>
      </c>
      <c r="R407" s="36">
        <f ca="1">SUMIFS(СВЦЭМ!$G$40:$G$783,СВЦЭМ!$A$40:$A$783,$A407,СВЦЭМ!$B$40:$B$783,R$402)+'СЕТ СН'!$F$16</f>
        <v>0</v>
      </c>
      <c r="S407" s="36">
        <f ca="1">SUMIFS(СВЦЭМ!$G$40:$G$783,СВЦЭМ!$A$40:$A$783,$A407,СВЦЭМ!$B$40:$B$783,S$402)+'СЕТ СН'!$F$16</f>
        <v>0</v>
      </c>
      <c r="T407" s="36">
        <f ca="1">SUMIFS(СВЦЭМ!$G$40:$G$783,СВЦЭМ!$A$40:$A$783,$A407,СВЦЭМ!$B$40:$B$783,T$402)+'СЕТ СН'!$F$16</f>
        <v>0</v>
      </c>
      <c r="U407" s="36">
        <f ca="1">SUMIFS(СВЦЭМ!$G$40:$G$783,СВЦЭМ!$A$40:$A$783,$A407,СВЦЭМ!$B$40:$B$783,U$402)+'СЕТ СН'!$F$16</f>
        <v>0</v>
      </c>
      <c r="V407" s="36">
        <f ca="1">SUMIFS(СВЦЭМ!$G$40:$G$783,СВЦЭМ!$A$40:$A$783,$A407,СВЦЭМ!$B$40:$B$783,V$402)+'СЕТ СН'!$F$16</f>
        <v>0</v>
      </c>
      <c r="W407" s="36">
        <f ca="1">SUMIFS(СВЦЭМ!$G$40:$G$783,СВЦЭМ!$A$40:$A$783,$A407,СВЦЭМ!$B$40:$B$783,W$402)+'СЕТ СН'!$F$16</f>
        <v>0</v>
      </c>
      <c r="X407" s="36">
        <f ca="1">SUMIFS(СВЦЭМ!$G$40:$G$783,СВЦЭМ!$A$40:$A$783,$A407,СВЦЭМ!$B$40:$B$783,X$402)+'СЕТ СН'!$F$16</f>
        <v>0</v>
      </c>
      <c r="Y407" s="36">
        <f ca="1">SUMIFS(СВЦЭМ!$G$40:$G$783,СВЦЭМ!$A$40:$A$783,$A407,СВЦЭМ!$B$40:$B$783,Y$402)+'СЕТ СН'!$F$16</f>
        <v>0</v>
      </c>
    </row>
    <row r="408" spans="1:27" ht="15.75" hidden="1" x14ac:dyDescent="0.2">
      <c r="A408" s="35">
        <f t="shared" si="11"/>
        <v>44292</v>
      </c>
      <c r="B408" s="36">
        <f ca="1">SUMIFS(СВЦЭМ!$G$40:$G$783,СВЦЭМ!$A$40:$A$783,$A408,СВЦЭМ!$B$40:$B$783,B$402)+'СЕТ СН'!$F$16</f>
        <v>0</v>
      </c>
      <c r="C408" s="36">
        <f ca="1">SUMIFS(СВЦЭМ!$G$40:$G$783,СВЦЭМ!$A$40:$A$783,$A408,СВЦЭМ!$B$40:$B$783,C$402)+'СЕТ СН'!$F$16</f>
        <v>0</v>
      </c>
      <c r="D408" s="36">
        <f ca="1">SUMIFS(СВЦЭМ!$G$40:$G$783,СВЦЭМ!$A$40:$A$783,$A408,СВЦЭМ!$B$40:$B$783,D$402)+'СЕТ СН'!$F$16</f>
        <v>0</v>
      </c>
      <c r="E408" s="36">
        <f ca="1">SUMIFS(СВЦЭМ!$G$40:$G$783,СВЦЭМ!$A$40:$A$783,$A408,СВЦЭМ!$B$40:$B$783,E$402)+'СЕТ СН'!$F$16</f>
        <v>0</v>
      </c>
      <c r="F408" s="36">
        <f ca="1">SUMIFS(СВЦЭМ!$G$40:$G$783,СВЦЭМ!$A$40:$A$783,$A408,СВЦЭМ!$B$40:$B$783,F$402)+'СЕТ СН'!$F$16</f>
        <v>0</v>
      </c>
      <c r="G408" s="36">
        <f ca="1">SUMIFS(СВЦЭМ!$G$40:$G$783,СВЦЭМ!$A$40:$A$783,$A408,СВЦЭМ!$B$40:$B$783,G$402)+'СЕТ СН'!$F$16</f>
        <v>0</v>
      </c>
      <c r="H408" s="36">
        <f ca="1">SUMIFS(СВЦЭМ!$G$40:$G$783,СВЦЭМ!$A$40:$A$783,$A408,СВЦЭМ!$B$40:$B$783,H$402)+'СЕТ СН'!$F$16</f>
        <v>0</v>
      </c>
      <c r="I408" s="36">
        <f ca="1">SUMIFS(СВЦЭМ!$G$40:$G$783,СВЦЭМ!$A$40:$A$783,$A408,СВЦЭМ!$B$40:$B$783,I$402)+'СЕТ СН'!$F$16</f>
        <v>0</v>
      </c>
      <c r="J408" s="36">
        <f ca="1">SUMIFS(СВЦЭМ!$G$40:$G$783,СВЦЭМ!$A$40:$A$783,$A408,СВЦЭМ!$B$40:$B$783,J$402)+'СЕТ СН'!$F$16</f>
        <v>0</v>
      </c>
      <c r="K408" s="36">
        <f ca="1">SUMIFS(СВЦЭМ!$G$40:$G$783,СВЦЭМ!$A$40:$A$783,$A408,СВЦЭМ!$B$40:$B$783,K$402)+'СЕТ СН'!$F$16</f>
        <v>0</v>
      </c>
      <c r="L408" s="36">
        <f ca="1">SUMIFS(СВЦЭМ!$G$40:$G$783,СВЦЭМ!$A$40:$A$783,$A408,СВЦЭМ!$B$40:$B$783,L$402)+'СЕТ СН'!$F$16</f>
        <v>0</v>
      </c>
      <c r="M408" s="36">
        <f ca="1">SUMIFS(СВЦЭМ!$G$40:$G$783,СВЦЭМ!$A$40:$A$783,$A408,СВЦЭМ!$B$40:$B$783,M$402)+'СЕТ СН'!$F$16</f>
        <v>0</v>
      </c>
      <c r="N408" s="36">
        <f ca="1">SUMIFS(СВЦЭМ!$G$40:$G$783,СВЦЭМ!$A$40:$A$783,$A408,СВЦЭМ!$B$40:$B$783,N$402)+'СЕТ СН'!$F$16</f>
        <v>0</v>
      </c>
      <c r="O408" s="36">
        <f ca="1">SUMIFS(СВЦЭМ!$G$40:$G$783,СВЦЭМ!$A$40:$A$783,$A408,СВЦЭМ!$B$40:$B$783,O$402)+'СЕТ СН'!$F$16</f>
        <v>0</v>
      </c>
      <c r="P408" s="36">
        <f ca="1">SUMIFS(СВЦЭМ!$G$40:$G$783,СВЦЭМ!$A$40:$A$783,$A408,СВЦЭМ!$B$40:$B$783,P$402)+'СЕТ СН'!$F$16</f>
        <v>0</v>
      </c>
      <c r="Q408" s="36">
        <f ca="1">SUMIFS(СВЦЭМ!$G$40:$G$783,СВЦЭМ!$A$40:$A$783,$A408,СВЦЭМ!$B$40:$B$783,Q$402)+'СЕТ СН'!$F$16</f>
        <v>0</v>
      </c>
      <c r="R408" s="36">
        <f ca="1">SUMIFS(СВЦЭМ!$G$40:$G$783,СВЦЭМ!$A$40:$A$783,$A408,СВЦЭМ!$B$40:$B$783,R$402)+'СЕТ СН'!$F$16</f>
        <v>0</v>
      </c>
      <c r="S408" s="36">
        <f ca="1">SUMIFS(СВЦЭМ!$G$40:$G$783,СВЦЭМ!$A$40:$A$783,$A408,СВЦЭМ!$B$40:$B$783,S$402)+'СЕТ СН'!$F$16</f>
        <v>0</v>
      </c>
      <c r="T408" s="36">
        <f ca="1">SUMIFS(СВЦЭМ!$G$40:$G$783,СВЦЭМ!$A$40:$A$783,$A408,СВЦЭМ!$B$40:$B$783,T$402)+'СЕТ СН'!$F$16</f>
        <v>0</v>
      </c>
      <c r="U408" s="36">
        <f ca="1">SUMIFS(СВЦЭМ!$G$40:$G$783,СВЦЭМ!$A$40:$A$783,$A408,СВЦЭМ!$B$40:$B$783,U$402)+'СЕТ СН'!$F$16</f>
        <v>0</v>
      </c>
      <c r="V408" s="36">
        <f ca="1">SUMIFS(СВЦЭМ!$G$40:$G$783,СВЦЭМ!$A$40:$A$783,$A408,СВЦЭМ!$B$40:$B$783,V$402)+'СЕТ СН'!$F$16</f>
        <v>0</v>
      </c>
      <c r="W408" s="36">
        <f ca="1">SUMIFS(СВЦЭМ!$G$40:$G$783,СВЦЭМ!$A$40:$A$783,$A408,СВЦЭМ!$B$40:$B$783,W$402)+'СЕТ СН'!$F$16</f>
        <v>0</v>
      </c>
      <c r="X408" s="36">
        <f ca="1">SUMIFS(СВЦЭМ!$G$40:$G$783,СВЦЭМ!$A$40:$A$783,$A408,СВЦЭМ!$B$40:$B$783,X$402)+'СЕТ СН'!$F$16</f>
        <v>0</v>
      </c>
      <c r="Y408" s="36">
        <f ca="1">SUMIFS(СВЦЭМ!$G$40:$G$783,СВЦЭМ!$A$40:$A$783,$A408,СВЦЭМ!$B$40:$B$783,Y$402)+'СЕТ СН'!$F$16</f>
        <v>0</v>
      </c>
    </row>
    <row r="409" spans="1:27" ht="15.75" hidden="1" x14ac:dyDescent="0.2">
      <c r="A409" s="35">
        <f t="shared" si="11"/>
        <v>44293</v>
      </c>
      <c r="B409" s="36">
        <f ca="1">SUMIFS(СВЦЭМ!$G$40:$G$783,СВЦЭМ!$A$40:$A$783,$A409,СВЦЭМ!$B$40:$B$783,B$402)+'СЕТ СН'!$F$16</f>
        <v>0</v>
      </c>
      <c r="C409" s="36">
        <f ca="1">SUMIFS(СВЦЭМ!$G$40:$G$783,СВЦЭМ!$A$40:$A$783,$A409,СВЦЭМ!$B$40:$B$783,C$402)+'СЕТ СН'!$F$16</f>
        <v>0</v>
      </c>
      <c r="D409" s="36">
        <f ca="1">SUMIFS(СВЦЭМ!$G$40:$G$783,СВЦЭМ!$A$40:$A$783,$A409,СВЦЭМ!$B$40:$B$783,D$402)+'СЕТ СН'!$F$16</f>
        <v>0</v>
      </c>
      <c r="E409" s="36">
        <f ca="1">SUMIFS(СВЦЭМ!$G$40:$G$783,СВЦЭМ!$A$40:$A$783,$A409,СВЦЭМ!$B$40:$B$783,E$402)+'СЕТ СН'!$F$16</f>
        <v>0</v>
      </c>
      <c r="F409" s="36">
        <f ca="1">SUMIFS(СВЦЭМ!$G$40:$G$783,СВЦЭМ!$A$40:$A$783,$A409,СВЦЭМ!$B$40:$B$783,F$402)+'СЕТ СН'!$F$16</f>
        <v>0</v>
      </c>
      <c r="G409" s="36">
        <f ca="1">SUMIFS(СВЦЭМ!$G$40:$G$783,СВЦЭМ!$A$40:$A$783,$A409,СВЦЭМ!$B$40:$B$783,G$402)+'СЕТ СН'!$F$16</f>
        <v>0</v>
      </c>
      <c r="H409" s="36">
        <f ca="1">SUMIFS(СВЦЭМ!$G$40:$G$783,СВЦЭМ!$A$40:$A$783,$A409,СВЦЭМ!$B$40:$B$783,H$402)+'СЕТ СН'!$F$16</f>
        <v>0</v>
      </c>
      <c r="I409" s="36">
        <f ca="1">SUMIFS(СВЦЭМ!$G$40:$G$783,СВЦЭМ!$A$40:$A$783,$A409,СВЦЭМ!$B$40:$B$783,I$402)+'СЕТ СН'!$F$16</f>
        <v>0</v>
      </c>
      <c r="J409" s="36">
        <f ca="1">SUMIFS(СВЦЭМ!$G$40:$G$783,СВЦЭМ!$A$40:$A$783,$A409,СВЦЭМ!$B$40:$B$783,J$402)+'СЕТ СН'!$F$16</f>
        <v>0</v>
      </c>
      <c r="K409" s="36">
        <f ca="1">SUMIFS(СВЦЭМ!$G$40:$G$783,СВЦЭМ!$A$40:$A$783,$A409,СВЦЭМ!$B$40:$B$783,K$402)+'СЕТ СН'!$F$16</f>
        <v>0</v>
      </c>
      <c r="L409" s="36">
        <f ca="1">SUMIFS(СВЦЭМ!$G$40:$G$783,СВЦЭМ!$A$40:$A$783,$A409,СВЦЭМ!$B$40:$B$783,L$402)+'СЕТ СН'!$F$16</f>
        <v>0</v>
      </c>
      <c r="M409" s="36">
        <f ca="1">SUMIFS(СВЦЭМ!$G$40:$G$783,СВЦЭМ!$A$40:$A$783,$A409,СВЦЭМ!$B$40:$B$783,M$402)+'СЕТ СН'!$F$16</f>
        <v>0</v>
      </c>
      <c r="N409" s="36">
        <f ca="1">SUMIFS(СВЦЭМ!$G$40:$G$783,СВЦЭМ!$A$40:$A$783,$A409,СВЦЭМ!$B$40:$B$783,N$402)+'СЕТ СН'!$F$16</f>
        <v>0</v>
      </c>
      <c r="O409" s="36">
        <f ca="1">SUMIFS(СВЦЭМ!$G$40:$G$783,СВЦЭМ!$A$40:$A$783,$A409,СВЦЭМ!$B$40:$B$783,O$402)+'СЕТ СН'!$F$16</f>
        <v>0</v>
      </c>
      <c r="P409" s="36">
        <f ca="1">SUMIFS(СВЦЭМ!$G$40:$G$783,СВЦЭМ!$A$40:$A$783,$A409,СВЦЭМ!$B$40:$B$783,P$402)+'СЕТ СН'!$F$16</f>
        <v>0</v>
      </c>
      <c r="Q409" s="36">
        <f ca="1">SUMIFS(СВЦЭМ!$G$40:$G$783,СВЦЭМ!$A$40:$A$783,$A409,СВЦЭМ!$B$40:$B$783,Q$402)+'СЕТ СН'!$F$16</f>
        <v>0</v>
      </c>
      <c r="R409" s="36">
        <f ca="1">SUMIFS(СВЦЭМ!$G$40:$G$783,СВЦЭМ!$A$40:$A$783,$A409,СВЦЭМ!$B$40:$B$783,R$402)+'СЕТ СН'!$F$16</f>
        <v>0</v>
      </c>
      <c r="S409" s="36">
        <f ca="1">SUMIFS(СВЦЭМ!$G$40:$G$783,СВЦЭМ!$A$40:$A$783,$A409,СВЦЭМ!$B$40:$B$783,S$402)+'СЕТ СН'!$F$16</f>
        <v>0</v>
      </c>
      <c r="T409" s="36">
        <f ca="1">SUMIFS(СВЦЭМ!$G$40:$G$783,СВЦЭМ!$A$40:$A$783,$A409,СВЦЭМ!$B$40:$B$783,T$402)+'СЕТ СН'!$F$16</f>
        <v>0</v>
      </c>
      <c r="U409" s="36">
        <f ca="1">SUMIFS(СВЦЭМ!$G$40:$G$783,СВЦЭМ!$A$40:$A$783,$A409,СВЦЭМ!$B$40:$B$783,U$402)+'СЕТ СН'!$F$16</f>
        <v>0</v>
      </c>
      <c r="V409" s="36">
        <f ca="1">SUMIFS(СВЦЭМ!$G$40:$G$783,СВЦЭМ!$A$40:$A$783,$A409,СВЦЭМ!$B$40:$B$783,V$402)+'СЕТ СН'!$F$16</f>
        <v>0</v>
      </c>
      <c r="W409" s="36">
        <f ca="1">SUMIFS(СВЦЭМ!$G$40:$G$783,СВЦЭМ!$A$40:$A$783,$A409,СВЦЭМ!$B$40:$B$783,W$402)+'СЕТ СН'!$F$16</f>
        <v>0</v>
      </c>
      <c r="X409" s="36">
        <f ca="1">SUMIFS(СВЦЭМ!$G$40:$G$783,СВЦЭМ!$A$40:$A$783,$A409,СВЦЭМ!$B$40:$B$783,X$402)+'СЕТ СН'!$F$16</f>
        <v>0</v>
      </c>
      <c r="Y409" s="36">
        <f ca="1">SUMIFS(СВЦЭМ!$G$40:$G$783,СВЦЭМ!$A$40:$A$783,$A409,СВЦЭМ!$B$40:$B$783,Y$402)+'СЕТ СН'!$F$16</f>
        <v>0</v>
      </c>
    </row>
    <row r="410" spans="1:27" ht="15.75" hidden="1" x14ac:dyDescent="0.2">
      <c r="A410" s="35">
        <f t="shared" si="11"/>
        <v>44294</v>
      </c>
      <c r="B410" s="36">
        <f ca="1">SUMIFS(СВЦЭМ!$G$40:$G$783,СВЦЭМ!$A$40:$A$783,$A410,СВЦЭМ!$B$40:$B$783,B$402)+'СЕТ СН'!$F$16</f>
        <v>0</v>
      </c>
      <c r="C410" s="36">
        <f ca="1">SUMIFS(СВЦЭМ!$G$40:$G$783,СВЦЭМ!$A$40:$A$783,$A410,СВЦЭМ!$B$40:$B$783,C$402)+'СЕТ СН'!$F$16</f>
        <v>0</v>
      </c>
      <c r="D410" s="36">
        <f ca="1">SUMIFS(СВЦЭМ!$G$40:$G$783,СВЦЭМ!$A$40:$A$783,$A410,СВЦЭМ!$B$40:$B$783,D$402)+'СЕТ СН'!$F$16</f>
        <v>0</v>
      </c>
      <c r="E410" s="36">
        <f ca="1">SUMIFS(СВЦЭМ!$G$40:$G$783,СВЦЭМ!$A$40:$A$783,$A410,СВЦЭМ!$B$40:$B$783,E$402)+'СЕТ СН'!$F$16</f>
        <v>0</v>
      </c>
      <c r="F410" s="36">
        <f ca="1">SUMIFS(СВЦЭМ!$G$40:$G$783,СВЦЭМ!$A$40:$A$783,$A410,СВЦЭМ!$B$40:$B$783,F$402)+'СЕТ СН'!$F$16</f>
        <v>0</v>
      </c>
      <c r="G410" s="36">
        <f ca="1">SUMIFS(СВЦЭМ!$G$40:$G$783,СВЦЭМ!$A$40:$A$783,$A410,СВЦЭМ!$B$40:$B$783,G$402)+'СЕТ СН'!$F$16</f>
        <v>0</v>
      </c>
      <c r="H410" s="36">
        <f ca="1">SUMIFS(СВЦЭМ!$G$40:$G$783,СВЦЭМ!$A$40:$A$783,$A410,СВЦЭМ!$B$40:$B$783,H$402)+'СЕТ СН'!$F$16</f>
        <v>0</v>
      </c>
      <c r="I410" s="36">
        <f ca="1">SUMIFS(СВЦЭМ!$G$40:$G$783,СВЦЭМ!$A$40:$A$783,$A410,СВЦЭМ!$B$40:$B$783,I$402)+'СЕТ СН'!$F$16</f>
        <v>0</v>
      </c>
      <c r="J410" s="36">
        <f ca="1">SUMIFS(СВЦЭМ!$G$40:$G$783,СВЦЭМ!$A$40:$A$783,$A410,СВЦЭМ!$B$40:$B$783,J$402)+'СЕТ СН'!$F$16</f>
        <v>0</v>
      </c>
      <c r="K410" s="36">
        <f ca="1">SUMIFS(СВЦЭМ!$G$40:$G$783,СВЦЭМ!$A$40:$A$783,$A410,СВЦЭМ!$B$40:$B$783,K$402)+'СЕТ СН'!$F$16</f>
        <v>0</v>
      </c>
      <c r="L410" s="36">
        <f ca="1">SUMIFS(СВЦЭМ!$G$40:$G$783,СВЦЭМ!$A$40:$A$783,$A410,СВЦЭМ!$B$40:$B$783,L$402)+'СЕТ СН'!$F$16</f>
        <v>0</v>
      </c>
      <c r="M410" s="36">
        <f ca="1">SUMIFS(СВЦЭМ!$G$40:$G$783,СВЦЭМ!$A$40:$A$783,$A410,СВЦЭМ!$B$40:$B$783,M$402)+'СЕТ СН'!$F$16</f>
        <v>0</v>
      </c>
      <c r="N410" s="36">
        <f ca="1">SUMIFS(СВЦЭМ!$G$40:$G$783,СВЦЭМ!$A$40:$A$783,$A410,СВЦЭМ!$B$40:$B$783,N$402)+'СЕТ СН'!$F$16</f>
        <v>0</v>
      </c>
      <c r="O410" s="36">
        <f ca="1">SUMIFS(СВЦЭМ!$G$40:$G$783,СВЦЭМ!$A$40:$A$783,$A410,СВЦЭМ!$B$40:$B$783,O$402)+'СЕТ СН'!$F$16</f>
        <v>0</v>
      </c>
      <c r="P410" s="36">
        <f ca="1">SUMIFS(СВЦЭМ!$G$40:$G$783,СВЦЭМ!$A$40:$A$783,$A410,СВЦЭМ!$B$40:$B$783,P$402)+'СЕТ СН'!$F$16</f>
        <v>0</v>
      </c>
      <c r="Q410" s="36">
        <f ca="1">SUMIFS(СВЦЭМ!$G$40:$G$783,СВЦЭМ!$A$40:$A$783,$A410,СВЦЭМ!$B$40:$B$783,Q$402)+'СЕТ СН'!$F$16</f>
        <v>0</v>
      </c>
      <c r="R410" s="36">
        <f ca="1">SUMIFS(СВЦЭМ!$G$40:$G$783,СВЦЭМ!$A$40:$A$783,$A410,СВЦЭМ!$B$40:$B$783,R$402)+'СЕТ СН'!$F$16</f>
        <v>0</v>
      </c>
      <c r="S410" s="36">
        <f ca="1">SUMIFS(СВЦЭМ!$G$40:$G$783,СВЦЭМ!$A$40:$A$783,$A410,СВЦЭМ!$B$40:$B$783,S$402)+'СЕТ СН'!$F$16</f>
        <v>0</v>
      </c>
      <c r="T410" s="36">
        <f ca="1">SUMIFS(СВЦЭМ!$G$40:$G$783,СВЦЭМ!$A$40:$A$783,$A410,СВЦЭМ!$B$40:$B$783,T$402)+'СЕТ СН'!$F$16</f>
        <v>0</v>
      </c>
      <c r="U410" s="36">
        <f ca="1">SUMIFS(СВЦЭМ!$G$40:$G$783,СВЦЭМ!$A$40:$A$783,$A410,СВЦЭМ!$B$40:$B$783,U$402)+'СЕТ СН'!$F$16</f>
        <v>0</v>
      </c>
      <c r="V410" s="36">
        <f ca="1">SUMIFS(СВЦЭМ!$G$40:$G$783,СВЦЭМ!$A$40:$A$783,$A410,СВЦЭМ!$B$40:$B$783,V$402)+'СЕТ СН'!$F$16</f>
        <v>0</v>
      </c>
      <c r="W410" s="36">
        <f ca="1">SUMIFS(СВЦЭМ!$G$40:$G$783,СВЦЭМ!$A$40:$A$783,$A410,СВЦЭМ!$B$40:$B$783,W$402)+'СЕТ СН'!$F$16</f>
        <v>0</v>
      </c>
      <c r="X410" s="36">
        <f ca="1">SUMIFS(СВЦЭМ!$G$40:$G$783,СВЦЭМ!$A$40:$A$783,$A410,СВЦЭМ!$B$40:$B$783,X$402)+'СЕТ СН'!$F$16</f>
        <v>0</v>
      </c>
      <c r="Y410" s="36">
        <f ca="1">SUMIFS(СВЦЭМ!$G$40:$G$783,СВЦЭМ!$A$40:$A$783,$A410,СВЦЭМ!$B$40:$B$783,Y$402)+'СЕТ СН'!$F$16</f>
        <v>0</v>
      </c>
    </row>
    <row r="411" spans="1:27" ht="15.75" hidden="1" x14ac:dyDescent="0.2">
      <c r="A411" s="35">
        <f t="shared" si="11"/>
        <v>44295</v>
      </c>
      <c r="B411" s="36">
        <f ca="1">SUMIFS(СВЦЭМ!$G$40:$G$783,СВЦЭМ!$A$40:$A$783,$A411,СВЦЭМ!$B$40:$B$783,B$402)+'СЕТ СН'!$F$16</f>
        <v>0</v>
      </c>
      <c r="C411" s="36">
        <f ca="1">SUMIFS(СВЦЭМ!$G$40:$G$783,СВЦЭМ!$A$40:$A$783,$A411,СВЦЭМ!$B$40:$B$783,C$402)+'СЕТ СН'!$F$16</f>
        <v>0</v>
      </c>
      <c r="D411" s="36">
        <f ca="1">SUMIFS(СВЦЭМ!$G$40:$G$783,СВЦЭМ!$A$40:$A$783,$A411,СВЦЭМ!$B$40:$B$783,D$402)+'СЕТ СН'!$F$16</f>
        <v>0</v>
      </c>
      <c r="E411" s="36">
        <f ca="1">SUMIFS(СВЦЭМ!$G$40:$G$783,СВЦЭМ!$A$40:$A$783,$A411,СВЦЭМ!$B$40:$B$783,E$402)+'СЕТ СН'!$F$16</f>
        <v>0</v>
      </c>
      <c r="F411" s="36">
        <f ca="1">SUMIFS(СВЦЭМ!$G$40:$G$783,СВЦЭМ!$A$40:$A$783,$A411,СВЦЭМ!$B$40:$B$783,F$402)+'СЕТ СН'!$F$16</f>
        <v>0</v>
      </c>
      <c r="G411" s="36">
        <f ca="1">SUMIFS(СВЦЭМ!$G$40:$G$783,СВЦЭМ!$A$40:$A$783,$A411,СВЦЭМ!$B$40:$B$783,G$402)+'СЕТ СН'!$F$16</f>
        <v>0</v>
      </c>
      <c r="H411" s="36">
        <f ca="1">SUMIFS(СВЦЭМ!$G$40:$G$783,СВЦЭМ!$A$40:$A$783,$A411,СВЦЭМ!$B$40:$B$783,H$402)+'СЕТ СН'!$F$16</f>
        <v>0</v>
      </c>
      <c r="I411" s="36">
        <f ca="1">SUMIFS(СВЦЭМ!$G$40:$G$783,СВЦЭМ!$A$40:$A$783,$A411,СВЦЭМ!$B$40:$B$783,I$402)+'СЕТ СН'!$F$16</f>
        <v>0</v>
      </c>
      <c r="J411" s="36">
        <f ca="1">SUMIFS(СВЦЭМ!$G$40:$G$783,СВЦЭМ!$A$40:$A$783,$A411,СВЦЭМ!$B$40:$B$783,J$402)+'СЕТ СН'!$F$16</f>
        <v>0</v>
      </c>
      <c r="K411" s="36">
        <f ca="1">SUMIFS(СВЦЭМ!$G$40:$G$783,СВЦЭМ!$A$40:$A$783,$A411,СВЦЭМ!$B$40:$B$783,K$402)+'СЕТ СН'!$F$16</f>
        <v>0</v>
      </c>
      <c r="L411" s="36">
        <f ca="1">SUMIFS(СВЦЭМ!$G$40:$G$783,СВЦЭМ!$A$40:$A$783,$A411,СВЦЭМ!$B$40:$B$783,L$402)+'СЕТ СН'!$F$16</f>
        <v>0</v>
      </c>
      <c r="M411" s="36">
        <f ca="1">SUMIFS(СВЦЭМ!$G$40:$G$783,СВЦЭМ!$A$40:$A$783,$A411,СВЦЭМ!$B$40:$B$783,M$402)+'СЕТ СН'!$F$16</f>
        <v>0</v>
      </c>
      <c r="N411" s="36">
        <f ca="1">SUMIFS(СВЦЭМ!$G$40:$G$783,СВЦЭМ!$A$40:$A$783,$A411,СВЦЭМ!$B$40:$B$783,N$402)+'СЕТ СН'!$F$16</f>
        <v>0</v>
      </c>
      <c r="O411" s="36">
        <f ca="1">SUMIFS(СВЦЭМ!$G$40:$G$783,СВЦЭМ!$A$40:$A$783,$A411,СВЦЭМ!$B$40:$B$783,O$402)+'СЕТ СН'!$F$16</f>
        <v>0</v>
      </c>
      <c r="P411" s="36">
        <f ca="1">SUMIFS(СВЦЭМ!$G$40:$G$783,СВЦЭМ!$A$40:$A$783,$A411,СВЦЭМ!$B$40:$B$783,P$402)+'СЕТ СН'!$F$16</f>
        <v>0</v>
      </c>
      <c r="Q411" s="36">
        <f ca="1">SUMIFS(СВЦЭМ!$G$40:$G$783,СВЦЭМ!$A$40:$A$783,$A411,СВЦЭМ!$B$40:$B$783,Q$402)+'СЕТ СН'!$F$16</f>
        <v>0</v>
      </c>
      <c r="R411" s="36">
        <f ca="1">SUMIFS(СВЦЭМ!$G$40:$G$783,СВЦЭМ!$A$40:$A$783,$A411,СВЦЭМ!$B$40:$B$783,R$402)+'СЕТ СН'!$F$16</f>
        <v>0</v>
      </c>
      <c r="S411" s="36">
        <f ca="1">SUMIFS(СВЦЭМ!$G$40:$G$783,СВЦЭМ!$A$40:$A$783,$A411,СВЦЭМ!$B$40:$B$783,S$402)+'СЕТ СН'!$F$16</f>
        <v>0</v>
      </c>
      <c r="T411" s="36">
        <f ca="1">SUMIFS(СВЦЭМ!$G$40:$G$783,СВЦЭМ!$A$40:$A$783,$A411,СВЦЭМ!$B$40:$B$783,T$402)+'СЕТ СН'!$F$16</f>
        <v>0</v>
      </c>
      <c r="U411" s="36">
        <f ca="1">SUMIFS(СВЦЭМ!$G$40:$G$783,СВЦЭМ!$A$40:$A$783,$A411,СВЦЭМ!$B$40:$B$783,U$402)+'СЕТ СН'!$F$16</f>
        <v>0</v>
      </c>
      <c r="V411" s="36">
        <f ca="1">SUMIFS(СВЦЭМ!$G$40:$G$783,СВЦЭМ!$A$40:$A$783,$A411,СВЦЭМ!$B$40:$B$783,V$402)+'СЕТ СН'!$F$16</f>
        <v>0</v>
      </c>
      <c r="W411" s="36">
        <f ca="1">SUMIFS(СВЦЭМ!$G$40:$G$783,СВЦЭМ!$A$40:$A$783,$A411,СВЦЭМ!$B$40:$B$783,W$402)+'СЕТ СН'!$F$16</f>
        <v>0</v>
      </c>
      <c r="X411" s="36">
        <f ca="1">SUMIFS(СВЦЭМ!$G$40:$G$783,СВЦЭМ!$A$40:$A$783,$A411,СВЦЭМ!$B$40:$B$783,X$402)+'СЕТ СН'!$F$16</f>
        <v>0</v>
      </c>
      <c r="Y411" s="36">
        <f ca="1">SUMIFS(СВЦЭМ!$G$40:$G$783,СВЦЭМ!$A$40:$A$783,$A411,СВЦЭМ!$B$40:$B$783,Y$402)+'СЕТ СН'!$F$16</f>
        <v>0</v>
      </c>
    </row>
    <row r="412" spans="1:27" ht="15.75" hidden="1" x14ac:dyDescent="0.2">
      <c r="A412" s="35">
        <f t="shared" si="11"/>
        <v>44296</v>
      </c>
      <c r="B412" s="36">
        <f ca="1">SUMIFS(СВЦЭМ!$G$40:$G$783,СВЦЭМ!$A$40:$A$783,$A412,СВЦЭМ!$B$40:$B$783,B$402)+'СЕТ СН'!$F$16</f>
        <v>0</v>
      </c>
      <c r="C412" s="36">
        <f ca="1">SUMIFS(СВЦЭМ!$G$40:$G$783,СВЦЭМ!$A$40:$A$783,$A412,СВЦЭМ!$B$40:$B$783,C$402)+'СЕТ СН'!$F$16</f>
        <v>0</v>
      </c>
      <c r="D412" s="36">
        <f ca="1">SUMIFS(СВЦЭМ!$G$40:$G$783,СВЦЭМ!$A$40:$A$783,$A412,СВЦЭМ!$B$40:$B$783,D$402)+'СЕТ СН'!$F$16</f>
        <v>0</v>
      </c>
      <c r="E412" s="36">
        <f ca="1">SUMIFS(СВЦЭМ!$G$40:$G$783,СВЦЭМ!$A$40:$A$783,$A412,СВЦЭМ!$B$40:$B$783,E$402)+'СЕТ СН'!$F$16</f>
        <v>0</v>
      </c>
      <c r="F412" s="36">
        <f ca="1">SUMIFS(СВЦЭМ!$G$40:$G$783,СВЦЭМ!$A$40:$A$783,$A412,СВЦЭМ!$B$40:$B$783,F$402)+'СЕТ СН'!$F$16</f>
        <v>0</v>
      </c>
      <c r="G412" s="36">
        <f ca="1">SUMIFS(СВЦЭМ!$G$40:$G$783,СВЦЭМ!$A$40:$A$783,$A412,СВЦЭМ!$B$40:$B$783,G$402)+'СЕТ СН'!$F$16</f>
        <v>0</v>
      </c>
      <c r="H412" s="36">
        <f ca="1">SUMIFS(СВЦЭМ!$G$40:$G$783,СВЦЭМ!$A$40:$A$783,$A412,СВЦЭМ!$B$40:$B$783,H$402)+'СЕТ СН'!$F$16</f>
        <v>0</v>
      </c>
      <c r="I412" s="36">
        <f ca="1">SUMIFS(СВЦЭМ!$G$40:$G$783,СВЦЭМ!$A$40:$A$783,$A412,СВЦЭМ!$B$40:$B$783,I$402)+'СЕТ СН'!$F$16</f>
        <v>0</v>
      </c>
      <c r="J412" s="36">
        <f ca="1">SUMIFS(СВЦЭМ!$G$40:$G$783,СВЦЭМ!$A$40:$A$783,$A412,СВЦЭМ!$B$40:$B$783,J$402)+'СЕТ СН'!$F$16</f>
        <v>0</v>
      </c>
      <c r="K412" s="36">
        <f ca="1">SUMIFS(СВЦЭМ!$G$40:$G$783,СВЦЭМ!$A$40:$A$783,$A412,СВЦЭМ!$B$40:$B$783,K$402)+'СЕТ СН'!$F$16</f>
        <v>0</v>
      </c>
      <c r="L412" s="36">
        <f ca="1">SUMIFS(СВЦЭМ!$G$40:$G$783,СВЦЭМ!$A$40:$A$783,$A412,СВЦЭМ!$B$40:$B$783,L$402)+'СЕТ СН'!$F$16</f>
        <v>0</v>
      </c>
      <c r="M412" s="36">
        <f ca="1">SUMIFS(СВЦЭМ!$G$40:$G$783,СВЦЭМ!$A$40:$A$783,$A412,СВЦЭМ!$B$40:$B$783,M$402)+'СЕТ СН'!$F$16</f>
        <v>0</v>
      </c>
      <c r="N412" s="36">
        <f ca="1">SUMIFS(СВЦЭМ!$G$40:$G$783,СВЦЭМ!$A$40:$A$783,$A412,СВЦЭМ!$B$40:$B$783,N$402)+'СЕТ СН'!$F$16</f>
        <v>0</v>
      </c>
      <c r="O412" s="36">
        <f ca="1">SUMIFS(СВЦЭМ!$G$40:$G$783,СВЦЭМ!$A$40:$A$783,$A412,СВЦЭМ!$B$40:$B$783,O$402)+'СЕТ СН'!$F$16</f>
        <v>0</v>
      </c>
      <c r="P412" s="36">
        <f ca="1">SUMIFS(СВЦЭМ!$G$40:$G$783,СВЦЭМ!$A$40:$A$783,$A412,СВЦЭМ!$B$40:$B$783,P$402)+'СЕТ СН'!$F$16</f>
        <v>0</v>
      </c>
      <c r="Q412" s="36">
        <f ca="1">SUMIFS(СВЦЭМ!$G$40:$G$783,СВЦЭМ!$A$40:$A$783,$A412,СВЦЭМ!$B$40:$B$783,Q$402)+'СЕТ СН'!$F$16</f>
        <v>0</v>
      </c>
      <c r="R412" s="36">
        <f ca="1">SUMIFS(СВЦЭМ!$G$40:$G$783,СВЦЭМ!$A$40:$A$783,$A412,СВЦЭМ!$B$40:$B$783,R$402)+'СЕТ СН'!$F$16</f>
        <v>0</v>
      </c>
      <c r="S412" s="36">
        <f ca="1">SUMIFS(СВЦЭМ!$G$40:$G$783,СВЦЭМ!$A$40:$A$783,$A412,СВЦЭМ!$B$40:$B$783,S$402)+'СЕТ СН'!$F$16</f>
        <v>0</v>
      </c>
      <c r="T412" s="36">
        <f ca="1">SUMIFS(СВЦЭМ!$G$40:$G$783,СВЦЭМ!$A$40:$A$783,$A412,СВЦЭМ!$B$40:$B$783,T$402)+'СЕТ СН'!$F$16</f>
        <v>0</v>
      </c>
      <c r="U412" s="36">
        <f ca="1">SUMIFS(СВЦЭМ!$G$40:$G$783,СВЦЭМ!$A$40:$A$783,$A412,СВЦЭМ!$B$40:$B$783,U$402)+'СЕТ СН'!$F$16</f>
        <v>0</v>
      </c>
      <c r="V412" s="36">
        <f ca="1">SUMIFS(СВЦЭМ!$G$40:$G$783,СВЦЭМ!$A$40:$A$783,$A412,СВЦЭМ!$B$40:$B$783,V$402)+'СЕТ СН'!$F$16</f>
        <v>0</v>
      </c>
      <c r="W412" s="36">
        <f ca="1">SUMIFS(СВЦЭМ!$G$40:$G$783,СВЦЭМ!$A$40:$A$783,$A412,СВЦЭМ!$B$40:$B$783,W$402)+'СЕТ СН'!$F$16</f>
        <v>0</v>
      </c>
      <c r="X412" s="36">
        <f ca="1">SUMIFS(СВЦЭМ!$G$40:$G$783,СВЦЭМ!$A$40:$A$783,$A412,СВЦЭМ!$B$40:$B$783,X$402)+'СЕТ СН'!$F$16</f>
        <v>0</v>
      </c>
      <c r="Y412" s="36">
        <f ca="1">SUMIFS(СВЦЭМ!$G$40:$G$783,СВЦЭМ!$A$40:$A$783,$A412,СВЦЭМ!$B$40:$B$783,Y$402)+'СЕТ СН'!$F$16</f>
        <v>0</v>
      </c>
    </row>
    <row r="413" spans="1:27" ht="15.75" hidden="1" x14ac:dyDescent="0.2">
      <c r="A413" s="35">
        <f t="shared" si="11"/>
        <v>44297</v>
      </c>
      <c r="B413" s="36">
        <f ca="1">SUMIFS(СВЦЭМ!$G$40:$G$783,СВЦЭМ!$A$40:$A$783,$A413,СВЦЭМ!$B$40:$B$783,B$402)+'СЕТ СН'!$F$16</f>
        <v>0</v>
      </c>
      <c r="C413" s="36">
        <f ca="1">SUMIFS(СВЦЭМ!$G$40:$G$783,СВЦЭМ!$A$40:$A$783,$A413,СВЦЭМ!$B$40:$B$783,C$402)+'СЕТ СН'!$F$16</f>
        <v>0</v>
      </c>
      <c r="D413" s="36">
        <f ca="1">SUMIFS(СВЦЭМ!$G$40:$G$783,СВЦЭМ!$A$40:$A$783,$A413,СВЦЭМ!$B$40:$B$783,D$402)+'СЕТ СН'!$F$16</f>
        <v>0</v>
      </c>
      <c r="E413" s="36">
        <f ca="1">SUMIFS(СВЦЭМ!$G$40:$G$783,СВЦЭМ!$A$40:$A$783,$A413,СВЦЭМ!$B$40:$B$783,E$402)+'СЕТ СН'!$F$16</f>
        <v>0</v>
      </c>
      <c r="F413" s="36">
        <f ca="1">SUMIFS(СВЦЭМ!$G$40:$G$783,СВЦЭМ!$A$40:$A$783,$A413,СВЦЭМ!$B$40:$B$783,F$402)+'СЕТ СН'!$F$16</f>
        <v>0</v>
      </c>
      <c r="G413" s="36">
        <f ca="1">SUMIFS(СВЦЭМ!$G$40:$G$783,СВЦЭМ!$A$40:$A$783,$A413,СВЦЭМ!$B$40:$B$783,G$402)+'СЕТ СН'!$F$16</f>
        <v>0</v>
      </c>
      <c r="H413" s="36">
        <f ca="1">SUMIFS(СВЦЭМ!$G$40:$G$783,СВЦЭМ!$A$40:$A$783,$A413,СВЦЭМ!$B$40:$B$783,H$402)+'СЕТ СН'!$F$16</f>
        <v>0</v>
      </c>
      <c r="I413" s="36">
        <f ca="1">SUMIFS(СВЦЭМ!$G$40:$G$783,СВЦЭМ!$A$40:$A$783,$A413,СВЦЭМ!$B$40:$B$783,I$402)+'СЕТ СН'!$F$16</f>
        <v>0</v>
      </c>
      <c r="J413" s="36">
        <f ca="1">SUMIFS(СВЦЭМ!$G$40:$G$783,СВЦЭМ!$A$40:$A$783,$A413,СВЦЭМ!$B$40:$B$783,J$402)+'СЕТ СН'!$F$16</f>
        <v>0</v>
      </c>
      <c r="K413" s="36">
        <f ca="1">SUMIFS(СВЦЭМ!$G$40:$G$783,СВЦЭМ!$A$40:$A$783,$A413,СВЦЭМ!$B$40:$B$783,K$402)+'СЕТ СН'!$F$16</f>
        <v>0</v>
      </c>
      <c r="L413" s="36">
        <f ca="1">SUMIFS(СВЦЭМ!$G$40:$G$783,СВЦЭМ!$A$40:$A$783,$A413,СВЦЭМ!$B$40:$B$783,L$402)+'СЕТ СН'!$F$16</f>
        <v>0</v>
      </c>
      <c r="M413" s="36">
        <f ca="1">SUMIFS(СВЦЭМ!$G$40:$G$783,СВЦЭМ!$A$40:$A$783,$A413,СВЦЭМ!$B$40:$B$783,M$402)+'СЕТ СН'!$F$16</f>
        <v>0</v>
      </c>
      <c r="N413" s="36">
        <f ca="1">SUMIFS(СВЦЭМ!$G$40:$G$783,СВЦЭМ!$A$40:$A$783,$A413,СВЦЭМ!$B$40:$B$783,N$402)+'СЕТ СН'!$F$16</f>
        <v>0</v>
      </c>
      <c r="O413" s="36">
        <f ca="1">SUMIFS(СВЦЭМ!$G$40:$G$783,СВЦЭМ!$A$40:$A$783,$A413,СВЦЭМ!$B$40:$B$783,O$402)+'СЕТ СН'!$F$16</f>
        <v>0</v>
      </c>
      <c r="P413" s="36">
        <f ca="1">SUMIFS(СВЦЭМ!$G$40:$G$783,СВЦЭМ!$A$40:$A$783,$A413,СВЦЭМ!$B$40:$B$783,P$402)+'СЕТ СН'!$F$16</f>
        <v>0</v>
      </c>
      <c r="Q413" s="36">
        <f ca="1">SUMIFS(СВЦЭМ!$G$40:$G$783,СВЦЭМ!$A$40:$A$783,$A413,СВЦЭМ!$B$40:$B$783,Q$402)+'СЕТ СН'!$F$16</f>
        <v>0</v>
      </c>
      <c r="R413" s="36">
        <f ca="1">SUMIFS(СВЦЭМ!$G$40:$G$783,СВЦЭМ!$A$40:$A$783,$A413,СВЦЭМ!$B$40:$B$783,R$402)+'СЕТ СН'!$F$16</f>
        <v>0</v>
      </c>
      <c r="S413" s="36">
        <f ca="1">SUMIFS(СВЦЭМ!$G$40:$G$783,СВЦЭМ!$A$40:$A$783,$A413,СВЦЭМ!$B$40:$B$783,S$402)+'СЕТ СН'!$F$16</f>
        <v>0</v>
      </c>
      <c r="T413" s="36">
        <f ca="1">SUMIFS(СВЦЭМ!$G$40:$G$783,СВЦЭМ!$A$40:$A$783,$A413,СВЦЭМ!$B$40:$B$783,T$402)+'СЕТ СН'!$F$16</f>
        <v>0</v>
      </c>
      <c r="U413" s="36">
        <f ca="1">SUMIFS(СВЦЭМ!$G$40:$G$783,СВЦЭМ!$A$40:$A$783,$A413,СВЦЭМ!$B$40:$B$783,U$402)+'СЕТ СН'!$F$16</f>
        <v>0</v>
      </c>
      <c r="V413" s="36">
        <f ca="1">SUMIFS(СВЦЭМ!$G$40:$G$783,СВЦЭМ!$A$40:$A$783,$A413,СВЦЭМ!$B$40:$B$783,V$402)+'СЕТ СН'!$F$16</f>
        <v>0</v>
      </c>
      <c r="W413" s="36">
        <f ca="1">SUMIFS(СВЦЭМ!$G$40:$G$783,СВЦЭМ!$A$40:$A$783,$A413,СВЦЭМ!$B$40:$B$783,W$402)+'СЕТ СН'!$F$16</f>
        <v>0</v>
      </c>
      <c r="X413" s="36">
        <f ca="1">SUMIFS(СВЦЭМ!$G$40:$G$783,СВЦЭМ!$A$40:$A$783,$A413,СВЦЭМ!$B$40:$B$783,X$402)+'СЕТ СН'!$F$16</f>
        <v>0</v>
      </c>
      <c r="Y413" s="36">
        <f ca="1">SUMIFS(СВЦЭМ!$G$40:$G$783,СВЦЭМ!$A$40:$A$783,$A413,СВЦЭМ!$B$40:$B$783,Y$402)+'СЕТ СН'!$F$16</f>
        <v>0</v>
      </c>
    </row>
    <row r="414" spans="1:27" ht="15.75" hidden="1" x14ac:dyDescent="0.2">
      <c r="A414" s="35">
        <f t="shared" si="11"/>
        <v>44298</v>
      </c>
      <c r="B414" s="36">
        <f ca="1">SUMIFS(СВЦЭМ!$G$40:$G$783,СВЦЭМ!$A$40:$A$783,$A414,СВЦЭМ!$B$40:$B$783,B$402)+'СЕТ СН'!$F$16</f>
        <v>0</v>
      </c>
      <c r="C414" s="36">
        <f ca="1">SUMIFS(СВЦЭМ!$G$40:$G$783,СВЦЭМ!$A$40:$A$783,$A414,СВЦЭМ!$B$40:$B$783,C$402)+'СЕТ СН'!$F$16</f>
        <v>0</v>
      </c>
      <c r="D414" s="36">
        <f ca="1">SUMIFS(СВЦЭМ!$G$40:$G$783,СВЦЭМ!$A$40:$A$783,$A414,СВЦЭМ!$B$40:$B$783,D$402)+'СЕТ СН'!$F$16</f>
        <v>0</v>
      </c>
      <c r="E414" s="36">
        <f ca="1">SUMIFS(СВЦЭМ!$G$40:$G$783,СВЦЭМ!$A$40:$A$783,$A414,СВЦЭМ!$B$40:$B$783,E$402)+'СЕТ СН'!$F$16</f>
        <v>0</v>
      </c>
      <c r="F414" s="36">
        <f ca="1">SUMIFS(СВЦЭМ!$G$40:$G$783,СВЦЭМ!$A$40:$A$783,$A414,СВЦЭМ!$B$40:$B$783,F$402)+'СЕТ СН'!$F$16</f>
        <v>0</v>
      </c>
      <c r="G414" s="36">
        <f ca="1">SUMIFS(СВЦЭМ!$G$40:$G$783,СВЦЭМ!$A$40:$A$783,$A414,СВЦЭМ!$B$40:$B$783,G$402)+'СЕТ СН'!$F$16</f>
        <v>0</v>
      </c>
      <c r="H414" s="36">
        <f ca="1">SUMIFS(СВЦЭМ!$G$40:$G$783,СВЦЭМ!$A$40:$A$783,$A414,СВЦЭМ!$B$40:$B$783,H$402)+'СЕТ СН'!$F$16</f>
        <v>0</v>
      </c>
      <c r="I414" s="36">
        <f ca="1">SUMIFS(СВЦЭМ!$G$40:$G$783,СВЦЭМ!$A$40:$A$783,$A414,СВЦЭМ!$B$40:$B$783,I$402)+'СЕТ СН'!$F$16</f>
        <v>0</v>
      </c>
      <c r="J414" s="36">
        <f ca="1">SUMIFS(СВЦЭМ!$G$40:$G$783,СВЦЭМ!$A$40:$A$783,$A414,СВЦЭМ!$B$40:$B$783,J$402)+'СЕТ СН'!$F$16</f>
        <v>0</v>
      </c>
      <c r="K414" s="36">
        <f ca="1">SUMIFS(СВЦЭМ!$G$40:$G$783,СВЦЭМ!$A$40:$A$783,$A414,СВЦЭМ!$B$40:$B$783,K$402)+'СЕТ СН'!$F$16</f>
        <v>0</v>
      </c>
      <c r="L414" s="36">
        <f ca="1">SUMIFS(СВЦЭМ!$G$40:$G$783,СВЦЭМ!$A$40:$A$783,$A414,СВЦЭМ!$B$40:$B$783,L$402)+'СЕТ СН'!$F$16</f>
        <v>0</v>
      </c>
      <c r="M414" s="36">
        <f ca="1">SUMIFS(СВЦЭМ!$G$40:$G$783,СВЦЭМ!$A$40:$A$783,$A414,СВЦЭМ!$B$40:$B$783,M$402)+'СЕТ СН'!$F$16</f>
        <v>0</v>
      </c>
      <c r="N414" s="36">
        <f ca="1">SUMIFS(СВЦЭМ!$G$40:$G$783,СВЦЭМ!$A$40:$A$783,$A414,СВЦЭМ!$B$40:$B$783,N$402)+'СЕТ СН'!$F$16</f>
        <v>0</v>
      </c>
      <c r="O414" s="36">
        <f ca="1">SUMIFS(СВЦЭМ!$G$40:$G$783,СВЦЭМ!$A$40:$A$783,$A414,СВЦЭМ!$B$40:$B$783,O$402)+'СЕТ СН'!$F$16</f>
        <v>0</v>
      </c>
      <c r="P414" s="36">
        <f ca="1">SUMIFS(СВЦЭМ!$G$40:$G$783,СВЦЭМ!$A$40:$A$783,$A414,СВЦЭМ!$B$40:$B$783,P$402)+'СЕТ СН'!$F$16</f>
        <v>0</v>
      </c>
      <c r="Q414" s="36">
        <f ca="1">SUMIFS(СВЦЭМ!$G$40:$G$783,СВЦЭМ!$A$40:$A$783,$A414,СВЦЭМ!$B$40:$B$783,Q$402)+'СЕТ СН'!$F$16</f>
        <v>0</v>
      </c>
      <c r="R414" s="36">
        <f ca="1">SUMIFS(СВЦЭМ!$G$40:$G$783,СВЦЭМ!$A$40:$A$783,$A414,СВЦЭМ!$B$40:$B$783,R$402)+'СЕТ СН'!$F$16</f>
        <v>0</v>
      </c>
      <c r="S414" s="36">
        <f ca="1">SUMIFS(СВЦЭМ!$G$40:$G$783,СВЦЭМ!$A$40:$A$783,$A414,СВЦЭМ!$B$40:$B$783,S$402)+'СЕТ СН'!$F$16</f>
        <v>0</v>
      </c>
      <c r="T414" s="36">
        <f ca="1">SUMIFS(СВЦЭМ!$G$40:$G$783,СВЦЭМ!$A$40:$A$783,$A414,СВЦЭМ!$B$40:$B$783,T$402)+'СЕТ СН'!$F$16</f>
        <v>0</v>
      </c>
      <c r="U414" s="36">
        <f ca="1">SUMIFS(СВЦЭМ!$G$40:$G$783,СВЦЭМ!$A$40:$A$783,$A414,СВЦЭМ!$B$40:$B$783,U$402)+'СЕТ СН'!$F$16</f>
        <v>0</v>
      </c>
      <c r="V414" s="36">
        <f ca="1">SUMIFS(СВЦЭМ!$G$40:$G$783,СВЦЭМ!$A$40:$A$783,$A414,СВЦЭМ!$B$40:$B$783,V$402)+'СЕТ СН'!$F$16</f>
        <v>0</v>
      </c>
      <c r="W414" s="36">
        <f ca="1">SUMIFS(СВЦЭМ!$G$40:$G$783,СВЦЭМ!$A$40:$A$783,$A414,СВЦЭМ!$B$40:$B$783,W$402)+'СЕТ СН'!$F$16</f>
        <v>0</v>
      </c>
      <c r="X414" s="36">
        <f ca="1">SUMIFS(СВЦЭМ!$G$40:$G$783,СВЦЭМ!$A$40:$A$783,$A414,СВЦЭМ!$B$40:$B$783,X$402)+'СЕТ СН'!$F$16</f>
        <v>0</v>
      </c>
      <c r="Y414" s="36">
        <f ca="1">SUMIFS(СВЦЭМ!$G$40:$G$783,СВЦЭМ!$A$40:$A$783,$A414,СВЦЭМ!$B$40:$B$783,Y$402)+'СЕТ СН'!$F$16</f>
        <v>0</v>
      </c>
    </row>
    <row r="415" spans="1:27" ht="15.75" hidden="1" x14ac:dyDescent="0.2">
      <c r="A415" s="35">
        <f t="shared" si="11"/>
        <v>44299</v>
      </c>
      <c r="B415" s="36">
        <f ca="1">SUMIFS(СВЦЭМ!$G$40:$G$783,СВЦЭМ!$A$40:$A$783,$A415,СВЦЭМ!$B$40:$B$783,B$402)+'СЕТ СН'!$F$16</f>
        <v>0</v>
      </c>
      <c r="C415" s="36">
        <f ca="1">SUMIFS(СВЦЭМ!$G$40:$G$783,СВЦЭМ!$A$40:$A$783,$A415,СВЦЭМ!$B$40:$B$783,C$402)+'СЕТ СН'!$F$16</f>
        <v>0</v>
      </c>
      <c r="D415" s="36">
        <f ca="1">SUMIFS(СВЦЭМ!$G$40:$G$783,СВЦЭМ!$A$40:$A$783,$A415,СВЦЭМ!$B$40:$B$783,D$402)+'СЕТ СН'!$F$16</f>
        <v>0</v>
      </c>
      <c r="E415" s="36">
        <f ca="1">SUMIFS(СВЦЭМ!$G$40:$G$783,СВЦЭМ!$A$40:$A$783,$A415,СВЦЭМ!$B$40:$B$783,E$402)+'СЕТ СН'!$F$16</f>
        <v>0</v>
      </c>
      <c r="F415" s="36">
        <f ca="1">SUMIFS(СВЦЭМ!$G$40:$G$783,СВЦЭМ!$A$40:$A$783,$A415,СВЦЭМ!$B$40:$B$783,F$402)+'СЕТ СН'!$F$16</f>
        <v>0</v>
      </c>
      <c r="G415" s="36">
        <f ca="1">SUMIFS(СВЦЭМ!$G$40:$G$783,СВЦЭМ!$A$40:$A$783,$A415,СВЦЭМ!$B$40:$B$783,G$402)+'СЕТ СН'!$F$16</f>
        <v>0</v>
      </c>
      <c r="H415" s="36">
        <f ca="1">SUMIFS(СВЦЭМ!$G$40:$G$783,СВЦЭМ!$A$40:$A$783,$A415,СВЦЭМ!$B$40:$B$783,H$402)+'СЕТ СН'!$F$16</f>
        <v>0</v>
      </c>
      <c r="I415" s="36">
        <f ca="1">SUMIFS(СВЦЭМ!$G$40:$G$783,СВЦЭМ!$A$40:$A$783,$A415,СВЦЭМ!$B$40:$B$783,I$402)+'СЕТ СН'!$F$16</f>
        <v>0</v>
      </c>
      <c r="J415" s="36">
        <f ca="1">SUMIFS(СВЦЭМ!$G$40:$G$783,СВЦЭМ!$A$40:$A$783,$A415,СВЦЭМ!$B$40:$B$783,J$402)+'СЕТ СН'!$F$16</f>
        <v>0</v>
      </c>
      <c r="K415" s="36">
        <f ca="1">SUMIFS(СВЦЭМ!$G$40:$G$783,СВЦЭМ!$A$40:$A$783,$A415,СВЦЭМ!$B$40:$B$783,K$402)+'СЕТ СН'!$F$16</f>
        <v>0</v>
      </c>
      <c r="L415" s="36">
        <f ca="1">SUMIFS(СВЦЭМ!$G$40:$G$783,СВЦЭМ!$A$40:$A$783,$A415,СВЦЭМ!$B$40:$B$783,L$402)+'СЕТ СН'!$F$16</f>
        <v>0</v>
      </c>
      <c r="M415" s="36">
        <f ca="1">SUMIFS(СВЦЭМ!$G$40:$G$783,СВЦЭМ!$A$40:$A$783,$A415,СВЦЭМ!$B$40:$B$783,M$402)+'СЕТ СН'!$F$16</f>
        <v>0</v>
      </c>
      <c r="N415" s="36">
        <f ca="1">SUMIFS(СВЦЭМ!$G$40:$G$783,СВЦЭМ!$A$40:$A$783,$A415,СВЦЭМ!$B$40:$B$783,N$402)+'СЕТ СН'!$F$16</f>
        <v>0</v>
      </c>
      <c r="O415" s="36">
        <f ca="1">SUMIFS(СВЦЭМ!$G$40:$G$783,СВЦЭМ!$A$40:$A$783,$A415,СВЦЭМ!$B$40:$B$783,O$402)+'СЕТ СН'!$F$16</f>
        <v>0</v>
      </c>
      <c r="P415" s="36">
        <f ca="1">SUMIFS(СВЦЭМ!$G$40:$G$783,СВЦЭМ!$A$40:$A$783,$A415,СВЦЭМ!$B$40:$B$783,P$402)+'СЕТ СН'!$F$16</f>
        <v>0</v>
      </c>
      <c r="Q415" s="36">
        <f ca="1">SUMIFS(СВЦЭМ!$G$40:$G$783,СВЦЭМ!$A$40:$A$783,$A415,СВЦЭМ!$B$40:$B$783,Q$402)+'СЕТ СН'!$F$16</f>
        <v>0</v>
      </c>
      <c r="R415" s="36">
        <f ca="1">SUMIFS(СВЦЭМ!$G$40:$G$783,СВЦЭМ!$A$40:$A$783,$A415,СВЦЭМ!$B$40:$B$783,R$402)+'СЕТ СН'!$F$16</f>
        <v>0</v>
      </c>
      <c r="S415" s="36">
        <f ca="1">SUMIFS(СВЦЭМ!$G$40:$G$783,СВЦЭМ!$A$40:$A$783,$A415,СВЦЭМ!$B$40:$B$783,S$402)+'СЕТ СН'!$F$16</f>
        <v>0</v>
      </c>
      <c r="T415" s="36">
        <f ca="1">SUMIFS(СВЦЭМ!$G$40:$G$783,СВЦЭМ!$A$40:$A$783,$A415,СВЦЭМ!$B$40:$B$783,T$402)+'СЕТ СН'!$F$16</f>
        <v>0</v>
      </c>
      <c r="U415" s="36">
        <f ca="1">SUMIFS(СВЦЭМ!$G$40:$G$783,СВЦЭМ!$A$40:$A$783,$A415,СВЦЭМ!$B$40:$B$783,U$402)+'СЕТ СН'!$F$16</f>
        <v>0</v>
      </c>
      <c r="V415" s="36">
        <f ca="1">SUMIFS(СВЦЭМ!$G$40:$G$783,СВЦЭМ!$A$40:$A$783,$A415,СВЦЭМ!$B$40:$B$783,V$402)+'СЕТ СН'!$F$16</f>
        <v>0</v>
      </c>
      <c r="W415" s="36">
        <f ca="1">SUMIFS(СВЦЭМ!$G$40:$G$783,СВЦЭМ!$A$40:$A$783,$A415,СВЦЭМ!$B$40:$B$783,W$402)+'СЕТ СН'!$F$16</f>
        <v>0</v>
      </c>
      <c r="X415" s="36">
        <f ca="1">SUMIFS(СВЦЭМ!$G$40:$G$783,СВЦЭМ!$A$40:$A$783,$A415,СВЦЭМ!$B$40:$B$783,X$402)+'СЕТ СН'!$F$16</f>
        <v>0</v>
      </c>
      <c r="Y415" s="36">
        <f ca="1">SUMIFS(СВЦЭМ!$G$40:$G$783,СВЦЭМ!$A$40:$A$783,$A415,СВЦЭМ!$B$40:$B$783,Y$402)+'СЕТ СН'!$F$16</f>
        <v>0</v>
      </c>
    </row>
    <row r="416" spans="1:27" ht="15.75" hidden="1" x14ac:dyDescent="0.2">
      <c r="A416" s="35">
        <f t="shared" si="11"/>
        <v>44300</v>
      </c>
      <c r="B416" s="36">
        <f ca="1">SUMIFS(СВЦЭМ!$G$40:$G$783,СВЦЭМ!$A$40:$A$783,$A416,СВЦЭМ!$B$40:$B$783,B$402)+'СЕТ СН'!$F$16</f>
        <v>0</v>
      </c>
      <c r="C416" s="36">
        <f ca="1">SUMIFS(СВЦЭМ!$G$40:$G$783,СВЦЭМ!$A$40:$A$783,$A416,СВЦЭМ!$B$40:$B$783,C$402)+'СЕТ СН'!$F$16</f>
        <v>0</v>
      </c>
      <c r="D416" s="36">
        <f ca="1">SUMIFS(СВЦЭМ!$G$40:$G$783,СВЦЭМ!$A$40:$A$783,$A416,СВЦЭМ!$B$40:$B$783,D$402)+'СЕТ СН'!$F$16</f>
        <v>0</v>
      </c>
      <c r="E416" s="36">
        <f ca="1">SUMIFS(СВЦЭМ!$G$40:$G$783,СВЦЭМ!$A$40:$A$783,$A416,СВЦЭМ!$B$40:$B$783,E$402)+'СЕТ СН'!$F$16</f>
        <v>0</v>
      </c>
      <c r="F416" s="36">
        <f ca="1">SUMIFS(СВЦЭМ!$G$40:$G$783,СВЦЭМ!$A$40:$A$783,$A416,СВЦЭМ!$B$40:$B$783,F$402)+'СЕТ СН'!$F$16</f>
        <v>0</v>
      </c>
      <c r="G416" s="36">
        <f ca="1">SUMIFS(СВЦЭМ!$G$40:$G$783,СВЦЭМ!$A$40:$A$783,$A416,СВЦЭМ!$B$40:$B$783,G$402)+'СЕТ СН'!$F$16</f>
        <v>0</v>
      </c>
      <c r="H416" s="36">
        <f ca="1">SUMIFS(СВЦЭМ!$G$40:$G$783,СВЦЭМ!$A$40:$A$783,$A416,СВЦЭМ!$B$40:$B$783,H$402)+'СЕТ СН'!$F$16</f>
        <v>0</v>
      </c>
      <c r="I416" s="36">
        <f ca="1">SUMIFS(СВЦЭМ!$G$40:$G$783,СВЦЭМ!$A$40:$A$783,$A416,СВЦЭМ!$B$40:$B$783,I$402)+'СЕТ СН'!$F$16</f>
        <v>0</v>
      </c>
      <c r="J416" s="36">
        <f ca="1">SUMIFS(СВЦЭМ!$G$40:$G$783,СВЦЭМ!$A$40:$A$783,$A416,СВЦЭМ!$B$40:$B$783,J$402)+'СЕТ СН'!$F$16</f>
        <v>0</v>
      </c>
      <c r="K416" s="36">
        <f ca="1">SUMIFS(СВЦЭМ!$G$40:$G$783,СВЦЭМ!$A$40:$A$783,$A416,СВЦЭМ!$B$40:$B$783,K$402)+'СЕТ СН'!$F$16</f>
        <v>0</v>
      </c>
      <c r="L416" s="36">
        <f ca="1">SUMIFS(СВЦЭМ!$G$40:$G$783,СВЦЭМ!$A$40:$A$783,$A416,СВЦЭМ!$B$40:$B$783,L$402)+'СЕТ СН'!$F$16</f>
        <v>0</v>
      </c>
      <c r="M416" s="36">
        <f ca="1">SUMIFS(СВЦЭМ!$G$40:$G$783,СВЦЭМ!$A$40:$A$783,$A416,СВЦЭМ!$B$40:$B$783,M$402)+'СЕТ СН'!$F$16</f>
        <v>0</v>
      </c>
      <c r="N416" s="36">
        <f ca="1">SUMIFS(СВЦЭМ!$G$40:$G$783,СВЦЭМ!$A$40:$A$783,$A416,СВЦЭМ!$B$40:$B$783,N$402)+'СЕТ СН'!$F$16</f>
        <v>0</v>
      </c>
      <c r="O416" s="36">
        <f ca="1">SUMIFS(СВЦЭМ!$G$40:$G$783,СВЦЭМ!$A$40:$A$783,$A416,СВЦЭМ!$B$40:$B$783,O$402)+'СЕТ СН'!$F$16</f>
        <v>0</v>
      </c>
      <c r="P416" s="36">
        <f ca="1">SUMIFS(СВЦЭМ!$G$40:$G$783,СВЦЭМ!$A$40:$A$783,$A416,СВЦЭМ!$B$40:$B$783,P$402)+'СЕТ СН'!$F$16</f>
        <v>0</v>
      </c>
      <c r="Q416" s="36">
        <f ca="1">SUMIFS(СВЦЭМ!$G$40:$G$783,СВЦЭМ!$A$40:$A$783,$A416,СВЦЭМ!$B$40:$B$783,Q$402)+'СЕТ СН'!$F$16</f>
        <v>0</v>
      </c>
      <c r="R416" s="36">
        <f ca="1">SUMIFS(СВЦЭМ!$G$40:$G$783,СВЦЭМ!$A$40:$A$783,$A416,СВЦЭМ!$B$40:$B$783,R$402)+'СЕТ СН'!$F$16</f>
        <v>0</v>
      </c>
      <c r="S416" s="36">
        <f ca="1">SUMIFS(СВЦЭМ!$G$40:$G$783,СВЦЭМ!$A$40:$A$783,$A416,СВЦЭМ!$B$40:$B$783,S$402)+'СЕТ СН'!$F$16</f>
        <v>0</v>
      </c>
      <c r="T416" s="36">
        <f ca="1">SUMIFS(СВЦЭМ!$G$40:$G$783,СВЦЭМ!$A$40:$A$783,$A416,СВЦЭМ!$B$40:$B$783,T$402)+'СЕТ СН'!$F$16</f>
        <v>0</v>
      </c>
      <c r="U416" s="36">
        <f ca="1">SUMIFS(СВЦЭМ!$G$40:$G$783,СВЦЭМ!$A$40:$A$783,$A416,СВЦЭМ!$B$40:$B$783,U$402)+'СЕТ СН'!$F$16</f>
        <v>0</v>
      </c>
      <c r="V416" s="36">
        <f ca="1">SUMIFS(СВЦЭМ!$G$40:$G$783,СВЦЭМ!$A$40:$A$783,$A416,СВЦЭМ!$B$40:$B$783,V$402)+'СЕТ СН'!$F$16</f>
        <v>0</v>
      </c>
      <c r="W416" s="36">
        <f ca="1">SUMIFS(СВЦЭМ!$G$40:$G$783,СВЦЭМ!$A$40:$A$783,$A416,СВЦЭМ!$B$40:$B$783,W$402)+'СЕТ СН'!$F$16</f>
        <v>0</v>
      </c>
      <c r="X416" s="36">
        <f ca="1">SUMIFS(СВЦЭМ!$G$40:$G$783,СВЦЭМ!$A$40:$A$783,$A416,СВЦЭМ!$B$40:$B$783,X$402)+'СЕТ СН'!$F$16</f>
        <v>0</v>
      </c>
      <c r="Y416" s="36">
        <f ca="1">SUMIFS(СВЦЭМ!$G$40:$G$783,СВЦЭМ!$A$40:$A$783,$A416,СВЦЭМ!$B$40:$B$783,Y$402)+'СЕТ СН'!$F$16</f>
        <v>0</v>
      </c>
    </row>
    <row r="417" spans="1:25" ht="15.75" hidden="1" x14ac:dyDescent="0.2">
      <c r="A417" s="35">
        <f t="shared" si="11"/>
        <v>44301</v>
      </c>
      <c r="B417" s="36">
        <f ca="1">SUMIFS(СВЦЭМ!$G$40:$G$783,СВЦЭМ!$A$40:$A$783,$A417,СВЦЭМ!$B$40:$B$783,B$402)+'СЕТ СН'!$F$16</f>
        <v>0</v>
      </c>
      <c r="C417" s="36">
        <f ca="1">SUMIFS(СВЦЭМ!$G$40:$G$783,СВЦЭМ!$A$40:$A$783,$A417,СВЦЭМ!$B$40:$B$783,C$402)+'СЕТ СН'!$F$16</f>
        <v>0</v>
      </c>
      <c r="D417" s="36">
        <f ca="1">SUMIFS(СВЦЭМ!$G$40:$G$783,СВЦЭМ!$A$40:$A$783,$A417,СВЦЭМ!$B$40:$B$783,D$402)+'СЕТ СН'!$F$16</f>
        <v>0</v>
      </c>
      <c r="E417" s="36">
        <f ca="1">SUMIFS(СВЦЭМ!$G$40:$G$783,СВЦЭМ!$A$40:$A$783,$A417,СВЦЭМ!$B$40:$B$783,E$402)+'СЕТ СН'!$F$16</f>
        <v>0</v>
      </c>
      <c r="F417" s="36">
        <f ca="1">SUMIFS(СВЦЭМ!$G$40:$G$783,СВЦЭМ!$A$40:$A$783,$A417,СВЦЭМ!$B$40:$B$783,F$402)+'СЕТ СН'!$F$16</f>
        <v>0</v>
      </c>
      <c r="G417" s="36">
        <f ca="1">SUMIFS(СВЦЭМ!$G$40:$G$783,СВЦЭМ!$A$40:$A$783,$A417,СВЦЭМ!$B$40:$B$783,G$402)+'СЕТ СН'!$F$16</f>
        <v>0</v>
      </c>
      <c r="H417" s="36">
        <f ca="1">SUMIFS(СВЦЭМ!$G$40:$G$783,СВЦЭМ!$A$40:$A$783,$A417,СВЦЭМ!$B$40:$B$783,H$402)+'СЕТ СН'!$F$16</f>
        <v>0</v>
      </c>
      <c r="I417" s="36">
        <f ca="1">SUMIFS(СВЦЭМ!$G$40:$G$783,СВЦЭМ!$A$40:$A$783,$A417,СВЦЭМ!$B$40:$B$783,I$402)+'СЕТ СН'!$F$16</f>
        <v>0</v>
      </c>
      <c r="J417" s="36">
        <f ca="1">SUMIFS(СВЦЭМ!$G$40:$G$783,СВЦЭМ!$A$40:$A$783,$A417,СВЦЭМ!$B$40:$B$783,J$402)+'СЕТ СН'!$F$16</f>
        <v>0</v>
      </c>
      <c r="K417" s="36">
        <f ca="1">SUMIFS(СВЦЭМ!$G$40:$G$783,СВЦЭМ!$A$40:$A$783,$A417,СВЦЭМ!$B$40:$B$783,K$402)+'СЕТ СН'!$F$16</f>
        <v>0</v>
      </c>
      <c r="L417" s="36">
        <f ca="1">SUMIFS(СВЦЭМ!$G$40:$G$783,СВЦЭМ!$A$40:$A$783,$A417,СВЦЭМ!$B$40:$B$783,L$402)+'СЕТ СН'!$F$16</f>
        <v>0</v>
      </c>
      <c r="M417" s="36">
        <f ca="1">SUMIFS(СВЦЭМ!$G$40:$G$783,СВЦЭМ!$A$40:$A$783,$A417,СВЦЭМ!$B$40:$B$783,M$402)+'СЕТ СН'!$F$16</f>
        <v>0</v>
      </c>
      <c r="N417" s="36">
        <f ca="1">SUMIFS(СВЦЭМ!$G$40:$G$783,СВЦЭМ!$A$40:$A$783,$A417,СВЦЭМ!$B$40:$B$783,N$402)+'СЕТ СН'!$F$16</f>
        <v>0</v>
      </c>
      <c r="O417" s="36">
        <f ca="1">SUMIFS(СВЦЭМ!$G$40:$G$783,СВЦЭМ!$A$40:$A$783,$A417,СВЦЭМ!$B$40:$B$783,O$402)+'СЕТ СН'!$F$16</f>
        <v>0</v>
      </c>
      <c r="P417" s="36">
        <f ca="1">SUMIFS(СВЦЭМ!$G$40:$G$783,СВЦЭМ!$A$40:$A$783,$A417,СВЦЭМ!$B$40:$B$783,P$402)+'СЕТ СН'!$F$16</f>
        <v>0</v>
      </c>
      <c r="Q417" s="36">
        <f ca="1">SUMIFS(СВЦЭМ!$G$40:$G$783,СВЦЭМ!$A$40:$A$783,$A417,СВЦЭМ!$B$40:$B$783,Q$402)+'СЕТ СН'!$F$16</f>
        <v>0</v>
      </c>
      <c r="R417" s="36">
        <f ca="1">SUMIFS(СВЦЭМ!$G$40:$G$783,СВЦЭМ!$A$40:$A$783,$A417,СВЦЭМ!$B$40:$B$783,R$402)+'СЕТ СН'!$F$16</f>
        <v>0</v>
      </c>
      <c r="S417" s="36">
        <f ca="1">SUMIFS(СВЦЭМ!$G$40:$G$783,СВЦЭМ!$A$40:$A$783,$A417,СВЦЭМ!$B$40:$B$783,S$402)+'СЕТ СН'!$F$16</f>
        <v>0</v>
      </c>
      <c r="T417" s="36">
        <f ca="1">SUMIFS(СВЦЭМ!$G$40:$G$783,СВЦЭМ!$A$40:$A$783,$A417,СВЦЭМ!$B$40:$B$783,T$402)+'СЕТ СН'!$F$16</f>
        <v>0</v>
      </c>
      <c r="U417" s="36">
        <f ca="1">SUMIFS(СВЦЭМ!$G$40:$G$783,СВЦЭМ!$A$40:$A$783,$A417,СВЦЭМ!$B$40:$B$783,U$402)+'СЕТ СН'!$F$16</f>
        <v>0</v>
      </c>
      <c r="V417" s="36">
        <f ca="1">SUMIFS(СВЦЭМ!$G$40:$G$783,СВЦЭМ!$A$40:$A$783,$A417,СВЦЭМ!$B$40:$B$783,V$402)+'СЕТ СН'!$F$16</f>
        <v>0</v>
      </c>
      <c r="W417" s="36">
        <f ca="1">SUMIFS(СВЦЭМ!$G$40:$G$783,СВЦЭМ!$A$40:$A$783,$A417,СВЦЭМ!$B$40:$B$783,W$402)+'СЕТ СН'!$F$16</f>
        <v>0</v>
      </c>
      <c r="X417" s="36">
        <f ca="1">SUMIFS(СВЦЭМ!$G$40:$G$783,СВЦЭМ!$A$40:$A$783,$A417,СВЦЭМ!$B$40:$B$783,X$402)+'СЕТ СН'!$F$16</f>
        <v>0</v>
      </c>
      <c r="Y417" s="36">
        <f ca="1">SUMIFS(СВЦЭМ!$G$40:$G$783,СВЦЭМ!$A$40:$A$783,$A417,СВЦЭМ!$B$40:$B$783,Y$402)+'СЕТ СН'!$F$16</f>
        <v>0</v>
      </c>
    </row>
    <row r="418" spans="1:25" ht="15.75" hidden="1" x14ac:dyDescent="0.2">
      <c r="A418" s="35">
        <f t="shared" si="11"/>
        <v>44302</v>
      </c>
      <c r="B418" s="36">
        <f ca="1">SUMIFS(СВЦЭМ!$G$40:$G$783,СВЦЭМ!$A$40:$A$783,$A418,СВЦЭМ!$B$40:$B$783,B$402)+'СЕТ СН'!$F$16</f>
        <v>0</v>
      </c>
      <c r="C418" s="36">
        <f ca="1">SUMIFS(СВЦЭМ!$G$40:$G$783,СВЦЭМ!$A$40:$A$783,$A418,СВЦЭМ!$B$40:$B$783,C$402)+'СЕТ СН'!$F$16</f>
        <v>0</v>
      </c>
      <c r="D418" s="36">
        <f ca="1">SUMIFS(СВЦЭМ!$G$40:$G$783,СВЦЭМ!$A$40:$A$783,$A418,СВЦЭМ!$B$40:$B$783,D$402)+'СЕТ СН'!$F$16</f>
        <v>0</v>
      </c>
      <c r="E418" s="36">
        <f ca="1">SUMIFS(СВЦЭМ!$G$40:$G$783,СВЦЭМ!$A$40:$A$783,$A418,СВЦЭМ!$B$40:$B$783,E$402)+'СЕТ СН'!$F$16</f>
        <v>0</v>
      </c>
      <c r="F418" s="36">
        <f ca="1">SUMIFS(СВЦЭМ!$G$40:$G$783,СВЦЭМ!$A$40:$A$783,$A418,СВЦЭМ!$B$40:$B$783,F$402)+'СЕТ СН'!$F$16</f>
        <v>0</v>
      </c>
      <c r="G418" s="36">
        <f ca="1">SUMIFS(СВЦЭМ!$G$40:$G$783,СВЦЭМ!$A$40:$A$783,$A418,СВЦЭМ!$B$40:$B$783,G$402)+'СЕТ СН'!$F$16</f>
        <v>0</v>
      </c>
      <c r="H418" s="36">
        <f ca="1">SUMIFS(СВЦЭМ!$G$40:$G$783,СВЦЭМ!$A$40:$A$783,$A418,СВЦЭМ!$B$40:$B$783,H$402)+'СЕТ СН'!$F$16</f>
        <v>0</v>
      </c>
      <c r="I418" s="36">
        <f ca="1">SUMIFS(СВЦЭМ!$G$40:$G$783,СВЦЭМ!$A$40:$A$783,$A418,СВЦЭМ!$B$40:$B$783,I$402)+'СЕТ СН'!$F$16</f>
        <v>0</v>
      </c>
      <c r="J418" s="36">
        <f ca="1">SUMIFS(СВЦЭМ!$G$40:$G$783,СВЦЭМ!$A$40:$A$783,$A418,СВЦЭМ!$B$40:$B$783,J$402)+'СЕТ СН'!$F$16</f>
        <v>0</v>
      </c>
      <c r="K418" s="36">
        <f ca="1">SUMIFS(СВЦЭМ!$G$40:$G$783,СВЦЭМ!$A$40:$A$783,$A418,СВЦЭМ!$B$40:$B$783,K$402)+'СЕТ СН'!$F$16</f>
        <v>0</v>
      </c>
      <c r="L418" s="36">
        <f ca="1">SUMIFS(СВЦЭМ!$G$40:$G$783,СВЦЭМ!$A$40:$A$783,$A418,СВЦЭМ!$B$40:$B$783,L$402)+'СЕТ СН'!$F$16</f>
        <v>0</v>
      </c>
      <c r="M418" s="36">
        <f ca="1">SUMIFS(СВЦЭМ!$G$40:$G$783,СВЦЭМ!$A$40:$A$783,$A418,СВЦЭМ!$B$40:$B$783,M$402)+'СЕТ СН'!$F$16</f>
        <v>0</v>
      </c>
      <c r="N418" s="36">
        <f ca="1">SUMIFS(СВЦЭМ!$G$40:$G$783,СВЦЭМ!$A$40:$A$783,$A418,СВЦЭМ!$B$40:$B$783,N$402)+'СЕТ СН'!$F$16</f>
        <v>0</v>
      </c>
      <c r="O418" s="36">
        <f ca="1">SUMIFS(СВЦЭМ!$G$40:$G$783,СВЦЭМ!$A$40:$A$783,$A418,СВЦЭМ!$B$40:$B$783,O$402)+'СЕТ СН'!$F$16</f>
        <v>0</v>
      </c>
      <c r="P418" s="36">
        <f ca="1">SUMIFS(СВЦЭМ!$G$40:$G$783,СВЦЭМ!$A$40:$A$783,$A418,СВЦЭМ!$B$40:$B$783,P$402)+'СЕТ СН'!$F$16</f>
        <v>0</v>
      </c>
      <c r="Q418" s="36">
        <f ca="1">SUMIFS(СВЦЭМ!$G$40:$G$783,СВЦЭМ!$A$40:$A$783,$A418,СВЦЭМ!$B$40:$B$783,Q$402)+'СЕТ СН'!$F$16</f>
        <v>0</v>
      </c>
      <c r="R418" s="36">
        <f ca="1">SUMIFS(СВЦЭМ!$G$40:$G$783,СВЦЭМ!$A$40:$A$783,$A418,СВЦЭМ!$B$40:$B$783,R$402)+'СЕТ СН'!$F$16</f>
        <v>0</v>
      </c>
      <c r="S418" s="36">
        <f ca="1">SUMIFS(СВЦЭМ!$G$40:$G$783,СВЦЭМ!$A$40:$A$783,$A418,СВЦЭМ!$B$40:$B$783,S$402)+'СЕТ СН'!$F$16</f>
        <v>0</v>
      </c>
      <c r="T418" s="36">
        <f ca="1">SUMIFS(СВЦЭМ!$G$40:$G$783,СВЦЭМ!$A$40:$A$783,$A418,СВЦЭМ!$B$40:$B$783,T$402)+'СЕТ СН'!$F$16</f>
        <v>0</v>
      </c>
      <c r="U418" s="36">
        <f ca="1">SUMIFS(СВЦЭМ!$G$40:$G$783,СВЦЭМ!$A$40:$A$783,$A418,СВЦЭМ!$B$40:$B$783,U$402)+'СЕТ СН'!$F$16</f>
        <v>0</v>
      </c>
      <c r="V418" s="36">
        <f ca="1">SUMIFS(СВЦЭМ!$G$40:$G$783,СВЦЭМ!$A$40:$A$783,$A418,СВЦЭМ!$B$40:$B$783,V$402)+'СЕТ СН'!$F$16</f>
        <v>0</v>
      </c>
      <c r="W418" s="36">
        <f ca="1">SUMIFS(СВЦЭМ!$G$40:$G$783,СВЦЭМ!$A$40:$A$783,$A418,СВЦЭМ!$B$40:$B$783,W$402)+'СЕТ СН'!$F$16</f>
        <v>0</v>
      </c>
      <c r="X418" s="36">
        <f ca="1">SUMIFS(СВЦЭМ!$G$40:$G$783,СВЦЭМ!$A$40:$A$783,$A418,СВЦЭМ!$B$40:$B$783,X$402)+'СЕТ СН'!$F$16</f>
        <v>0</v>
      </c>
      <c r="Y418" s="36">
        <f ca="1">SUMIFS(СВЦЭМ!$G$40:$G$783,СВЦЭМ!$A$40:$A$783,$A418,СВЦЭМ!$B$40:$B$783,Y$402)+'СЕТ СН'!$F$16</f>
        <v>0</v>
      </c>
    </row>
    <row r="419" spans="1:25" ht="15.75" hidden="1" x14ac:dyDescent="0.2">
      <c r="A419" s="35">
        <f t="shared" si="11"/>
        <v>44303</v>
      </c>
      <c r="B419" s="36">
        <f ca="1">SUMIFS(СВЦЭМ!$G$40:$G$783,СВЦЭМ!$A$40:$A$783,$A419,СВЦЭМ!$B$40:$B$783,B$402)+'СЕТ СН'!$F$16</f>
        <v>0</v>
      </c>
      <c r="C419" s="36">
        <f ca="1">SUMIFS(СВЦЭМ!$G$40:$G$783,СВЦЭМ!$A$40:$A$783,$A419,СВЦЭМ!$B$40:$B$783,C$402)+'СЕТ СН'!$F$16</f>
        <v>0</v>
      </c>
      <c r="D419" s="36">
        <f ca="1">SUMIFS(СВЦЭМ!$G$40:$G$783,СВЦЭМ!$A$40:$A$783,$A419,СВЦЭМ!$B$40:$B$783,D$402)+'СЕТ СН'!$F$16</f>
        <v>0</v>
      </c>
      <c r="E419" s="36">
        <f ca="1">SUMIFS(СВЦЭМ!$G$40:$G$783,СВЦЭМ!$A$40:$A$783,$A419,СВЦЭМ!$B$40:$B$783,E$402)+'СЕТ СН'!$F$16</f>
        <v>0</v>
      </c>
      <c r="F419" s="36">
        <f ca="1">SUMIFS(СВЦЭМ!$G$40:$G$783,СВЦЭМ!$A$40:$A$783,$A419,СВЦЭМ!$B$40:$B$783,F$402)+'СЕТ СН'!$F$16</f>
        <v>0</v>
      </c>
      <c r="G419" s="36">
        <f ca="1">SUMIFS(СВЦЭМ!$G$40:$G$783,СВЦЭМ!$A$40:$A$783,$A419,СВЦЭМ!$B$40:$B$783,G$402)+'СЕТ СН'!$F$16</f>
        <v>0</v>
      </c>
      <c r="H419" s="36">
        <f ca="1">SUMIFS(СВЦЭМ!$G$40:$G$783,СВЦЭМ!$A$40:$A$783,$A419,СВЦЭМ!$B$40:$B$783,H$402)+'СЕТ СН'!$F$16</f>
        <v>0</v>
      </c>
      <c r="I419" s="36">
        <f ca="1">SUMIFS(СВЦЭМ!$G$40:$G$783,СВЦЭМ!$A$40:$A$783,$A419,СВЦЭМ!$B$40:$B$783,I$402)+'СЕТ СН'!$F$16</f>
        <v>0</v>
      </c>
      <c r="J419" s="36">
        <f ca="1">SUMIFS(СВЦЭМ!$G$40:$G$783,СВЦЭМ!$A$40:$A$783,$A419,СВЦЭМ!$B$40:$B$783,J$402)+'СЕТ СН'!$F$16</f>
        <v>0</v>
      </c>
      <c r="K419" s="36">
        <f ca="1">SUMIFS(СВЦЭМ!$G$40:$G$783,СВЦЭМ!$A$40:$A$783,$A419,СВЦЭМ!$B$40:$B$783,K$402)+'СЕТ СН'!$F$16</f>
        <v>0</v>
      </c>
      <c r="L419" s="36">
        <f ca="1">SUMIFS(СВЦЭМ!$G$40:$G$783,СВЦЭМ!$A$40:$A$783,$A419,СВЦЭМ!$B$40:$B$783,L$402)+'СЕТ СН'!$F$16</f>
        <v>0</v>
      </c>
      <c r="M419" s="36">
        <f ca="1">SUMIFS(СВЦЭМ!$G$40:$G$783,СВЦЭМ!$A$40:$A$783,$A419,СВЦЭМ!$B$40:$B$783,M$402)+'СЕТ СН'!$F$16</f>
        <v>0</v>
      </c>
      <c r="N419" s="36">
        <f ca="1">SUMIFS(СВЦЭМ!$G$40:$G$783,СВЦЭМ!$A$40:$A$783,$A419,СВЦЭМ!$B$40:$B$783,N$402)+'СЕТ СН'!$F$16</f>
        <v>0</v>
      </c>
      <c r="O419" s="36">
        <f ca="1">SUMIFS(СВЦЭМ!$G$40:$G$783,СВЦЭМ!$A$40:$A$783,$A419,СВЦЭМ!$B$40:$B$783,O$402)+'СЕТ СН'!$F$16</f>
        <v>0</v>
      </c>
      <c r="P419" s="36">
        <f ca="1">SUMIFS(СВЦЭМ!$G$40:$G$783,СВЦЭМ!$A$40:$A$783,$A419,СВЦЭМ!$B$40:$B$783,P$402)+'СЕТ СН'!$F$16</f>
        <v>0</v>
      </c>
      <c r="Q419" s="36">
        <f ca="1">SUMIFS(СВЦЭМ!$G$40:$G$783,СВЦЭМ!$A$40:$A$783,$A419,СВЦЭМ!$B$40:$B$783,Q$402)+'СЕТ СН'!$F$16</f>
        <v>0</v>
      </c>
      <c r="R419" s="36">
        <f ca="1">SUMIFS(СВЦЭМ!$G$40:$G$783,СВЦЭМ!$A$40:$A$783,$A419,СВЦЭМ!$B$40:$B$783,R$402)+'СЕТ СН'!$F$16</f>
        <v>0</v>
      </c>
      <c r="S419" s="36">
        <f ca="1">SUMIFS(СВЦЭМ!$G$40:$G$783,СВЦЭМ!$A$40:$A$783,$A419,СВЦЭМ!$B$40:$B$783,S$402)+'СЕТ СН'!$F$16</f>
        <v>0</v>
      </c>
      <c r="T419" s="36">
        <f ca="1">SUMIFS(СВЦЭМ!$G$40:$G$783,СВЦЭМ!$A$40:$A$783,$A419,СВЦЭМ!$B$40:$B$783,T$402)+'СЕТ СН'!$F$16</f>
        <v>0</v>
      </c>
      <c r="U419" s="36">
        <f ca="1">SUMIFS(СВЦЭМ!$G$40:$G$783,СВЦЭМ!$A$40:$A$783,$A419,СВЦЭМ!$B$40:$B$783,U$402)+'СЕТ СН'!$F$16</f>
        <v>0</v>
      </c>
      <c r="V419" s="36">
        <f ca="1">SUMIFS(СВЦЭМ!$G$40:$G$783,СВЦЭМ!$A$40:$A$783,$A419,СВЦЭМ!$B$40:$B$783,V$402)+'СЕТ СН'!$F$16</f>
        <v>0</v>
      </c>
      <c r="W419" s="36">
        <f ca="1">SUMIFS(СВЦЭМ!$G$40:$G$783,СВЦЭМ!$A$40:$A$783,$A419,СВЦЭМ!$B$40:$B$783,W$402)+'СЕТ СН'!$F$16</f>
        <v>0</v>
      </c>
      <c r="X419" s="36">
        <f ca="1">SUMIFS(СВЦЭМ!$G$40:$G$783,СВЦЭМ!$A$40:$A$783,$A419,СВЦЭМ!$B$40:$B$783,X$402)+'СЕТ СН'!$F$16</f>
        <v>0</v>
      </c>
      <c r="Y419" s="36">
        <f ca="1">SUMIFS(СВЦЭМ!$G$40:$G$783,СВЦЭМ!$A$40:$A$783,$A419,СВЦЭМ!$B$40:$B$783,Y$402)+'СЕТ СН'!$F$16</f>
        <v>0</v>
      </c>
    </row>
    <row r="420" spans="1:25" ht="15.75" hidden="1" x14ac:dyDescent="0.2">
      <c r="A420" s="35">
        <f t="shared" si="11"/>
        <v>44304</v>
      </c>
      <c r="B420" s="36">
        <f ca="1">SUMIFS(СВЦЭМ!$G$40:$G$783,СВЦЭМ!$A$40:$A$783,$A420,СВЦЭМ!$B$40:$B$783,B$402)+'СЕТ СН'!$F$16</f>
        <v>0</v>
      </c>
      <c r="C420" s="36">
        <f ca="1">SUMIFS(СВЦЭМ!$G$40:$G$783,СВЦЭМ!$A$40:$A$783,$A420,СВЦЭМ!$B$40:$B$783,C$402)+'СЕТ СН'!$F$16</f>
        <v>0</v>
      </c>
      <c r="D420" s="36">
        <f ca="1">SUMIFS(СВЦЭМ!$G$40:$G$783,СВЦЭМ!$A$40:$A$783,$A420,СВЦЭМ!$B$40:$B$783,D$402)+'СЕТ СН'!$F$16</f>
        <v>0</v>
      </c>
      <c r="E420" s="36">
        <f ca="1">SUMIFS(СВЦЭМ!$G$40:$G$783,СВЦЭМ!$A$40:$A$783,$A420,СВЦЭМ!$B$40:$B$783,E$402)+'СЕТ СН'!$F$16</f>
        <v>0</v>
      </c>
      <c r="F420" s="36">
        <f ca="1">SUMIFS(СВЦЭМ!$G$40:$G$783,СВЦЭМ!$A$40:$A$783,$A420,СВЦЭМ!$B$40:$B$783,F$402)+'СЕТ СН'!$F$16</f>
        <v>0</v>
      </c>
      <c r="G420" s="36">
        <f ca="1">SUMIFS(СВЦЭМ!$G$40:$G$783,СВЦЭМ!$A$40:$A$783,$A420,СВЦЭМ!$B$40:$B$783,G$402)+'СЕТ СН'!$F$16</f>
        <v>0</v>
      </c>
      <c r="H420" s="36">
        <f ca="1">SUMIFS(СВЦЭМ!$G$40:$G$783,СВЦЭМ!$A$40:$A$783,$A420,СВЦЭМ!$B$40:$B$783,H$402)+'СЕТ СН'!$F$16</f>
        <v>0</v>
      </c>
      <c r="I420" s="36">
        <f ca="1">SUMIFS(СВЦЭМ!$G$40:$G$783,СВЦЭМ!$A$40:$A$783,$A420,СВЦЭМ!$B$40:$B$783,I$402)+'СЕТ СН'!$F$16</f>
        <v>0</v>
      </c>
      <c r="J420" s="36">
        <f ca="1">SUMIFS(СВЦЭМ!$G$40:$G$783,СВЦЭМ!$A$40:$A$783,$A420,СВЦЭМ!$B$40:$B$783,J$402)+'СЕТ СН'!$F$16</f>
        <v>0</v>
      </c>
      <c r="K420" s="36">
        <f ca="1">SUMIFS(СВЦЭМ!$G$40:$G$783,СВЦЭМ!$A$40:$A$783,$A420,СВЦЭМ!$B$40:$B$783,K$402)+'СЕТ СН'!$F$16</f>
        <v>0</v>
      </c>
      <c r="L420" s="36">
        <f ca="1">SUMIFS(СВЦЭМ!$G$40:$G$783,СВЦЭМ!$A$40:$A$783,$A420,СВЦЭМ!$B$40:$B$783,L$402)+'СЕТ СН'!$F$16</f>
        <v>0</v>
      </c>
      <c r="M420" s="36">
        <f ca="1">SUMIFS(СВЦЭМ!$G$40:$G$783,СВЦЭМ!$A$40:$A$783,$A420,СВЦЭМ!$B$40:$B$783,M$402)+'СЕТ СН'!$F$16</f>
        <v>0</v>
      </c>
      <c r="N420" s="36">
        <f ca="1">SUMIFS(СВЦЭМ!$G$40:$G$783,СВЦЭМ!$A$40:$A$783,$A420,СВЦЭМ!$B$40:$B$783,N$402)+'СЕТ СН'!$F$16</f>
        <v>0</v>
      </c>
      <c r="O420" s="36">
        <f ca="1">SUMIFS(СВЦЭМ!$G$40:$G$783,СВЦЭМ!$A$40:$A$783,$A420,СВЦЭМ!$B$40:$B$783,O$402)+'СЕТ СН'!$F$16</f>
        <v>0</v>
      </c>
      <c r="P420" s="36">
        <f ca="1">SUMIFS(СВЦЭМ!$G$40:$G$783,СВЦЭМ!$A$40:$A$783,$A420,СВЦЭМ!$B$40:$B$783,P$402)+'СЕТ СН'!$F$16</f>
        <v>0</v>
      </c>
      <c r="Q420" s="36">
        <f ca="1">SUMIFS(СВЦЭМ!$G$40:$G$783,СВЦЭМ!$A$40:$A$783,$A420,СВЦЭМ!$B$40:$B$783,Q$402)+'СЕТ СН'!$F$16</f>
        <v>0</v>
      </c>
      <c r="R420" s="36">
        <f ca="1">SUMIFS(СВЦЭМ!$G$40:$G$783,СВЦЭМ!$A$40:$A$783,$A420,СВЦЭМ!$B$40:$B$783,R$402)+'СЕТ СН'!$F$16</f>
        <v>0</v>
      </c>
      <c r="S420" s="36">
        <f ca="1">SUMIFS(СВЦЭМ!$G$40:$G$783,СВЦЭМ!$A$40:$A$783,$A420,СВЦЭМ!$B$40:$B$783,S$402)+'СЕТ СН'!$F$16</f>
        <v>0</v>
      </c>
      <c r="T420" s="36">
        <f ca="1">SUMIFS(СВЦЭМ!$G$40:$G$783,СВЦЭМ!$A$40:$A$783,$A420,СВЦЭМ!$B$40:$B$783,T$402)+'СЕТ СН'!$F$16</f>
        <v>0</v>
      </c>
      <c r="U420" s="36">
        <f ca="1">SUMIFS(СВЦЭМ!$G$40:$G$783,СВЦЭМ!$A$40:$A$783,$A420,СВЦЭМ!$B$40:$B$783,U$402)+'СЕТ СН'!$F$16</f>
        <v>0</v>
      </c>
      <c r="V420" s="36">
        <f ca="1">SUMIFS(СВЦЭМ!$G$40:$G$783,СВЦЭМ!$A$40:$A$783,$A420,СВЦЭМ!$B$40:$B$783,V$402)+'СЕТ СН'!$F$16</f>
        <v>0</v>
      </c>
      <c r="W420" s="36">
        <f ca="1">SUMIFS(СВЦЭМ!$G$40:$G$783,СВЦЭМ!$A$40:$A$783,$A420,СВЦЭМ!$B$40:$B$783,W$402)+'СЕТ СН'!$F$16</f>
        <v>0</v>
      </c>
      <c r="X420" s="36">
        <f ca="1">SUMIFS(СВЦЭМ!$G$40:$G$783,СВЦЭМ!$A$40:$A$783,$A420,СВЦЭМ!$B$40:$B$783,X$402)+'СЕТ СН'!$F$16</f>
        <v>0</v>
      </c>
      <c r="Y420" s="36">
        <f ca="1">SUMIFS(СВЦЭМ!$G$40:$G$783,СВЦЭМ!$A$40:$A$783,$A420,СВЦЭМ!$B$40:$B$783,Y$402)+'СЕТ СН'!$F$16</f>
        <v>0</v>
      </c>
    </row>
    <row r="421" spans="1:25" ht="15.75" hidden="1" x14ac:dyDescent="0.2">
      <c r="A421" s="35">
        <f t="shared" si="11"/>
        <v>44305</v>
      </c>
      <c r="B421" s="36">
        <f ca="1">SUMIFS(СВЦЭМ!$G$40:$G$783,СВЦЭМ!$A$40:$A$783,$A421,СВЦЭМ!$B$40:$B$783,B$402)+'СЕТ СН'!$F$16</f>
        <v>0</v>
      </c>
      <c r="C421" s="36">
        <f ca="1">SUMIFS(СВЦЭМ!$G$40:$G$783,СВЦЭМ!$A$40:$A$783,$A421,СВЦЭМ!$B$40:$B$783,C$402)+'СЕТ СН'!$F$16</f>
        <v>0</v>
      </c>
      <c r="D421" s="36">
        <f ca="1">SUMIFS(СВЦЭМ!$G$40:$G$783,СВЦЭМ!$A$40:$A$783,$A421,СВЦЭМ!$B$40:$B$783,D$402)+'СЕТ СН'!$F$16</f>
        <v>0</v>
      </c>
      <c r="E421" s="36">
        <f ca="1">SUMIFS(СВЦЭМ!$G$40:$G$783,СВЦЭМ!$A$40:$A$783,$A421,СВЦЭМ!$B$40:$B$783,E$402)+'СЕТ СН'!$F$16</f>
        <v>0</v>
      </c>
      <c r="F421" s="36">
        <f ca="1">SUMIFS(СВЦЭМ!$G$40:$G$783,СВЦЭМ!$A$40:$A$783,$A421,СВЦЭМ!$B$40:$B$783,F$402)+'СЕТ СН'!$F$16</f>
        <v>0</v>
      </c>
      <c r="G421" s="36">
        <f ca="1">SUMIFS(СВЦЭМ!$G$40:$G$783,СВЦЭМ!$A$40:$A$783,$A421,СВЦЭМ!$B$40:$B$783,G$402)+'СЕТ СН'!$F$16</f>
        <v>0</v>
      </c>
      <c r="H421" s="36">
        <f ca="1">SUMIFS(СВЦЭМ!$G$40:$G$783,СВЦЭМ!$A$40:$A$783,$A421,СВЦЭМ!$B$40:$B$783,H$402)+'СЕТ СН'!$F$16</f>
        <v>0</v>
      </c>
      <c r="I421" s="36">
        <f ca="1">SUMIFS(СВЦЭМ!$G$40:$G$783,СВЦЭМ!$A$40:$A$783,$A421,СВЦЭМ!$B$40:$B$783,I$402)+'СЕТ СН'!$F$16</f>
        <v>0</v>
      </c>
      <c r="J421" s="36">
        <f ca="1">SUMIFS(СВЦЭМ!$G$40:$G$783,СВЦЭМ!$A$40:$A$783,$A421,СВЦЭМ!$B$40:$B$783,J$402)+'СЕТ СН'!$F$16</f>
        <v>0</v>
      </c>
      <c r="K421" s="36">
        <f ca="1">SUMIFS(СВЦЭМ!$G$40:$G$783,СВЦЭМ!$A$40:$A$783,$A421,СВЦЭМ!$B$40:$B$783,K$402)+'СЕТ СН'!$F$16</f>
        <v>0</v>
      </c>
      <c r="L421" s="36">
        <f ca="1">SUMIFS(СВЦЭМ!$G$40:$G$783,СВЦЭМ!$A$40:$A$783,$A421,СВЦЭМ!$B$40:$B$783,L$402)+'СЕТ СН'!$F$16</f>
        <v>0</v>
      </c>
      <c r="M421" s="36">
        <f ca="1">SUMIFS(СВЦЭМ!$G$40:$G$783,СВЦЭМ!$A$40:$A$783,$A421,СВЦЭМ!$B$40:$B$783,M$402)+'СЕТ СН'!$F$16</f>
        <v>0</v>
      </c>
      <c r="N421" s="36">
        <f ca="1">SUMIFS(СВЦЭМ!$G$40:$G$783,СВЦЭМ!$A$40:$A$783,$A421,СВЦЭМ!$B$40:$B$783,N$402)+'СЕТ СН'!$F$16</f>
        <v>0</v>
      </c>
      <c r="O421" s="36">
        <f ca="1">SUMIFS(СВЦЭМ!$G$40:$G$783,СВЦЭМ!$A$40:$A$783,$A421,СВЦЭМ!$B$40:$B$783,O$402)+'СЕТ СН'!$F$16</f>
        <v>0</v>
      </c>
      <c r="P421" s="36">
        <f ca="1">SUMIFS(СВЦЭМ!$G$40:$G$783,СВЦЭМ!$A$40:$A$783,$A421,СВЦЭМ!$B$40:$B$783,P$402)+'СЕТ СН'!$F$16</f>
        <v>0</v>
      </c>
      <c r="Q421" s="36">
        <f ca="1">SUMIFS(СВЦЭМ!$G$40:$G$783,СВЦЭМ!$A$40:$A$783,$A421,СВЦЭМ!$B$40:$B$783,Q$402)+'СЕТ СН'!$F$16</f>
        <v>0</v>
      </c>
      <c r="R421" s="36">
        <f ca="1">SUMIFS(СВЦЭМ!$G$40:$G$783,СВЦЭМ!$A$40:$A$783,$A421,СВЦЭМ!$B$40:$B$783,R$402)+'СЕТ СН'!$F$16</f>
        <v>0</v>
      </c>
      <c r="S421" s="36">
        <f ca="1">SUMIFS(СВЦЭМ!$G$40:$G$783,СВЦЭМ!$A$40:$A$783,$A421,СВЦЭМ!$B$40:$B$783,S$402)+'СЕТ СН'!$F$16</f>
        <v>0</v>
      </c>
      <c r="T421" s="36">
        <f ca="1">SUMIFS(СВЦЭМ!$G$40:$G$783,СВЦЭМ!$A$40:$A$783,$A421,СВЦЭМ!$B$40:$B$783,T$402)+'СЕТ СН'!$F$16</f>
        <v>0</v>
      </c>
      <c r="U421" s="36">
        <f ca="1">SUMIFS(СВЦЭМ!$G$40:$G$783,СВЦЭМ!$A$40:$A$783,$A421,СВЦЭМ!$B$40:$B$783,U$402)+'СЕТ СН'!$F$16</f>
        <v>0</v>
      </c>
      <c r="V421" s="36">
        <f ca="1">SUMIFS(СВЦЭМ!$G$40:$G$783,СВЦЭМ!$A$40:$A$783,$A421,СВЦЭМ!$B$40:$B$783,V$402)+'СЕТ СН'!$F$16</f>
        <v>0</v>
      </c>
      <c r="W421" s="36">
        <f ca="1">SUMIFS(СВЦЭМ!$G$40:$G$783,СВЦЭМ!$A$40:$A$783,$A421,СВЦЭМ!$B$40:$B$783,W$402)+'СЕТ СН'!$F$16</f>
        <v>0</v>
      </c>
      <c r="X421" s="36">
        <f ca="1">SUMIFS(СВЦЭМ!$G$40:$G$783,СВЦЭМ!$A$40:$A$783,$A421,СВЦЭМ!$B$40:$B$783,X$402)+'СЕТ СН'!$F$16</f>
        <v>0</v>
      </c>
      <c r="Y421" s="36">
        <f ca="1">SUMIFS(СВЦЭМ!$G$40:$G$783,СВЦЭМ!$A$40:$A$783,$A421,СВЦЭМ!$B$40:$B$783,Y$402)+'СЕТ СН'!$F$16</f>
        <v>0</v>
      </c>
    </row>
    <row r="422" spans="1:25" ht="15.75" hidden="1" x14ac:dyDescent="0.2">
      <c r="A422" s="35">
        <f t="shared" si="11"/>
        <v>44306</v>
      </c>
      <c r="B422" s="36">
        <f ca="1">SUMIFS(СВЦЭМ!$G$40:$G$783,СВЦЭМ!$A$40:$A$783,$A422,СВЦЭМ!$B$40:$B$783,B$402)+'СЕТ СН'!$F$16</f>
        <v>0</v>
      </c>
      <c r="C422" s="36">
        <f ca="1">SUMIFS(СВЦЭМ!$G$40:$G$783,СВЦЭМ!$A$40:$A$783,$A422,СВЦЭМ!$B$40:$B$783,C$402)+'СЕТ СН'!$F$16</f>
        <v>0</v>
      </c>
      <c r="D422" s="36">
        <f ca="1">SUMIFS(СВЦЭМ!$G$40:$G$783,СВЦЭМ!$A$40:$A$783,$A422,СВЦЭМ!$B$40:$B$783,D$402)+'СЕТ СН'!$F$16</f>
        <v>0</v>
      </c>
      <c r="E422" s="36">
        <f ca="1">SUMIFS(СВЦЭМ!$G$40:$G$783,СВЦЭМ!$A$40:$A$783,$A422,СВЦЭМ!$B$40:$B$783,E$402)+'СЕТ СН'!$F$16</f>
        <v>0</v>
      </c>
      <c r="F422" s="36">
        <f ca="1">SUMIFS(СВЦЭМ!$G$40:$G$783,СВЦЭМ!$A$40:$A$783,$A422,СВЦЭМ!$B$40:$B$783,F$402)+'СЕТ СН'!$F$16</f>
        <v>0</v>
      </c>
      <c r="G422" s="36">
        <f ca="1">SUMIFS(СВЦЭМ!$G$40:$G$783,СВЦЭМ!$A$40:$A$783,$A422,СВЦЭМ!$B$40:$B$783,G$402)+'СЕТ СН'!$F$16</f>
        <v>0</v>
      </c>
      <c r="H422" s="36">
        <f ca="1">SUMIFS(СВЦЭМ!$G$40:$G$783,СВЦЭМ!$A$40:$A$783,$A422,СВЦЭМ!$B$40:$B$783,H$402)+'СЕТ СН'!$F$16</f>
        <v>0</v>
      </c>
      <c r="I422" s="36">
        <f ca="1">SUMIFS(СВЦЭМ!$G$40:$G$783,СВЦЭМ!$A$40:$A$783,$A422,СВЦЭМ!$B$40:$B$783,I$402)+'СЕТ СН'!$F$16</f>
        <v>0</v>
      </c>
      <c r="J422" s="36">
        <f ca="1">SUMIFS(СВЦЭМ!$G$40:$G$783,СВЦЭМ!$A$40:$A$783,$A422,СВЦЭМ!$B$40:$B$783,J$402)+'СЕТ СН'!$F$16</f>
        <v>0</v>
      </c>
      <c r="K422" s="36">
        <f ca="1">SUMIFS(СВЦЭМ!$G$40:$G$783,СВЦЭМ!$A$40:$A$783,$A422,СВЦЭМ!$B$40:$B$783,K$402)+'СЕТ СН'!$F$16</f>
        <v>0</v>
      </c>
      <c r="L422" s="36">
        <f ca="1">SUMIFS(СВЦЭМ!$G$40:$G$783,СВЦЭМ!$A$40:$A$783,$A422,СВЦЭМ!$B$40:$B$783,L$402)+'СЕТ СН'!$F$16</f>
        <v>0</v>
      </c>
      <c r="M422" s="36">
        <f ca="1">SUMIFS(СВЦЭМ!$G$40:$G$783,СВЦЭМ!$A$40:$A$783,$A422,СВЦЭМ!$B$40:$B$783,M$402)+'СЕТ СН'!$F$16</f>
        <v>0</v>
      </c>
      <c r="N422" s="36">
        <f ca="1">SUMIFS(СВЦЭМ!$G$40:$G$783,СВЦЭМ!$A$40:$A$783,$A422,СВЦЭМ!$B$40:$B$783,N$402)+'СЕТ СН'!$F$16</f>
        <v>0</v>
      </c>
      <c r="O422" s="36">
        <f ca="1">SUMIFS(СВЦЭМ!$G$40:$G$783,СВЦЭМ!$A$40:$A$783,$A422,СВЦЭМ!$B$40:$B$783,O$402)+'СЕТ СН'!$F$16</f>
        <v>0</v>
      </c>
      <c r="P422" s="36">
        <f ca="1">SUMIFS(СВЦЭМ!$G$40:$G$783,СВЦЭМ!$A$40:$A$783,$A422,СВЦЭМ!$B$40:$B$783,P$402)+'СЕТ СН'!$F$16</f>
        <v>0</v>
      </c>
      <c r="Q422" s="36">
        <f ca="1">SUMIFS(СВЦЭМ!$G$40:$G$783,СВЦЭМ!$A$40:$A$783,$A422,СВЦЭМ!$B$40:$B$783,Q$402)+'СЕТ СН'!$F$16</f>
        <v>0</v>
      </c>
      <c r="R422" s="36">
        <f ca="1">SUMIFS(СВЦЭМ!$G$40:$G$783,СВЦЭМ!$A$40:$A$783,$A422,СВЦЭМ!$B$40:$B$783,R$402)+'СЕТ СН'!$F$16</f>
        <v>0</v>
      </c>
      <c r="S422" s="36">
        <f ca="1">SUMIFS(СВЦЭМ!$G$40:$G$783,СВЦЭМ!$A$40:$A$783,$A422,СВЦЭМ!$B$40:$B$783,S$402)+'СЕТ СН'!$F$16</f>
        <v>0</v>
      </c>
      <c r="T422" s="36">
        <f ca="1">SUMIFS(СВЦЭМ!$G$40:$G$783,СВЦЭМ!$A$40:$A$783,$A422,СВЦЭМ!$B$40:$B$783,T$402)+'СЕТ СН'!$F$16</f>
        <v>0</v>
      </c>
      <c r="U422" s="36">
        <f ca="1">SUMIFS(СВЦЭМ!$G$40:$G$783,СВЦЭМ!$A$40:$A$783,$A422,СВЦЭМ!$B$40:$B$783,U$402)+'СЕТ СН'!$F$16</f>
        <v>0</v>
      </c>
      <c r="V422" s="36">
        <f ca="1">SUMIFS(СВЦЭМ!$G$40:$G$783,СВЦЭМ!$A$40:$A$783,$A422,СВЦЭМ!$B$40:$B$783,V$402)+'СЕТ СН'!$F$16</f>
        <v>0</v>
      </c>
      <c r="W422" s="36">
        <f ca="1">SUMIFS(СВЦЭМ!$G$40:$G$783,СВЦЭМ!$A$40:$A$783,$A422,СВЦЭМ!$B$40:$B$783,W$402)+'СЕТ СН'!$F$16</f>
        <v>0</v>
      </c>
      <c r="X422" s="36">
        <f ca="1">SUMIFS(СВЦЭМ!$G$40:$G$783,СВЦЭМ!$A$40:$A$783,$A422,СВЦЭМ!$B$40:$B$783,X$402)+'СЕТ СН'!$F$16</f>
        <v>0</v>
      </c>
      <c r="Y422" s="36">
        <f ca="1">SUMIFS(СВЦЭМ!$G$40:$G$783,СВЦЭМ!$A$40:$A$783,$A422,СВЦЭМ!$B$40:$B$783,Y$402)+'СЕТ СН'!$F$16</f>
        <v>0</v>
      </c>
    </row>
    <row r="423" spans="1:25" ht="15.75" hidden="1" x14ac:dyDescent="0.2">
      <c r="A423" s="35">
        <f t="shared" si="11"/>
        <v>44307</v>
      </c>
      <c r="B423" s="36">
        <f ca="1">SUMIFS(СВЦЭМ!$G$40:$G$783,СВЦЭМ!$A$40:$A$783,$A423,СВЦЭМ!$B$40:$B$783,B$402)+'СЕТ СН'!$F$16</f>
        <v>0</v>
      </c>
      <c r="C423" s="36">
        <f ca="1">SUMIFS(СВЦЭМ!$G$40:$G$783,СВЦЭМ!$A$40:$A$783,$A423,СВЦЭМ!$B$40:$B$783,C$402)+'СЕТ СН'!$F$16</f>
        <v>0</v>
      </c>
      <c r="D423" s="36">
        <f ca="1">SUMIFS(СВЦЭМ!$G$40:$G$783,СВЦЭМ!$A$40:$A$783,$A423,СВЦЭМ!$B$40:$B$783,D$402)+'СЕТ СН'!$F$16</f>
        <v>0</v>
      </c>
      <c r="E423" s="36">
        <f ca="1">SUMIFS(СВЦЭМ!$G$40:$G$783,СВЦЭМ!$A$40:$A$783,$A423,СВЦЭМ!$B$40:$B$783,E$402)+'СЕТ СН'!$F$16</f>
        <v>0</v>
      </c>
      <c r="F423" s="36">
        <f ca="1">SUMIFS(СВЦЭМ!$G$40:$G$783,СВЦЭМ!$A$40:$A$783,$A423,СВЦЭМ!$B$40:$B$783,F$402)+'СЕТ СН'!$F$16</f>
        <v>0</v>
      </c>
      <c r="G423" s="36">
        <f ca="1">SUMIFS(СВЦЭМ!$G$40:$G$783,СВЦЭМ!$A$40:$A$783,$A423,СВЦЭМ!$B$40:$B$783,G$402)+'СЕТ СН'!$F$16</f>
        <v>0</v>
      </c>
      <c r="H423" s="36">
        <f ca="1">SUMIFS(СВЦЭМ!$G$40:$G$783,СВЦЭМ!$A$40:$A$783,$A423,СВЦЭМ!$B$40:$B$783,H$402)+'СЕТ СН'!$F$16</f>
        <v>0</v>
      </c>
      <c r="I423" s="36">
        <f ca="1">SUMIFS(СВЦЭМ!$G$40:$G$783,СВЦЭМ!$A$40:$A$783,$A423,СВЦЭМ!$B$40:$B$783,I$402)+'СЕТ СН'!$F$16</f>
        <v>0</v>
      </c>
      <c r="J423" s="36">
        <f ca="1">SUMIFS(СВЦЭМ!$G$40:$G$783,СВЦЭМ!$A$40:$A$783,$A423,СВЦЭМ!$B$40:$B$783,J$402)+'СЕТ СН'!$F$16</f>
        <v>0</v>
      </c>
      <c r="K423" s="36">
        <f ca="1">SUMIFS(СВЦЭМ!$G$40:$G$783,СВЦЭМ!$A$40:$A$783,$A423,СВЦЭМ!$B$40:$B$783,K$402)+'СЕТ СН'!$F$16</f>
        <v>0</v>
      </c>
      <c r="L423" s="36">
        <f ca="1">SUMIFS(СВЦЭМ!$G$40:$G$783,СВЦЭМ!$A$40:$A$783,$A423,СВЦЭМ!$B$40:$B$783,L$402)+'СЕТ СН'!$F$16</f>
        <v>0</v>
      </c>
      <c r="M423" s="36">
        <f ca="1">SUMIFS(СВЦЭМ!$G$40:$G$783,СВЦЭМ!$A$40:$A$783,$A423,СВЦЭМ!$B$40:$B$783,M$402)+'СЕТ СН'!$F$16</f>
        <v>0</v>
      </c>
      <c r="N423" s="36">
        <f ca="1">SUMIFS(СВЦЭМ!$G$40:$G$783,СВЦЭМ!$A$40:$A$783,$A423,СВЦЭМ!$B$40:$B$783,N$402)+'СЕТ СН'!$F$16</f>
        <v>0</v>
      </c>
      <c r="O423" s="36">
        <f ca="1">SUMIFS(СВЦЭМ!$G$40:$G$783,СВЦЭМ!$A$40:$A$783,$A423,СВЦЭМ!$B$40:$B$783,O$402)+'СЕТ СН'!$F$16</f>
        <v>0</v>
      </c>
      <c r="P423" s="36">
        <f ca="1">SUMIFS(СВЦЭМ!$G$40:$G$783,СВЦЭМ!$A$40:$A$783,$A423,СВЦЭМ!$B$40:$B$783,P$402)+'СЕТ СН'!$F$16</f>
        <v>0</v>
      </c>
      <c r="Q423" s="36">
        <f ca="1">SUMIFS(СВЦЭМ!$G$40:$G$783,СВЦЭМ!$A$40:$A$783,$A423,СВЦЭМ!$B$40:$B$783,Q$402)+'СЕТ СН'!$F$16</f>
        <v>0</v>
      </c>
      <c r="R423" s="36">
        <f ca="1">SUMIFS(СВЦЭМ!$G$40:$G$783,СВЦЭМ!$A$40:$A$783,$A423,СВЦЭМ!$B$40:$B$783,R$402)+'СЕТ СН'!$F$16</f>
        <v>0</v>
      </c>
      <c r="S423" s="36">
        <f ca="1">SUMIFS(СВЦЭМ!$G$40:$G$783,СВЦЭМ!$A$40:$A$783,$A423,СВЦЭМ!$B$40:$B$783,S$402)+'СЕТ СН'!$F$16</f>
        <v>0</v>
      </c>
      <c r="T423" s="36">
        <f ca="1">SUMIFS(СВЦЭМ!$G$40:$G$783,СВЦЭМ!$A$40:$A$783,$A423,СВЦЭМ!$B$40:$B$783,T$402)+'СЕТ СН'!$F$16</f>
        <v>0</v>
      </c>
      <c r="U423" s="36">
        <f ca="1">SUMIFS(СВЦЭМ!$G$40:$G$783,СВЦЭМ!$A$40:$A$783,$A423,СВЦЭМ!$B$40:$B$783,U$402)+'СЕТ СН'!$F$16</f>
        <v>0</v>
      </c>
      <c r="V423" s="36">
        <f ca="1">SUMIFS(СВЦЭМ!$G$40:$G$783,СВЦЭМ!$A$40:$A$783,$A423,СВЦЭМ!$B$40:$B$783,V$402)+'СЕТ СН'!$F$16</f>
        <v>0</v>
      </c>
      <c r="W423" s="36">
        <f ca="1">SUMIFS(СВЦЭМ!$G$40:$G$783,СВЦЭМ!$A$40:$A$783,$A423,СВЦЭМ!$B$40:$B$783,W$402)+'СЕТ СН'!$F$16</f>
        <v>0</v>
      </c>
      <c r="X423" s="36">
        <f ca="1">SUMIFS(СВЦЭМ!$G$40:$G$783,СВЦЭМ!$A$40:$A$783,$A423,СВЦЭМ!$B$40:$B$783,X$402)+'СЕТ СН'!$F$16</f>
        <v>0</v>
      </c>
      <c r="Y423" s="36">
        <f ca="1">SUMIFS(СВЦЭМ!$G$40:$G$783,СВЦЭМ!$A$40:$A$783,$A423,СВЦЭМ!$B$40:$B$783,Y$402)+'СЕТ СН'!$F$16</f>
        <v>0</v>
      </c>
    </row>
    <row r="424" spans="1:25" ht="15.75" hidden="1" x14ac:dyDescent="0.2">
      <c r="A424" s="35">
        <f t="shared" si="11"/>
        <v>44308</v>
      </c>
      <c r="B424" s="36">
        <f ca="1">SUMIFS(СВЦЭМ!$G$40:$G$783,СВЦЭМ!$A$40:$A$783,$A424,СВЦЭМ!$B$40:$B$783,B$402)+'СЕТ СН'!$F$16</f>
        <v>0</v>
      </c>
      <c r="C424" s="36">
        <f ca="1">SUMIFS(СВЦЭМ!$G$40:$G$783,СВЦЭМ!$A$40:$A$783,$A424,СВЦЭМ!$B$40:$B$783,C$402)+'СЕТ СН'!$F$16</f>
        <v>0</v>
      </c>
      <c r="D424" s="36">
        <f ca="1">SUMIFS(СВЦЭМ!$G$40:$G$783,СВЦЭМ!$A$40:$A$783,$A424,СВЦЭМ!$B$40:$B$783,D$402)+'СЕТ СН'!$F$16</f>
        <v>0</v>
      </c>
      <c r="E424" s="36">
        <f ca="1">SUMIFS(СВЦЭМ!$G$40:$G$783,СВЦЭМ!$A$40:$A$783,$A424,СВЦЭМ!$B$40:$B$783,E$402)+'СЕТ СН'!$F$16</f>
        <v>0</v>
      </c>
      <c r="F424" s="36">
        <f ca="1">SUMIFS(СВЦЭМ!$G$40:$G$783,СВЦЭМ!$A$40:$A$783,$A424,СВЦЭМ!$B$40:$B$783,F$402)+'СЕТ СН'!$F$16</f>
        <v>0</v>
      </c>
      <c r="G424" s="36">
        <f ca="1">SUMIFS(СВЦЭМ!$G$40:$G$783,СВЦЭМ!$A$40:$A$783,$A424,СВЦЭМ!$B$40:$B$783,G$402)+'СЕТ СН'!$F$16</f>
        <v>0</v>
      </c>
      <c r="H424" s="36">
        <f ca="1">SUMIFS(СВЦЭМ!$G$40:$G$783,СВЦЭМ!$A$40:$A$783,$A424,СВЦЭМ!$B$40:$B$783,H$402)+'СЕТ СН'!$F$16</f>
        <v>0</v>
      </c>
      <c r="I424" s="36">
        <f ca="1">SUMIFS(СВЦЭМ!$G$40:$G$783,СВЦЭМ!$A$40:$A$783,$A424,СВЦЭМ!$B$40:$B$783,I$402)+'СЕТ СН'!$F$16</f>
        <v>0</v>
      </c>
      <c r="J424" s="36">
        <f ca="1">SUMIFS(СВЦЭМ!$G$40:$G$783,СВЦЭМ!$A$40:$A$783,$A424,СВЦЭМ!$B$40:$B$783,J$402)+'СЕТ СН'!$F$16</f>
        <v>0</v>
      </c>
      <c r="K424" s="36">
        <f ca="1">SUMIFS(СВЦЭМ!$G$40:$G$783,СВЦЭМ!$A$40:$A$783,$A424,СВЦЭМ!$B$40:$B$783,K$402)+'СЕТ СН'!$F$16</f>
        <v>0</v>
      </c>
      <c r="L424" s="36">
        <f ca="1">SUMIFS(СВЦЭМ!$G$40:$G$783,СВЦЭМ!$A$40:$A$783,$A424,СВЦЭМ!$B$40:$B$783,L$402)+'СЕТ СН'!$F$16</f>
        <v>0</v>
      </c>
      <c r="M424" s="36">
        <f ca="1">SUMIFS(СВЦЭМ!$G$40:$G$783,СВЦЭМ!$A$40:$A$783,$A424,СВЦЭМ!$B$40:$B$783,M$402)+'СЕТ СН'!$F$16</f>
        <v>0</v>
      </c>
      <c r="N424" s="36">
        <f ca="1">SUMIFS(СВЦЭМ!$G$40:$G$783,СВЦЭМ!$A$40:$A$783,$A424,СВЦЭМ!$B$40:$B$783,N$402)+'СЕТ СН'!$F$16</f>
        <v>0</v>
      </c>
      <c r="O424" s="36">
        <f ca="1">SUMIFS(СВЦЭМ!$G$40:$G$783,СВЦЭМ!$A$40:$A$783,$A424,СВЦЭМ!$B$40:$B$783,O$402)+'СЕТ СН'!$F$16</f>
        <v>0</v>
      </c>
      <c r="P424" s="36">
        <f ca="1">SUMIFS(СВЦЭМ!$G$40:$G$783,СВЦЭМ!$A$40:$A$783,$A424,СВЦЭМ!$B$40:$B$783,P$402)+'СЕТ СН'!$F$16</f>
        <v>0</v>
      </c>
      <c r="Q424" s="36">
        <f ca="1">SUMIFS(СВЦЭМ!$G$40:$G$783,СВЦЭМ!$A$40:$A$783,$A424,СВЦЭМ!$B$40:$B$783,Q$402)+'СЕТ СН'!$F$16</f>
        <v>0</v>
      </c>
      <c r="R424" s="36">
        <f ca="1">SUMIFS(СВЦЭМ!$G$40:$G$783,СВЦЭМ!$A$40:$A$783,$A424,СВЦЭМ!$B$40:$B$783,R$402)+'СЕТ СН'!$F$16</f>
        <v>0</v>
      </c>
      <c r="S424" s="36">
        <f ca="1">SUMIFS(СВЦЭМ!$G$40:$G$783,СВЦЭМ!$A$40:$A$783,$A424,СВЦЭМ!$B$40:$B$783,S$402)+'СЕТ СН'!$F$16</f>
        <v>0</v>
      </c>
      <c r="T424" s="36">
        <f ca="1">SUMIFS(СВЦЭМ!$G$40:$G$783,СВЦЭМ!$A$40:$A$783,$A424,СВЦЭМ!$B$40:$B$783,T$402)+'СЕТ СН'!$F$16</f>
        <v>0</v>
      </c>
      <c r="U424" s="36">
        <f ca="1">SUMIFS(СВЦЭМ!$G$40:$G$783,СВЦЭМ!$A$40:$A$783,$A424,СВЦЭМ!$B$40:$B$783,U$402)+'СЕТ СН'!$F$16</f>
        <v>0</v>
      </c>
      <c r="V424" s="36">
        <f ca="1">SUMIFS(СВЦЭМ!$G$40:$G$783,СВЦЭМ!$A$40:$A$783,$A424,СВЦЭМ!$B$40:$B$783,V$402)+'СЕТ СН'!$F$16</f>
        <v>0</v>
      </c>
      <c r="W424" s="36">
        <f ca="1">SUMIFS(СВЦЭМ!$G$40:$G$783,СВЦЭМ!$A$40:$A$783,$A424,СВЦЭМ!$B$40:$B$783,W$402)+'СЕТ СН'!$F$16</f>
        <v>0</v>
      </c>
      <c r="X424" s="36">
        <f ca="1">SUMIFS(СВЦЭМ!$G$40:$G$783,СВЦЭМ!$A$40:$A$783,$A424,СВЦЭМ!$B$40:$B$783,X$402)+'СЕТ СН'!$F$16</f>
        <v>0</v>
      </c>
      <c r="Y424" s="36">
        <f ca="1">SUMIFS(СВЦЭМ!$G$40:$G$783,СВЦЭМ!$A$40:$A$783,$A424,СВЦЭМ!$B$40:$B$783,Y$402)+'СЕТ СН'!$F$16</f>
        <v>0</v>
      </c>
    </row>
    <row r="425" spans="1:25" ht="15.75" hidden="1" x14ac:dyDescent="0.2">
      <c r="A425" s="35">
        <f t="shared" si="11"/>
        <v>44309</v>
      </c>
      <c r="B425" s="36">
        <f ca="1">SUMIFS(СВЦЭМ!$G$40:$G$783,СВЦЭМ!$A$40:$A$783,$A425,СВЦЭМ!$B$40:$B$783,B$402)+'СЕТ СН'!$F$16</f>
        <v>0</v>
      </c>
      <c r="C425" s="36">
        <f ca="1">SUMIFS(СВЦЭМ!$G$40:$G$783,СВЦЭМ!$A$40:$A$783,$A425,СВЦЭМ!$B$40:$B$783,C$402)+'СЕТ СН'!$F$16</f>
        <v>0</v>
      </c>
      <c r="D425" s="36">
        <f ca="1">SUMIFS(СВЦЭМ!$G$40:$G$783,СВЦЭМ!$A$40:$A$783,$A425,СВЦЭМ!$B$40:$B$783,D$402)+'СЕТ СН'!$F$16</f>
        <v>0</v>
      </c>
      <c r="E425" s="36">
        <f ca="1">SUMIFS(СВЦЭМ!$G$40:$G$783,СВЦЭМ!$A$40:$A$783,$A425,СВЦЭМ!$B$40:$B$783,E$402)+'СЕТ СН'!$F$16</f>
        <v>0</v>
      </c>
      <c r="F425" s="36">
        <f ca="1">SUMIFS(СВЦЭМ!$G$40:$G$783,СВЦЭМ!$A$40:$A$783,$A425,СВЦЭМ!$B$40:$B$783,F$402)+'СЕТ СН'!$F$16</f>
        <v>0</v>
      </c>
      <c r="G425" s="36">
        <f ca="1">SUMIFS(СВЦЭМ!$G$40:$G$783,СВЦЭМ!$A$40:$A$783,$A425,СВЦЭМ!$B$40:$B$783,G$402)+'СЕТ СН'!$F$16</f>
        <v>0</v>
      </c>
      <c r="H425" s="36">
        <f ca="1">SUMIFS(СВЦЭМ!$G$40:$G$783,СВЦЭМ!$A$40:$A$783,$A425,СВЦЭМ!$B$40:$B$783,H$402)+'СЕТ СН'!$F$16</f>
        <v>0</v>
      </c>
      <c r="I425" s="36">
        <f ca="1">SUMIFS(СВЦЭМ!$G$40:$G$783,СВЦЭМ!$A$40:$A$783,$A425,СВЦЭМ!$B$40:$B$783,I$402)+'СЕТ СН'!$F$16</f>
        <v>0</v>
      </c>
      <c r="J425" s="36">
        <f ca="1">SUMIFS(СВЦЭМ!$G$40:$G$783,СВЦЭМ!$A$40:$A$783,$A425,СВЦЭМ!$B$40:$B$783,J$402)+'СЕТ СН'!$F$16</f>
        <v>0</v>
      </c>
      <c r="K425" s="36">
        <f ca="1">SUMIFS(СВЦЭМ!$G$40:$G$783,СВЦЭМ!$A$40:$A$783,$A425,СВЦЭМ!$B$40:$B$783,K$402)+'СЕТ СН'!$F$16</f>
        <v>0</v>
      </c>
      <c r="L425" s="36">
        <f ca="1">SUMIFS(СВЦЭМ!$G$40:$G$783,СВЦЭМ!$A$40:$A$783,$A425,СВЦЭМ!$B$40:$B$783,L$402)+'СЕТ СН'!$F$16</f>
        <v>0</v>
      </c>
      <c r="M425" s="36">
        <f ca="1">SUMIFS(СВЦЭМ!$G$40:$G$783,СВЦЭМ!$A$40:$A$783,$A425,СВЦЭМ!$B$40:$B$783,M$402)+'СЕТ СН'!$F$16</f>
        <v>0</v>
      </c>
      <c r="N425" s="36">
        <f ca="1">SUMIFS(СВЦЭМ!$G$40:$G$783,СВЦЭМ!$A$40:$A$783,$A425,СВЦЭМ!$B$40:$B$783,N$402)+'СЕТ СН'!$F$16</f>
        <v>0</v>
      </c>
      <c r="O425" s="36">
        <f ca="1">SUMIFS(СВЦЭМ!$G$40:$G$783,СВЦЭМ!$A$40:$A$783,$A425,СВЦЭМ!$B$40:$B$783,O$402)+'СЕТ СН'!$F$16</f>
        <v>0</v>
      </c>
      <c r="P425" s="36">
        <f ca="1">SUMIFS(СВЦЭМ!$G$40:$G$783,СВЦЭМ!$A$40:$A$783,$A425,СВЦЭМ!$B$40:$B$783,P$402)+'СЕТ СН'!$F$16</f>
        <v>0</v>
      </c>
      <c r="Q425" s="36">
        <f ca="1">SUMIFS(СВЦЭМ!$G$40:$G$783,СВЦЭМ!$A$40:$A$783,$A425,СВЦЭМ!$B$40:$B$783,Q$402)+'СЕТ СН'!$F$16</f>
        <v>0</v>
      </c>
      <c r="R425" s="36">
        <f ca="1">SUMIFS(СВЦЭМ!$G$40:$G$783,СВЦЭМ!$A$40:$A$783,$A425,СВЦЭМ!$B$40:$B$783,R$402)+'СЕТ СН'!$F$16</f>
        <v>0</v>
      </c>
      <c r="S425" s="36">
        <f ca="1">SUMIFS(СВЦЭМ!$G$40:$G$783,СВЦЭМ!$A$40:$A$783,$A425,СВЦЭМ!$B$40:$B$783,S$402)+'СЕТ СН'!$F$16</f>
        <v>0</v>
      </c>
      <c r="T425" s="36">
        <f ca="1">SUMIFS(СВЦЭМ!$G$40:$G$783,СВЦЭМ!$A$40:$A$783,$A425,СВЦЭМ!$B$40:$B$783,T$402)+'СЕТ СН'!$F$16</f>
        <v>0</v>
      </c>
      <c r="U425" s="36">
        <f ca="1">SUMIFS(СВЦЭМ!$G$40:$G$783,СВЦЭМ!$A$40:$A$783,$A425,СВЦЭМ!$B$40:$B$783,U$402)+'СЕТ СН'!$F$16</f>
        <v>0</v>
      </c>
      <c r="V425" s="36">
        <f ca="1">SUMIFS(СВЦЭМ!$G$40:$G$783,СВЦЭМ!$A$40:$A$783,$A425,СВЦЭМ!$B$40:$B$783,V$402)+'СЕТ СН'!$F$16</f>
        <v>0</v>
      </c>
      <c r="W425" s="36">
        <f ca="1">SUMIFS(СВЦЭМ!$G$40:$G$783,СВЦЭМ!$A$40:$A$783,$A425,СВЦЭМ!$B$40:$B$783,W$402)+'СЕТ СН'!$F$16</f>
        <v>0</v>
      </c>
      <c r="X425" s="36">
        <f ca="1">SUMIFS(СВЦЭМ!$G$40:$G$783,СВЦЭМ!$A$40:$A$783,$A425,СВЦЭМ!$B$40:$B$783,X$402)+'СЕТ СН'!$F$16</f>
        <v>0</v>
      </c>
      <c r="Y425" s="36">
        <f ca="1">SUMIFS(СВЦЭМ!$G$40:$G$783,СВЦЭМ!$A$40:$A$783,$A425,СВЦЭМ!$B$40:$B$783,Y$402)+'СЕТ СН'!$F$16</f>
        <v>0</v>
      </c>
    </row>
    <row r="426" spans="1:25" ht="15.75" hidden="1" x14ac:dyDescent="0.2">
      <c r="A426" s="35">
        <f t="shared" si="11"/>
        <v>44310</v>
      </c>
      <c r="B426" s="36">
        <f ca="1">SUMIFS(СВЦЭМ!$G$40:$G$783,СВЦЭМ!$A$40:$A$783,$A426,СВЦЭМ!$B$40:$B$783,B$402)+'СЕТ СН'!$F$16</f>
        <v>0</v>
      </c>
      <c r="C426" s="36">
        <f ca="1">SUMIFS(СВЦЭМ!$G$40:$G$783,СВЦЭМ!$A$40:$A$783,$A426,СВЦЭМ!$B$40:$B$783,C$402)+'СЕТ СН'!$F$16</f>
        <v>0</v>
      </c>
      <c r="D426" s="36">
        <f ca="1">SUMIFS(СВЦЭМ!$G$40:$G$783,СВЦЭМ!$A$40:$A$783,$A426,СВЦЭМ!$B$40:$B$783,D$402)+'СЕТ СН'!$F$16</f>
        <v>0</v>
      </c>
      <c r="E426" s="36">
        <f ca="1">SUMIFS(СВЦЭМ!$G$40:$G$783,СВЦЭМ!$A$40:$A$783,$A426,СВЦЭМ!$B$40:$B$783,E$402)+'СЕТ СН'!$F$16</f>
        <v>0</v>
      </c>
      <c r="F426" s="36">
        <f ca="1">SUMIFS(СВЦЭМ!$G$40:$G$783,СВЦЭМ!$A$40:$A$783,$A426,СВЦЭМ!$B$40:$B$783,F$402)+'СЕТ СН'!$F$16</f>
        <v>0</v>
      </c>
      <c r="G426" s="36">
        <f ca="1">SUMIFS(СВЦЭМ!$G$40:$G$783,СВЦЭМ!$A$40:$A$783,$A426,СВЦЭМ!$B$40:$B$783,G$402)+'СЕТ СН'!$F$16</f>
        <v>0</v>
      </c>
      <c r="H426" s="36">
        <f ca="1">SUMIFS(СВЦЭМ!$G$40:$G$783,СВЦЭМ!$A$40:$A$783,$A426,СВЦЭМ!$B$40:$B$783,H$402)+'СЕТ СН'!$F$16</f>
        <v>0</v>
      </c>
      <c r="I426" s="36">
        <f ca="1">SUMIFS(СВЦЭМ!$G$40:$G$783,СВЦЭМ!$A$40:$A$783,$A426,СВЦЭМ!$B$40:$B$783,I$402)+'СЕТ СН'!$F$16</f>
        <v>0</v>
      </c>
      <c r="J426" s="36">
        <f ca="1">SUMIFS(СВЦЭМ!$G$40:$G$783,СВЦЭМ!$A$40:$A$783,$A426,СВЦЭМ!$B$40:$B$783,J$402)+'СЕТ СН'!$F$16</f>
        <v>0</v>
      </c>
      <c r="K426" s="36">
        <f ca="1">SUMIFS(СВЦЭМ!$G$40:$G$783,СВЦЭМ!$A$40:$A$783,$A426,СВЦЭМ!$B$40:$B$783,K$402)+'СЕТ СН'!$F$16</f>
        <v>0</v>
      </c>
      <c r="L426" s="36">
        <f ca="1">SUMIFS(СВЦЭМ!$G$40:$G$783,СВЦЭМ!$A$40:$A$783,$A426,СВЦЭМ!$B$40:$B$783,L$402)+'СЕТ СН'!$F$16</f>
        <v>0</v>
      </c>
      <c r="M426" s="36">
        <f ca="1">SUMIFS(СВЦЭМ!$G$40:$G$783,СВЦЭМ!$A$40:$A$783,$A426,СВЦЭМ!$B$40:$B$783,M$402)+'СЕТ СН'!$F$16</f>
        <v>0</v>
      </c>
      <c r="N426" s="36">
        <f ca="1">SUMIFS(СВЦЭМ!$G$40:$G$783,СВЦЭМ!$A$40:$A$783,$A426,СВЦЭМ!$B$40:$B$783,N$402)+'СЕТ СН'!$F$16</f>
        <v>0</v>
      </c>
      <c r="O426" s="36">
        <f ca="1">SUMIFS(СВЦЭМ!$G$40:$G$783,СВЦЭМ!$A$40:$A$783,$A426,СВЦЭМ!$B$40:$B$783,O$402)+'СЕТ СН'!$F$16</f>
        <v>0</v>
      </c>
      <c r="P426" s="36">
        <f ca="1">SUMIFS(СВЦЭМ!$G$40:$G$783,СВЦЭМ!$A$40:$A$783,$A426,СВЦЭМ!$B$40:$B$783,P$402)+'СЕТ СН'!$F$16</f>
        <v>0</v>
      </c>
      <c r="Q426" s="36">
        <f ca="1">SUMIFS(СВЦЭМ!$G$40:$G$783,СВЦЭМ!$A$40:$A$783,$A426,СВЦЭМ!$B$40:$B$783,Q$402)+'СЕТ СН'!$F$16</f>
        <v>0</v>
      </c>
      <c r="R426" s="36">
        <f ca="1">SUMIFS(СВЦЭМ!$G$40:$G$783,СВЦЭМ!$A$40:$A$783,$A426,СВЦЭМ!$B$40:$B$783,R$402)+'СЕТ СН'!$F$16</f>
        <v>0</v>
      </c>
      <c r="S426" s="36">
        <f ca="1">SUMIFS(СВЦЭМ!$G$40:$G$783,СВЦЭМ!$A$40:$A$783,$A426,СВЦЭМ!$B$40:$B$783,S$402)+'СЕТ СН'!$F$16</f>
        <v>0</v>
      </c>
      <c r="T426" s="36">
        <f ca="1">SUMIFS(СВЦЭМ!$G$40:$G$783,СВЦЭМ!$A$40:$A$783,$A426,СВЦЭМ!$B$40:$B$783,T$402)+'СЕТ СН'!$F$16</f>
        <v>0</v>
      </c>
      <c r="U426" s="36">
        <f ca="1">SUMIFS(СВЦЭМ!$G$40:$G$783,СВЦЭМ!$A$40:$A$783,$A426,СВЦЭМ!$B$40:$B$783,U$402)+'СЕТ СН'!$F$16</f>
        <v>0</v>
      </c>
      <c r="V426" s="36">
        <f ca="1">SUMIFS(СВЦЭМ!$G$40:$G$783,СВЦЭМ!$A$40:$A$783,$A426,СВЦЭМ!$B$40:$B$783,V$402)+'СЕТ СН'!$F$16</f>
        <v>0</v>
      </c>
      <c r="W426" s="36">
        <f ca="1">SUMIFS(СВЦЭМ!$G$40:$G$783,СВЦЭМ!$A$40:$A$783,$A426,СВЦЭМ!$B$40:$B$783,W$402)+'СЕТ СН'!$F$16</f>
        <v>0</v>
      </c>
      <c r="X426" s="36">
        <f ca="1">SUMIFS(СВЦЭМ!$G$40:$G$783,СВЦЭМ!$A$40:$A$783,$A426,СВЦЭМ!$B$40:$B$783,X$402)+'СЕТ СН'!$F$16</f>
        <v>0</v>
      </c>
      <c r="Y426" s="36">
        <f ca="1">SUMIFS(СВЦЭМ!$G$40:$G$783,СВЦЭМ!$A$40:$A$783,$A426,СВЦЭМ!$B$40:$B$783,Y$402)+'СЕТ СН'!$F$16</f>
        <v>0</v>
      </c>
    </row>
    <row r="427" spans="1:25" ht="15.75" hidden="1" x14ac:dyDescent="0.2">
      <c r="A427" s="35">
        <f t="shared" si="11"/>
        <v>44311</v>
      </c>
      <c r="B427" s="36">
        <f ca="1">SUMIFS(СВЦЭМ!$G$40:$G$783,СВЦЭМ!$A$40:$A$783,$A427,СВЦЭМ!$B$40:$B$783,B$402)+'СЕТ СН'!$F$16</f>
        <v>0</v>
      </c>
      <c r="C427" s="36">
        <f ca="1">SUMIFS(СВЦЭМ!$G$40:$G$783,СВЦЭМ!$A$40:$A$783,$A427,СВЦЭМ!$B$40:$B$783,C$402)+'СЕТ СН'!$F$16</f>
        <v>0</v>
      </c>
      <c r="D427" s="36">
        <f ca="1">SUMIFS(СВЦЭМ!$G$40:$G$783,СВЦЭМ!$A$40:$A$783,$A427,СВЦЭМ!$B$40:$B$783,D$402)+'СЕТ СН'!$F$16</f>
        <v>0</v>
      </c>
      <c r="E427" s="36">
        <f ca="1">SUMIFS(СВЦЭМ!$G$40:$G$783,СВЦЭМ!$A$40:$A$783,$A427,СВЦЭМ!$B$40:$B$783,E$402)+'СЕТ СН'!$F$16</f>
        <v>0</v>
      </c>
      <c r="F427" s="36">
        <f ca="1">SUMIFS(СВЦЭМ!$G$40:$G$783,СВЦЭМ!$A$40:$A$783,$A427,СВЦЭМ!$B$40:$B$783,F$402)+'СЕТ СН'!$F$16</f>
        <v>0</v>
      </c>
      <c r="G427" s="36">
        <f ca="1">SUMIFS(СВЦЭМ!$G$40:$G$783,СВЦЭМ!$A$40:$A$783,$A427,СВЦЭМ!$B$40:$B$783,G$402)+'СЕТ СН'!$F$16</f>
        <v>0</v>
      </c>
      <c r="H427" s="36">
        <f ca="1">SUMIFS(СВЦЭМ!$G$40:$G$783,СВЦЭМ!$A$40:$A$783,$A427,СВЦЭМ!$B$40:$B$783,H$402)+'СЕТ СН'!$F$16</f>
        <v>0</v>
      </c>
      <c r="I427" s="36">
        <f ca="1">SUMIFS(СВЦЭМ!$G$40:$G$783,СВЦЭМ!$A$40:$A$783,$A427,СВЦЭМ!$B$40:$B$783,I$402)+'СЕТ СН'!$F$16</f>
        <v>0</v>
      </c>
      <c r="J427" s="36">
        <f ca="1">SUMIFS(СВЦЭМ!$G$40:$G$783,СВЦЭМ!$A$40:$A$783,$A427,СВЦЭМ!$B$40:$B$783,J$402)+'СЕТ СН'!$F$16</f>
        <v>0</v>
      </c>
      <c r="K427" s="36">
        <f ca="1">SUMIFS(СВЦЭМ!$G$40:$G$783,СВЦЭМ!$A$40:$A$783,$A427,СВЦЭМ!$B$40:$B$783,K$402)+'СЕТ СН'!$F$16</f>
        <v>0</v>
      </c>
      <c r="L427" s="36">
        <f ca="1">SUMIFS(СВЦЭМ!$G$40:$G$783,СВЦЭМ!$A$40:$A$783,$A427,СВЦЭМ!$B$40:$B$783,L$402)+'СЕТ СН'!$F$16</f>
        <v>0</v>
      </c>
      <c r="M427" s="36">
        <f ca="1">SUMIFS(СВЦЭМ!$G$40:$G$783,СВЦЭМ!$A$40:$A$783,$A427,СВЦЭМ!$B$40:$B$783,M$402)+'СЕТ СН'!$F$16</f>
        <v>0</v>
      </c>
      <c r="N427" s="36">
        <f ca="1">SUMIFS(СВЦЭМ!$G$40:$G$783,СВЦЭМ!$A$40:$A$783,$A427,СВЦЭМ!$B$40:$B$783,N$402)+'СЕТ СН'!$F$16</f>
        <v>0</v>
      </c>
      <c r="O427" s="36">
        <f ca="1">SUMIFS(СВЦЭМ!$G$40:$G$783,СВЦЭМ!$A$40:$A$783,$A427,СВЦЭМ!$B$40:$B$783,O$402)+'СЕТ СН'!$F$16</f>
        <v>0</v>
      </c>
      <c r="P427" s="36">
        <f ca="1">SUMIFS(СВЦЭМ!$G$40:$G$783,СВЦЭМ!$A$40:$A$783,$A427,СВЦЭМ!$B$40:$B$783,P$402)+'СЕТ СН'!$F$16</f>
        <v>0</v>
      </c>
      <c r="Q427" s="36">
        <f ca="1">SUMIFS(СВЦЭМ!$G$40:$G$783,СВЦЭМ!$A$40:$A$783,$A427,СВЦЭМ!$B$40:$B$783,Q$402)+'СЕТ СН'!$F$16</f>
        <v>0</v>
      </c>
      <c r="R427" s="36">
        <f ca="1">SUMIFS(СВЦЭМ!$G$40:$G$783,СВЦЭМ!$A$40:$A$783,$A427,СВЦЭМ!$B$40:$B$783,R$402)+'СЕТ СН'!$F$16</f>
        <v>0</v>
      </c>
      <c r="S427" s="36">
        <f ca="1">SUMIFS(СВЦЭМ!$G$40:$G$783,СВЦЭМ!$A$40:$A$783,$A427,СВЦЭМ!$B$40:$B$783,S$402)+'СЕТ СН'!$F$16</f>
        <v>0</v>
      </c>
      <c r="T427" s="36">
        <f ca="1">SUMIFS(СВЦЭМ!$G$40:$G$783,СВЦЭМ!$A$40:$A$783,$A427,СВЦЭМ!$B$40:$B$783,T$402)+'СЕТ СН'!$F$16</f>
        <v>0</v>
      </c>
      <c r="U427" s="36">
        <f ca="1">SUMIFS(СВЦЭМ!$G$40:$G$783,СВЦЭМ!$A$40:$A$783,$A427,СВЦЭМ!$B$40:$B$783,U$402)+'СЕТ СН'!$F$16</f>
        <v>0</v>
      </c>
      <c r="V427" s="36">
        <f ca="1">SUMIFS(СВЦЭМ!$G$40:$G$783,СВЦЭМ!$A$40:$A$783,$A427,СВЦЭМ!$B$40:$B$783,V$402)+'СЕТ СН'!$F$16</f>
        <v>0</v>
      </c>
      <c r="W427" s="36">
        <f ca="1">SUMIFS(СВЦЭМ!$G$40:$G$783,СВЦЭМ!$A$40:$A$783,$A427,СВЦЭМ!$B$40:$B$783,W$402)+'СЕТ СН'!$F$16</f>
        <v>0</v>
      </c>
      <c r="X427" s="36">
        <f ca="1">SUMIFS(СВЦЭМ!$G$40:$G$783,СВЦЭМ!$A$40:$A$783,$A427,СВЦЭМ!$B$40:$B$783,X$402)+'СЕТ СН'!$F$16</f>
        <v>0</v>
      </c>
      <c r="Y427" s="36">
        <f ca="1">SUMIFS(СВЦЭМ!$G$40:$G$783,СВЦЭМ!$A$40:$A$783,$A427,СВЦЭМ!$B$40:$B$783,Y$402)+'СЕТ СН'!$F$16</f>
        <v>0</v>
      </c>
    </row>
    <row r="428" spans="1:25" ht="15.75" hidden="1" x14ac:dyDescent="0.2">
      <c r="A428" s="35">
        <f t="shared" si="11"/>
        <v>44312</v>
      </c>
      <c r="B428" s="36">
        <f ca="1">SUMIFS(СВЦЭМ!$G$40:$G$783,СВЦЭМ!$A$40:$A$783,$A428,СВЦЭМ!$B$40:$B$783,B$402)+'СЕТ СН'!$F$16</f>
        <v>0</v>
      </c>
      <c r="C428" s="36">
        <f ca="1">SUMIFS(СВЦЭМ!$G$40:$G$783,СВЦЭМ!$A$40:$A$783,$A428,СВЦЭМ!$B$40:$B$783,C$402)+'СЕТ СН'!$F$16</f>
        <v>0</v>
      </c>
      <c r="D428" s="36">
        <f ca="1">SUMIFS(СВЦЭМ!$G$40:$G$783,СВЦЭМ!$A$40:$A$783,$A428,СВЦЭМ!$B$40:$B$783,D$402)+'СЕТ СН'!$F$16</f>
        <v>0</v>
      </c>
      <c r="E428" s="36">
        <f ca="1">SUMIFS(СВЦЭМ!$G$40:$G$783,СВЦЭМ!$A$40:$A$783,$A428,СВЦЭМ!$B$40:$B$783,E$402)+'СЕТ СН'!$F$16</f>
        <v>0</v>
      </c>
      <c r="F428" s="36">
        <f ca="1">SUMIFS(СВЦЭМ!$G$40:$G$783,СВЦЭМ!$A$40:$A$783,$A428,СВЦЭМ!$B$40:$B$783,F$402)+'СЕТ СН'!$F$16</f>
        <v>0</v>
      </c>
      <c r="G428" s="36">
        <f ca="1">SUMIFS(СВЦЭМ!$G$40:$G$783,СВЦЭМ!$A$40:$A$783,$A428,СВЦЭМ!$B$40:$B$783,G$402)+'СЕТ СН'!$F$16</f>
        <v>0</v>
      </c>
      <c r="H428" s="36">
        <f ca="1">SUMIFS(СВЦЭМ!$G$40:$G$783,СВЦЭМ!$A$40:$A$783,$A428,СВЦЭМ!$B$40:$B$783,H$402)+'СЕТ СН'!$F$16</f>
        <v>0</v>
      </c>
      <c r="I428" s="36">
        <f ca="1">SUMIFS(СВЦЭМ!$G$40:$G$783,СВЦЭМ!$A$40:$A$783,$A428,СВЦЭМ!$B$40:$B$783,I$402)+'СЕТ СН'!$F$16</f>
        <v>0</v>
      </c>
      <c r="J428" s="36">
        <f ca="1">SUMIFS(СВЦЭМ!$G$40:$G$783,СВЦЭМ!$A$40:$A$783,$A428,СВЦЭМ!$B$40:$B$783,J$402)+'СЕТ СН'!$F$16</f>
        <v>0</v>
      </c>
      <c r="K428" s="36">
        <f ca="1">SUMIFS(СВЦЭМ!$G$40:$G$783,СВЦЭМ!$A$40:$A$783,$A428,СВЦЭМ!$B$40:$B$783,K$402)+'СЕТ СН'!$F$16</f>
        <v>0</v>
      </c>
      <c r="L428" s="36">
        <f ca="1">SUMIFS(СВЦЭМ!$G$40:$G$783,СВЦЭМ!$A$40:$A$783,$A428,СВЦЭМ!$B$40:$B$783,L$402)+'СЕТ СН'!$F$16</f>
        <v>0</v>
      </c>
      <c r="M428" s="36">
        <f ca="1">SUMIFS(СВЦЭМ!$G$40:$G$783,СВЦЭМ!$A$40:$A$783,$A428,СВЦЭМ!$B$40:$B$783,M$402)+'СЕТ СН'!$F$16</f>
        <v>0</v>
      </c>
      <c r="N428" s="36">
        <f ca="1">SUMIFS(СВЦЭМ!$G$40:$G$783,СВЦЭМ!$A$40:$A$783,$A428,СВЦЭМ!$B$40:$B$783,N$402)+'СЕТ СН'!$F$16</f>
        <v>0</v>
      </c>
      <c r="O428" s="36">
        <f ca="1">SUMIFS(СВЦЭМ!$G$40:$G$783,СВЦЭМ!$A$40:$A$783,$A428,СВЦЭМ!$B$40:$B$783,O$402)+'СЕТ СН'!$F$16</f>
        <v>0</v>
      </c>
      <c r="P428" s="36">
        <f ca="1">SUMIFS(СВЦЭМ!$G$40:$G$783,СВЦЭМ!$A$40:$A$783,$A428,СВЦЭМ!$B$40:$B$783,P$402)+'СЕТ СН'!$F$16</f>
        <v>0</v>
      </c>
      <c r="Q428" s="36">
        <f ca="1">SUMIFS(СВЦЭМ!$G$40:$G$783,СВЦЭМ!$A$40:$A$783,$A428,СВЦЭМ!$B$40:$B$783,Q$402)+'СЕТ СН'!$F$16</f>
        <v>0</v>
      </c>
      <c r="R428" s="36">
        <f ca="1">SUMIFS(СВЦЭМ!$G$40:$G$783,СВЦЭМ!$A$40:$A$783,$A428,СВЦЭМ!$B$40:$B$783,R$402)+'СЕТ СН'!$F$16</f>
        <v>0</v>
      </c>
      <c r="S428" s="36">
        <f ca="1">SUMIFS(СВЦЭМ!$G$40:$G$783,СВЦЭМ!$A$40:$A$783,$A428,СВЦЭМ!$B$40:$B$783,S$402)+'СЕТ СН'!$F$16</f>
        <v>0</v>
      </c>
      <c r="T428" s="36">
        <f ca="1">SUMIFS(СВЦЭМ!$G$40:$G$783,СВЦЭМ!$A$40:$A$783,$A428,СВЦЭМ!$B$40:$B$783,T$402)+'СЕТ СН'!$F$16</f>
        <v>0</v>
      </c>
      <c r="U428" s="36">
        <f ca="1">SUMIFS(СВЦЭМ!$G$40:$G$783,СВЦЭМ!$A$40:$A$783,$A428,СВЦЭМ!$B$40:$B$783,U$402)+'СЕТ СН'!$F$16</f>
        <v>0</v>
      </c>
      <c r="V428" s="36">
        <f ca="1">SUMIFS(СВЦЭМ!$G$40:$G$783,СВЦЭМ!$A$40:$A$783,$A428,СВЦЭМ!$B$40:$B$783,V$402)+'СЕТ СН'!$F$16</f>
        <v>0</v>
      </c>
      <c r="W428" s="36">
        <f ca="1">SUMIFS(СВЦЭМ!$G$40:$G$783,СВЦЭМ!$A$40:$A$783,$A428,СВЦЭМ!$B$40:$B$783,W$402)+'СЕТ СН'!$F$16</f>
        <v>0</v>
      </c>
      <c r="X428" s="36">
        <f ca="1">SUMIFS(СВЦЭМ!$G$40:$G$783,СВЦЭМ!$A$40:$A$783,$A428,СВЦЭМ!$B$40:$B$783,X$402)+'СЕТ СН'!$F$16</f>
        <v>0</v>
      </c>
      <c r="Y428" s="36">
        <f ca="1">SUMIFS(СВЦЭМ!$G$40:$G$783,СВЦЭМ!$A$40:$A$783,$A428,СВЦЭМ!$B$40:$B$783,Y$402)+'СЕТ СН'!$F$16</f>
        <v>0</v>
      </c>
    </row>
    <row r="429" spans="1:25" ht="15.75" hidden="1" x14ac:dyDescent="0.2">
      <c r="A429" s="35">
        <f t="shared" si="11"/>
        <v>44313</v>
      </c>
      <c r="B429" s="36">
        <f ca="1">SUMIFS(СВЦЭМ!$G$40:$G$783,СВЦЭМ!$A$40:$A$783,$A429,СВЦЭМ!$B$40:$B$783,B$402)+'СЕТ СН'!$F$16</f>
        <v>0</v>
      </c>
      <c r="C429" s="36">
        <f ca="1">SUMIFS(СВЦЭМ!$G$40:$G$783,СВЦЭМ!$A$40:$A$783,$A429,СВЦЭМ!$B$40:$B$783,C$402)+'СЕТ СН'!$F$16</f>
        <v>0</v>
      </c>
      <c r="D429" s="36">
        <f ca="1">SUMIFS(СВЦЭМ!$G$40:$G$783,СВЦЭМ!$A$40:$A$783,$A429,СВЦЭМ!$B$40:$B$783,D$402)+'СЕТ СН'!$F$16</f>
        <v>0</v>
      </c>
      <c r="E429" s="36">
        <f ca="1">SUMIFS(СВЦЭМ!$G$40:$G$783,СВЦЭМ!$A$40:$A$783,$A429,СВЦЭМ!$B$40:$B$783,E$402)+'СЕТ СН'!$F$16</f>
        <v>0</v>
      </c>
      <c r="F429" s="36">
        <f ca="1">SUMIFS(СВЦЭМ!$G$40:$G$783,СВЦЭМ!$A$40:$A$783,$A429,СВЦЭМ!$B$40:$B$783,F$402)+'СЕТ СН'!$F$16</f>
        <v>0</v>
      </c>
      <c r="G429" s="36">
        <f ca="1">SUMIFS(СВЦЭМ!$G$40:$G$783,СВЦЭМ!$A$40:$A$783,$A429,СВЦЭМ!$B$40:$B$783,G$402)+'СЕТ СН'!$F$16</f>
        <v>0</v>
      </c>
      <c r="H429" s="36">
        <f ca="1">SUMIFS(СВЦЭМ!$G$40:$G$783,СВЦЭМ!$A$40:$A$783,$A429,СВЦЭМ!$B$40:$B$783,H$402)+'СЕТ СН'!$F$16</f>
        <v>0</v>
      </c>
      <c r="I429" s="36">
        <f ca="1">SUMIFS(СВЦЭМ!$G$40:$G$783,СВЦЭМ!$A$40:$A$783,$A429,СВЦЭМ!$B$40:$B$783,I$402)+'СЕТ СН'!$F$16</f>
        <v>0</v>
      </c>
      <c r="J429" s="36">
        <f ca="1">SUMIFS(СВЦЭМ!$G$40:$G$783,СВЦЭМ!$A$40:$A$783,$A429,СВЦЭМ!$B$40:$B$783,J$402)+'СЕТ СН'!$F$16</f>
        <v>0</v>
      </c>
      <c r="K429" s="36">
        <f ca="1">SUMIFS(СВЦЭМ!$G$40:$G$783,СВЦЭМ!$A$40:$A$783,$A429,СВЦЭМ!$B$40:$B$783,K$402)+'СЕТ СН'!$F$16</f>
        <v>0</v>
      </c>
      <c r="L429" s="36">
        <f ca="1">SUMIFS(СВЦЭМ!$G$40:$G$783,СВЦЭМ!$A$40:$A$783,$A429,СВЦЭМ!$B$40:$B$783,L$402)+'СЕТ СН'!$F$16</f>
        <v>0</v>
      </c>
      <c r="M429" s="36">
        <f ca="1">SUMIFS(СВЦЭМ!$G$40:$G$783,СВЦЭМ!$A$40:$A$783,$A429,СВЦЭМ!$B$40:$B$783,M$402)+'СЕТ СН'!$F$16</f>
        <v>0</v>
      </c>
      <c r="N429" s="36">
        <f ca="1">SUMIFS(СВЦЭМ!$G$40:$G$783,СВЦЭМ!$A$40:$A$783,$A429,СВЦЭМ!$B$40:$B$783,N$402)+'СЕТ СН'!$F$16</f>
        <v>0</v>
      </c>
      <c r="O429" s="36">
        <f ca="1">SUMIFS(СВЦЭМ!$G$40:$G$783,СВЦЭМ!$A$40:$A$783,$A429,СВЦЭМ!$B$40:$B$783,O$402)+'СЕТ СН'!$F$16</f>
        <v>0</v>
      </c>
      <c r="P429" s="36">
        <f ca="1">SUMIFS(СВЦЭМ!$G$40:$G$783,СВЦЭМ!$A$40:$A$783,$A429,СВЦЭМ!$B$40:$B$783,P$402)+'СЕТ СН'!$F$16</f>
        <v>0</v>
      </c>
      <c r="Q429" s="36">
        <f ca="1">SUMIFS(СВЦЭМ!$G$40:$G$783,СВЦЭМ!$A$40:$A$783,$A429,СВЦЭМ!$B$40:$B$783,Q$402)+'СЕТ СН'!$F$16</f>
        <v>0</v>
      </c>
      <c r="R429" s="36">
        <f ca="1">SUMIFS(СВЦЭМ!$G$40:$G$783,СВЦЭМ!$A$40:$A$783,$A429,СВЦЭМ!$B$40:$B$783,R$402)+'СЕТ СН'!$F$16</f>
        <v>0</v>
      </c>
      <c r="S429" s="36">
        <f ca="1">SUMIFS(СВЦЭМ!$G$40:$G$783,СВЦЭМ!$A$40:$A$783,$A429,СВЦЭМ!$B$40:$B$783,S$402)+'СЕТ СН'!$F$16</f>
        <v>0</v>
      </c>
      <c r="T429" s="36">
        <f ca="1">SUMIFS(СВЦЭМ!$G$40:$G$783,СВЦЭМ!$A$40:$A$783,$A429,СВЦЭМ!$B$40:$B$783,T$402)+'СЕТ СН'!$F$16</f>
        <v>0</v>
      </c>
      <c r="U429" s="36">
        <f ca="1">SUMIFS(СВЦЭМ!$G$40:$G$783,СВЦЭМ!$A$40:$A$783,$A429,СВЦЭМ!$B$40:$B$783,U$402)+'СЕТ СН'!$F$16</f>
        <v>0</v>
      </c>
      <c r="V429" s="36">
        <f ca="1">SUMIFS(СВЦЭМ!$G$40:$G$783,СВЦЭМ!$A$40:$A$783,$A429,СВЦЭМ!$B$40:$B$783,V$402)+'СЕТ СН'!$F$16</f>
        <v>0</v>
      </c>
      <c r="W429" s="36">
        <f ca="1">SUMIFS(СВЦЭМ!$G$40:$G$783,СВЦЭМ!$A$40:$A$783,$A429,СВЦЭМ!$B$40:$B$783,W$402)+'СЕТ СН'!$F$16</f>
        <v>0</v>
      </c>
      <c r="X429" s="36">
        <f ca="1">SUMIFS(СВЦЭМ!$G$40:$G$783,СВЦЭМ!$A$40:$A$783,$A429,СВЦЭМ!$B$40:$B$783,X$402)+'СЕТ СН'!$F$16</f>
        <v>0</v>
      </c>
      <c r="Y429" s="36">
        <f ca="1">SUMIFS(СВЦЭМ!$G$40:$G$783,СВЦЭМ!$A$40:$A$783,$A429,СВЦЭМ!$B$40:$B$783,Y$402)+'СЕТ СН'!$F$16</f>
        <v>0</v>
      </c>
    </row>
    <row r="430" spans="1:25" ht="15.75" hidden="1" x14ac:dyDescent="0.2">
      <c r="A430" s="35">
        <f t="shared" si="11"/>
        <v>44314</v>
      </c>
      <c r="B430" s="36">
        <f ca="1">SUMIFS(СВЦЭМ!$G$40:$G$783,СВЦЭМ!$A$40:$A$783,$A430,СВЦЭМ!$B$40:$B$783,B$402)+'СЕТ СН'!$F$16</f>
        <v>0</v>
      </c>
      <c r="C430" s="36">
        <f ca="1">SUMIFS(СВЦЭМ!$G$40:$G$783,СВЦЭМ!$A$40:$A$783,$A430,СВЦЭМ!$B$40:$B$783,C$402)+'СЕТ СН'!$F$16</f>
        <v>0</v>
      </c>
      <c r="D430" s="36">
        <f ca="1">SUMIFS(СВЦЭМ!$G$40:$G$783,СВЦЭМ!$A$40:$A$783,$A430,СВЦЭМ!$B$40:$B$783,D$402)+'СЕТ СН'!$F$16</f>
        <v>0</v>
      </c>
      <c r="E430" s="36">
        <f ca="1">SUMIFS(СВЦЭМ!$G$40:$G$783,СВЦЭМ!$A$40:$A$783,$A430,СВЦЭМ!$B$40:$B$783,E$402)+'СЕТ СН'!$F$16</f>
        <v>0</v>
      </c>
      <c r="F430" s="36">
        <f ca="1">SUMIFS(СВЦЭМ!$G$40:$G$783,СВЦЭМ!$A$40:$A$783,$A430,СВЦЭМ!$B$40:$B$783,F$402)+'СЕТ СН'!$F$16</f>
        <v>0</v>
      </c>
      <c r="G430" s="36">
        <f ca="1">SUMIFS(СВЦЭМ!$G$40:$G$783,СВЦЭМ!$A$40:$A$783,$A430,СВЦЭМ!$B$40:$B$783,G$402)+'СЕТ СН'!$F$16</f>
        <v>0</v>
      </c>
      <c r="H430" s="36">
        <f ca="1">SUMIFS(СВЦЭМ!$G$40:$G$783,СВЦЭМ!$A$40:$A$783,$A430,СВЦЭМ!$B$40:$B$783,H$402)+'СЕТ СН'!$F$16</f>
        <v>0</v>
      </c>
      <c r="I430" s="36">
        <f ca="1">SUMIFS(СВЦЭМ!$G$40:$G$783,СВЦЭМ!$A$40:$A$783,$A430,СВЦЭМ!$B$40:$B$783,I$402)+'СЕТ СН'!$F$16</f>
        <v>0</v>
      </c>
      <c r="J430" s="36">
        <f ca="1">SUMIFS(СВЦЭМ!$G$40:$G$783,СВЦЭМ!$A$40:$A$783,$A430,СВЦЭМ!$B$40:$B$783,J$402)+'СЕТ СН'!$F$16</f>
        <v>0</v>
      </c>
      <c r="K430" s="36">
        <f ca="1">SUMIFS(СВЦЭМ!$G$40:$G$783,СВЦЭМ!$A$40:$A$783,$A430,СВЦЭМ!$B$40:$B$783,K$402)+'СЕТ СН'!$F$16</f>
        <v>0</v>
      </c>
      <c r="L430" s="36">
        <f ca="1">SUMIFS(СВЦЭМ!$G$40:$G$783,СВЦЭМ!$A$40:$A$783,$A430,СВЦЭМ!$B$40:$B$783,L$402)+'СЕТ СН'!$F$16</f>
        <v>0</v>
      </c>
      <c r="M430" s="36">
        <f ca="1">SUMIFS(СВЦЭМ!$G$40:$G$783,СВЦЭМ!$A$40:$A$783,$A430,СВЦЭМ!$B$40:$B$783,M$402)+'СЕТ СН'!$F$16</f>
        <v>0</v>
      </c>
      <c r="N430" s="36">
        <f ca="1">SUMIFS(СВЦЭМ!$G$40:$G$783,СВЦЭМ!$A$40:$A$783,$A430,СВЦЭМ!$B$40:$B$783,N$402)+'СЕТ СН'!$F$16</f>
        <v>0</v>
      </c>
      <c r="O430" s="36">
        <f ca="1">SUMIFS(СВЦЭМ!$G$40:$G$783,СВЦЭМ!$A$40:$A$783,$A430,СВЦЭМ!$B$40:$B$783,O$402)+'СЕТ СН'!$F$16</f>
        <v>0</v>
      </c>
      <c r="P430" s="36">
        <f ca="1">SUMIFS(СВЦЭМ!$G$40:$G$783,СВЦЭМ!$A$40:$A$783,$A430,СВЦЭМ!$B$40:$B$783,P$402)+'СЕТ СН'!$F$16</f>
        <v>0</v>
      </c>
      <c r="Q430" s="36">
        <f ca="1">SUMIFS(СВЦЭМ!$G$40:$G$783,СВЦЭМ!$A$40:$A$783,$A430,СВЦЭМ!$B$40:$B$783,Q$402)+'СЕТ СН'!$F$16</f>
        <v>0</v>
      </c>
      <c r="R430" s="36">
        <f ca="1">SUMIFS(СВЦЭМ!$G$40:$G$783,СВЦЭМ!$A$40:$A$783,$A430,СВЦЭМ!$B$40:$B$783,R$402)+'СЕТ СН'!$F$16</f>
        <v>0</v>
      </c>
      <c r="S430" s="36">
        <f ca="1">SUMIFS(СВЦЭМ!$G$40:$G$783,СВЦЭМ!$A$40:$A$783,$A430,СВЦЭМ!$B$40:$B$783,S$402)+'СЕТ СН'!$F$16</f>
        <v>0</v>
      </c>
      <c r="T430" s="36">
        <f ca="1">SUMIFS(СВЦЭМ!$G$40:$G$783,СВЦЭМ!$A$40:$A$783,$A430,СВЦЭМ!$B$40:$B$783,T$402)+'СЕТ СН'!$F$16</f>
        <v>0</v>
      </c>
      <c r="U430" s="36">
        <f ca="1">SUMIFS(СВЦЭМ!$G$40:$G$783,СВЦЭМ!$A$40:$A$783,$A430,СВЦЭМ!$B$40:$B$783,U$402)+'СЕТ СН'!$F$16</f>
        <v>0</v>
      </c>
      <c r="V430" s="36">
        <f ca="1">SUMIFS(СВЦЭМ!$G$40:$G$783,СВЦЭМ!$A$40:$A$783,$A430,СВЦЭМ!$B$40:$B$783,V$402)+'СЕТ СН'!$F$16</f>
        <v>0</v>
      </c>
      <c r="W430" s="36">
        <f ca="1">SUMIFS(СВЦЭМ!$G$40:$G$783,СВЦЭМ!$A$40:$A$783,$A430,СВЦЭМ!$B$40:$B$783,W$402)+'СЕТ СН'!$F$16</f>
        <v>0</v>
      </c>
      <c r="X430" s="36">
        <f ca="1">SUMIFS(СВЦЭМ!$G$40:$G$783,СВЦЭМ!$A$40:$A$783,$A430,СВЦЭМ!$B$40:$B$783,X$402)+'СЕТ СН'!$F$16</f>
        <v>0</v>
      </c>
      <c r="Y430" s="36">
        <f ca="1">SUMIFS(СВЦЭМ!$G$40:$G$783,СВЦЭМ!$A$40:$A$783,$A430,СВЦЭМ!$B$40:$B$783,Y$402)+'СЕТ СН'!$F$16</f>
        <v>0</v>
      </c>
    </row>
    <row r="431" spans="1:25" ht="15.75" hidden="1" x14ac:dyDescent="0.2">
      <c r="A431" s="35">
        <f t="shared" si="11"/>
        <v>44315</v>
      </c>
      <c r="B431" s="36">
        <f ca="1">SUMIFS(СВЦЭМ!$G$40:$G$783,СВЦЭМ!$A$40:$A$783,$A431,СВЦЭМ!$B$40:$B$783,B$402)+'СЕТ СН'!$F$16</f>
        <v>0</v>
      </c>
      <c r="C431" s="36">
        <f ca="1">SUMIFS(СВЦЭМ!$G$40:$G$783,СВЦЭМ!$A$40:$A$783,$A431,СВЦЭМ!$B$40:$B$783,C$402)+'СЕТ СН'!$F$16</f>
        <v>0</v>
      </c>
      <c r="D431" s="36">
        <f ca="1">SUMIFS(СВЦЭМ!$G$40:$G$783,СВЦЭМ!$A$40:$A$783,$A431,СВЦЭМ!$B$40:$B$783,D$402)+'СЕТ СН'!$F$16</f>
        <v>0</v>
      </c>
      <c r="E431" s="36">
        <f ca="1">SUMIFS(СВЦЭМ!$G$40:$G$783,СВЦЭМ!$A$40:$A$783,$A431,СВЦЭМ!$B$40:$B$783,E$402)+'СЕТ СН'!$F$16</f>
        <v>0</v>
      </c>
      <c r="F431" s="36">
        <f ca="1">SUMIFS(СВЦЭМ!$G$40:$G$783,СВЦЭМ!$A$40:$A$783,$A431,СВЦЭМ!$B$40:$B$783,F$402)+'СЕТ СН'!$F$16</f>
        <v>0</v>
      </c>
      <c r="G431" s="36">
        <f ca="1">SUMIFS(СВЦЭМ!$G$40:$G$783,СВЦЭМ!$A$40:$A$783,$A431,СВЦЭМ!$B$40:$B$783,G$402)+'СЕТ СН'!$F$16</f>
        <v>0</v>
      </c>
      <c r="H431" s="36">
        <f ca="1">SUMIFS(СВЦЭМ!$G$40:$G$783,СВЦЭМ!$A$40:$A$783,$A431,СВЦЭМ!$B$40:$B$783,H$402)+'СЕТ СН'!$F$16</f>
        <v>0</v>
      </c>
      <c r="I431" s="36">
        <f ca="1">SUMIFS(СВЦЭМ!$G$40:$G$783,СВЦЭМ!$A$40:$A$783,$A431,СВЦЭМ!$B$40:$B$783,I$402)+'СЕТ СН'!$F$16</f>
        <v>0</v>
      </c>
      <c r="J431" s="36">
        <f ca="1">SUMIFS(СВЦЭМ!$G$40:$G$783,СВЦЭМ!$A$40:$A$783,$A431,СВЦЭМ!$B$40:$B$783,J$402)+'СЕТ СН'!$F$16</f>
        <v>0</v>
      </c>
      <c r="K431" s="36">
        <f ca="1">SUMIFS(СВЦЭМ!$G$40:$G$783,СВЦЭМ!$A$40:$A$783,$A431,СВЦЭМ!$B$40:$B$783,K$402)+'СЕТ СН'!$F$16</f>
        <v>0</v>
      </c>
      <c r="L431" s="36">
        <f ca="1">SUMIFS(СВЦЭМ!$G$40:$G$783,СВЦЭМ!$A$40:$A$783,$A431,СВЦЭМ!$B$40:$B$783,L$402)+'СЕТ СН'!$F$16</f>
        <v>0</v>
      </c>
      <c r="M431" s="36">
        <f ca="1">SUMIFS(СВЦЭМ!$G$40:$G$783,СВЦЭМ!$A$40:$A$783,$A431,СВЦЭМ!$B$40:$B$783,M$402)+'СЕТ СН'!$F$16</f>
        <v>0</v>
      </c>
      <c r="N431" s="36">
        <f ca="1">SUMIFS(СВЦЭМ!$G$40:$G$783,СВЦЭМ!$A$40:$A$783,$A431,СВЦЭМ!$B$40:$B$783,N$402)+'СЕТ СН'!$F$16</f>
        <v>0</v>
      </c>
      <c r="O431" s="36">
        <f ca="1">SUMIFS(СВЦЭМ!$G$40:$G$783,СВЦЭМ!$A$40:$A$783,$A431,СВЦЭМ!$B$40:$B$783,O$402)+'СЕТ СН'!$F$16</f>
        <v>0</v>
      </c>
      <c r="P431" s="36">
        <f ca="1">SUMIFS(СВЦЭМ!$G$40:$G$783,СВЦЭМ!$A$40:$A$783,$A431,СВЦЭМ!$B$40:$B$783,P$402)+'СЕТ СН'!$F$16</f>
        <v>0</v>
      </c>
      <c r="Q431" s="36">
        <f ca="1">SUMIFS(СВЦЭМ!$G$40:$G$783,СВЦЭМ!$A$40:$A$783,$A431,СВЦЭМ!$B$40:$B$783,Q$402)+'СЕТ СН'!$F$16</f>
        <v>0</v>
      </c>
      <c r="R431" s="36">
        <f ca="1">SUMIFS(СВЦЭМ!$G$40:$G$783,СВЦЭМ!$A$40:$A$783,$A431,СВЦЭМ!$B$40:$B$783,R$402)+'СЕТ СН'!$F$16</f>
        <v>0</v>
      </c>
      <c r="S431" s="36">
        <f ca="1">SUMIFS(СВЦЭМ!$G$40:$G$783,СВЦЭМ!$A$40:$A$783,$A431,СВЦЭМ!$B$40:$B$783,S$402)+'СЕТ СН'!$F$16</f>
        <v>0</v>
      </c>
      <c r="T431" s="36">
        <f ca="1">SUMIFS(СВЦЭМ!$G$40:$G$783,СВЦЭМ!$A$40:$A$783,$A431,СВЦЭМ!$B$40:$B$783,T$402)+'СЕТ СН'!$F$16</f>
        <v>0</v>
      </c>
      <c r="U431" s="36">
        <f ca="1">SUMIFS(СВЦЭМ!$G$40:$G$783,СВЦЭМ!$A$40:$A$783,$A431,СВЦЭМ!$B$40:$B$783,U$402)+'СЕТ СН'!$F$16</f>
        <v>0</v>
      </c>
      <c r="V431" s="36">
        <f ca="1">SUMIFS(СВЦЭМ!$G$40:$G$783,СВЦЭМ!$A$40:$A$783,$A431,СВЦЭМ!$B$40:$B$783,V$402)+'СЕТ СН'!$F$16</f>
        <v>0</v>
      </c>
      <c r="W431" s="36">
        <f ca="1">SUMIFS(СВЦЭМ!$G$40:$G$783,СВЦЭМ!$A$40:$A$783,$A431,СВЦЭМ!$B$40:$B$783,W$402)+'СЕТ СН'!$F$16</f>
        <v>0</v>
      </c>
      <c r="X431" s="36">
        <f ca="1">SUMIFS(СВЦЭМ!$G$40:$G$783,СВЦЭМ!$A$40:$A$783,$A431,СВЦЭМ!$B$40:$B$783,X$402)+'СЕТ СН'!$F$16</f>
        <v>0</v>
      </c>
      <c r="Y431" s="36">
        <f ca="1">SUMIFS(СВЦЭМ!$G$40:$G$783,СВЦЭМ!$A$40:$A$783,$A431,СВЦЭМ!$B$40:$B$783,Y$402)+'СЕТ СН'!$F$16</f>
        <v>0</v>
      </c>
    </row>
    <row r="432" spans="1:25" ht="15.75" hidden="1" x14ac:dyDescent="0.2">
      <c r="A432" s="35">
        <f t="shared" si="11"/>
        <v>44316</v>
      </c>
      <c r="B432" s="36">
        <f ca="1">SUMIFS(СВЦЭМ!$G$40:$G$783,СВЦЭМ!$A$40:$A$783,$A432,СВЦЭМ!$B$40:$B$783,B$402)+'СЕТ СН'!$F$16</f>
        <v>0</v>
      </c>
      <c r="C432" s="36">
        <f ca="1">SUMIFS(СВЦЭМ!$G$40:$G$783,СВЦЭМ!$A$40:$A$783,$A432,СВЦЭМ!$B$40:$B$783,C$402)+'СЕТ СН'!$F$16</f>
        <v>0</v>
      </c>
      <c r="D432" s="36">
        <f ca="1">SUMIFS(СВЦЭМ!$G$40:$G$783,СВЦЭМ!$A$40:$A$783,$A432,СВЦЭМ!$B$40:$B$783,D$402)+'СЕТ СН'!$F$16</f>
        <v>0</v>
      </c>
      <c r="E432" s="36">
        <f ca="1">SUMIFS(СВЦЭМ!$G$40:$G$783,СВЦЭМ!$A$40:$A$783,$A432,СВЦЭМ!$B$40:$B$783,E$402)+'СЕТ СН'!$F$16</f>
        <v>0</v>
      </c>
      <c r="F432" s="36">
        <f ca="1">SUMIFS(СВЦЭМ!$G$40:$G$783,СВЦЭМ!$A$40:$A$783,$A432,СВЦЭМ!$B$40:$B$783,F$402)+'СЕТ СН'!$F$16</f>
        <v>0</v>
      </c>
      <c r="G432" s="36">
        <f ca="1">SUMIFS(СВЦЭМ!$G$40:$G$783,СВЦЭМ!$A$40:$A$783,$A432,СВЦЭМ!$B$40:$B$783,G$402)+'СЕТ СН'!$F$16</f>
        <v>0</v>
      </c>
      <c r="H432" s="36">
        <f ca="1">SUMIFS(СВЦЭМ!$G$40:$G$783,СВЦЭМ!$A$40:$A$783,$A432,СВЦЭМ!$B$40:$B$783,H$402)+'СЕТ СН'!$F$16</f>
        <v>0</v>
      </c>
      <c r="I432" s="36">
        <f ca="1">SUMIFS(СВЦЭМ!$G$40:$G$783,СВЦЭМ!$A$40:$A$783,$A432,СВЦЭМ!$B$40:$B$783,I$402)+'СЕТ СН'!$F$16</f>
        <v>0</v>
      </c>
      <c r="J432" s="36">
        <f ca="1">SUMIFS(СВЦЭМ!$G$40:$G$783,СВЦЭМ!$A$40:$A$783,$A432,СВЦЭМ!$B$40:$B$783,J$402)+'СЕТ СН'!$F$16</f>
        <v>0</v>
      </c>
      <c r="K432" s="36">
        <f ca="1">SUMIFS(СВЦЭМ!$G$40:$G$783,СВЦЭМ!$A$40:$A$783,$A432,СВЦЭМ!$B$40:$B$783,K$402)+'СЕТ СН'!$F$16</f>
        <v>0</v>
      </c>
      <c r="L432" s="36">
        <f ca="1">SUMIFS(СВЦЭМ!$G$40:$G$783,СВЦЭМ!$A$40:$A$783,$A432,СВЦЭМ!$B$40:$B$783,L$402)+'СЕТ СН'!$F$16</f>
        <v>0</v>
      </c>
      <c r="M432" s="36">
        <f ca="1">SUMIFS(СВЦЭМ!$G$40:$G$783,СВЦЭМ!$A$40:$A$783,$A432,СВЦЭМ!$B$40:$B$783,M$402)+'СЕТ СН'!$F$16</f>
        <v>0</v>
      </c>
      <c r="N432" s="36">
        <f ca="1">SUMIFS(СВЦЭМ!$G$40:$G$783,СВЦЭМ!$A$40:$A$783,$A432,СВЦЭМ!$B$40:$B$783,N$402)+'СЕТ СН'!$F$16</f>
        <v>0</v>
      </c>
      <c r="O432" s="36">
        <f ca="1">SUMIFS(СВЦЭМ!$G$40:$G$783,СВЦЭМ!$A$40:$A$783,$A432,СВЦЭМ!$B$40:$B$783,O$402)+'СЕТ СН'!$F$16</f>
        <v>0</v>
      </c>
      <c r="P432" s="36">
        <f ca="1">SUMIFS(СВЦЭМ!$G$40:$G$783,СВЦЭМ!$A$40:$A$783,$A432,СВЦЭМ!$B$40:$B$783,P$402)+'СЕТ СН'!$F$16</f>
        <v>0</v>
      </c>
      <c r="Q432" s="36">
        <f ca="1">SUMIFS(СВЦЭМ!$G$40:$G$783,СВЦЭМ!$A$40:$A$783,$A432,СВЦЭМ!$B$40:$B$783,Q$402)+'СЕТ СН'!$F$16</f>
        <v>0</v>
      </c>
      <c r="R432" s="36">
        <f ca="1">SUMIFS(СВЦЭМ!$G$40:$G$783,СВЦЭМ!$A$40:$A$783,$A432,СВЦЭМ!$B$40:$B$783,R$402)+'СЕТ СН'!$F$16</f>
        <v>0</v>
      </c>
      <c r="S432" s="36">
        <f ca="1">SUMIFS(СВЦЭМ!$G$40:$G$783,СВЦЭМ!$A$40:$A$783,$A432,СВЦЭМ!$B$40:$B$783,S$402)+'СЕТ СН'!$F$16</f>
        <v>0</v>
      </c>
      <c r="T432" s="36">
        <f ca="1">SUMIFS(СВЦЭМ!$G$40:$G$783,СВЦЭМ!$A$40:$A$783,$A432,СВЦЭМ!$B$40:$B$783,T$402)+'СЕТ СН'!$F$16</f>
        <v>0</v>
      </c>
      <c r="U432" s="36">
        <f ca="1">SUMIFS(СВЦЭМ!$G$40:$G$783,СВЦЭМ!$A$40:$A$783,$A432,СВЦЭМ!$B$40:$B$783,U$402)+'СЕТ СН'!$F$16</f>
        <v>0</v>
      </c>
      <c r="V432" s="36">
        <f ca="1">SUMIFS(СВЦЭМ!$G$40:$G$783,СВЦЭМ!$A$40:$A$783,$A432,СВЦЭМ!$B$40:$B$783,V$402)+'СЕТ СН'!$F$16</f>
        <v>0</v>
      </c>
      <c r="W432" s="36">
        <f ca="1">SUMIFS(СВЦЭМ!$G$40:$G$783,СВЦЭМ!$A$40:$A$783,$A432,СВЦЭМ!$B$40:$B$783,W$402)+'СЕТ СН'!$F$16</f>
        <v>0</v>
      </c>
      <c r="X432" s="36">
        <f ca="1">SUMIFS(СВЦЭМ!$G$40:$G$783,СВЦЭМ!$A$40:$A$783,$A432,СВЦЭМ!$B$40:$B$783,X$402)+'СЕТ СН'!$F$16</f>
        <v>0</v>
      </c>
      <c r="Y432" s="36">
        <f ca="1">SUMIFS(СВЦЭМ!$G$40:$G$783,СВЦЭМ!$A$40:$A$783,$A432,СВЦЭМ!$B$40:$B$783,Y$402)+'СЕТ СН'!$F$16</f>
        <v>0</v>
      </c>
    </row>
    <row r="433" spans="1:27" ht="15.75" hidden="1" x14ac:dyDescent="0.2">
      <c r="A433" s="35">
        <f t="shared" si="11"/>
        <v>44317</v>
      </c>
      <c r="B433" s="36">
        <f ca="1">SUMIFS(СВЦЭМ!$G$40:$G$783,СВЦЭМ!$A$40:$A$783,$A433,СВЦЭМ!$B$40:$B$783,B$402)+'СЕТ СН'!$F$16</f>
        <v>0</v>
      </c>
      <c r="C433" s="36">
        <f ca="1">SUMIFS(СВЦЭМ!$G$40:$G$783,СВЦЭМ!$A$40:$A$783,$A433,СВЦЭМ!$B$40:$B$783,C$402)+'СЕТ СН'!$F$16</f>
        <v>0</v>
      </c>
      <c r="D433" s="36">
        <f ca="1">SUMIFS(СВЦЭМ!$G$40:$G$783,СВЦЭМ!$A$40:$A$783,$A433,СВЦЭМ!$B$40:$B$783,D$402)+'СЕТ СН'!$F$16</f>
        <v>0</v>
      </c>
      <c r="E433" s="36">
        <f ca="1">SUMIFS(СВЦЭМ!$G$40:$G$783,СВЦЭМ!$A$40:$A$783,$A433,СВЦЭМ!$B$40:$B$783,E$402)+'СЕТ СН'!$F$16</f>
        <v>0</v>
      </c>
      <c r="F433" s="36">
        <f ca="1">SUMIFS(СВЦЭМ!$G$40:$G$783,СВЦЭМ!$A$40:$A$783,$A433,СВЦЭМ!$B$40:$B$783,F$402)+'СЕТ СН'!$F$16</f>
        <v>0</v>
      </c>
      <c r="G433" s="36">
        <f ca="1">SUMIFS(СВЦЭМ!$G$40:$G$783,СВЦЭМ!$A$40:$A$783,$A433,СВЦЭМ!$B$40:$B$783,G$402)+'СЕТ СН'!$F$16</f>
        <v>0</v>
      </c>
      <c r="H433" s="36">
        <f ca="1">SUMIFS(СВЦЭМ!$G$40:$G$783,СВЦЭМ!$A$40:$A$783,$A433,СВЦЭМ!$B$40:$B$783,H$402)+'СЕТ СН'!$F$16</f>
        <v>0</v>
      </c>
      <c r="I433" s="36">
        <f ca="1">SUMIFS(СВЦЭМ!$G$40:$G$783,СВЦЭМ!$A$40:$A$783,$A433,СВЦЭМ!$B$40:$B$783,I$402)+'СЕТ СН'!$F$16</f>
        <v>0</v>
      </c>
      <c r="J433" s="36">
        <f ca="1">SUMIFS(СВЦЭМ!$G$40:$G$783,СВЦЭМ!$A$40:$A$783,$A433,СВЦЭМ!$B$40:$B$783,J$402)+'СЕТ СН'!$F$16</f>
        <v>0</v>
      </c>
      <c r="K433" s="36">
        <f ca="1">SUMIFS(СВЦЭМ!$G$40:$G$783,СВЦЭМ!$A$40:$A$783,$A433,СВЦЭМ!$B$40:$B$783,K$402)+'СЕТ СН'!$F$16</f>
        <v>0</v>
      </c>
      <c r="L433" s="36">
        <f ca="1">SUMIFS(СВЦЭМ!$G$40:$G$783,СВЦЭМ!$A$40:$A$783,$A433,СВЦЭМ!$B$40:$B$783,L$402)+'СЕТ СН'!$F$16</f>
        <v>0</v>
      </c>
      <c r="M433" s="36">
        <f ca="1">SUMIFS(СВЦЭМ!$G$40:$G$783,СВЦЭМ!$A$40:$A$783,$A433,СВЦЭМ!$B$40:$B$783,M$402)+'СЕТ СН'!$F$16</f>
        <v>0</v>
      </c>
      <c r="N433" s="36">
        <f ca="1">SUMIFS(СВЦЭМ!$G$40:$G$783,СВЦЭМ!$A$40:$A$783,$A433,СВЦЭМ!$B$40:$B$783,N$402)+'СЕТ СН'!$F$16</f>
        <v>0</v>
      </c>
      <c r="O433" s="36">
        <f ca="1">SUMIFS(СВЦЭМ!$G$40:$G$783,СВЦЭМ!$A$40:$A$783,$A433,СВЦЭМ!$B$40:$B$783,O$402)+'СЕТ СН'!$F$16</f>
        <v>0</v>
      </c>
      <c r="P433" s="36">
        <f ca="1">SUMIFS(СВЦЭМ!$G$40:$G$783,СВЦЭМ!$A$40:$A$783,$A433,СВЦЭМ!$B$40:$B$783,P$402)+'СЕТ СН'!$F$16</f>
        <v>0</v>
      </c>
      <c r="Q433" s="36">
        <f ca="1">SUMIFS(СВЦЭМ!$G$40:$G$783,СВЦЭМ!$A$40:$A$783,$A433,СВЦЭМ!$B$40:$B$783,Q$402)+'СЕТ СН'!$F$16</f>
        <v>0</v>
      </c>
      <c r="R433" s="36">
        <f ca="1">SUMIFS(СВЦЭМ!$G$40:$G$783,СВЦЭМ!$A$40:$A$783,$A433,СВЦЭМ!$B$40:$B$783,R$402)+'СЕТ СН'!$F$16</f>
        <v>0</v>
      </c>
      <c r="S433" s="36">
        <f ca="1">SUMIFS(СВЦЭМ!$G$40:$G$783,СВЦЭМ!$A$40:$A$783,$A433,СВЦЭМ!$B$40:$B$783,S$402)+'СЕТ СН'!$F$16</f>
        <v>0</v>
      </c>
      <c r="T433" s="36">
        <f ca="1">SUMIFS(СВЦЭМ!$G$40:$G$783,СВЦЭМ!$A$40:$A$783,$A433,СВЦЭМ!$B$40:$B$783,T$402)+'СЕТ СН'!$F$16</f>
        <v>0</v>
      </c>
      <c r="U433" s="36">
        <f ca="1">SUMIFS(СВЦЭМ!$G$40:$G$783,СВЦЭМ!$A$40:$A$783,$A433,СВЦЭМ!$B$40:$B$783,U$402)+'СЕТ СН'!$F$16</f>
        <v>0</v>
      </c>
      <c r="V433" s="36">
        <f ca="1">SUMIFS(СВЦЭМ!$G$40:$G$783,СВЦЭМ!$A$40:$A$783,$A433,СВЦЭМ!$B$40:$B$783,V$402)+'СЕТ СН'!$F$16</f>
        <v>0</v>
      </c>
      <c r="W433" s="36">
        <f ca="1">SUMIFS(СВЦЭМ!$G$40:$G$783,СВЦЭМ!$A$40:$A$783,$A433,СВЦЭМ!$B$40:$B$783,W$402)+'СЕТ СН'!$F$16</f>
        <v>0</v>
      </c>
      <c r="X433" s="36">
        <f ca="1">SUMIFS(СВЦЭМ!$G$40:$G$783,СВЦЭМ!$A$40:$A$783,$A433,СВЦЭМ!$B$40:$B$783,X$402)+'СЕТ СН'!$F$16</f>
        <v>0</v>
      </c>
      <c r="Y433" s="36">
        <f ca="1">SUMIFS(СВЦЭМ!$G$40:$G$783,СВЦЭМ!$A$40:$A$783,$A433,СВЦЭМ!$B$40:$B$783,Y$402)+'СЕТ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01.04.2021</v>
      </c>
      <c r="B438" s="36">
        <f ca="1">SUMIFS(СВЦЭМ!$H$40:$H$783,СВЦЭМ!$A$40:$A$783,$A438,СВЦЭМ!$B$40:$B$783,B$437)+'СЕТ СН'!$F$16</f>
        <v>0</v>
      </c>
      <c r="C438" s="36">
        <f ca="1">SUMIFS(СВЦЭМ!$H$40:$H$783,СВЦЭМ!$A$40:$A$783,$A438,СВЦЭМ!$B$40:$B$783,C$437)+'СЕТ СН'!$F$16</f>
        <v>0</v>
      </c>
      <c r="D438" s="36">
        <f ca="1">SUMIFS(СВЦЭМ!$H$40:$H$783,СВЦЭМ!$A$40:$A$783,$A438,СВЦЭМ!$B$40:$B$783,D$437)+'СЕТ СН'!$F$16</f>
        <v>0</v>
      </c>
      <c r="E438" s="36">
        <f ca="1">SUMIFS(СВЦЭМ!$H$40:$H$783,СВЦЭМ!$A$40:$A$783,$A438,СВЦЭМ!$B$40:$B$783,E$437)+'СЕТ СН'!$F$16</f>
        <v>0</v>
      </c>
      <c r="F438" s="36">
        <f ca="1">SUMIFS(СВЦЭМ!$H$40:$H$783,СВЦЭМ!$A$40:$A$783,$A438,СВЦЭМ!$B$40:$B$783,F$437)+'СЕТ СН'!$F$16</f>
        <v>0</v>
      </c>
      <c r="G438" s="36">
        <f ca="1">SUMIFS(СВЦЭМ!$H$40:$H$783,СВЦЭМ!$A$40:$A$783,$A438,СВЦЭМ!$B$40:$B$783,G$437)+'СЕТ СН'!$F$16</f>
        <v>0</v>
      </c>
      <c r="H438" s="36">
        <f ca="1">SUMIFS(СВЦЭМ!$H$40:$H$783,СВЦЭМ!$A$40:$A$783,$A438,СВЦЭМ!$B$40:$B$783,H$437)+'СЕТ СН'!$F$16</f>
        <v>0</v>
      </c>
      <c r="I438" s="36">
        <f ca="1">SUMIFS(СВЦЭМ!$H$40:$H$783,СВЦЭМ!$A$40:$A$783,$A438,СВЦЭМ!$B$40:$B$783,I$437)+'СЕТ СН'!$F$16</f>
        <v>0</v>
      </c>
      <c r="J438" s="36">
        <f ca="1">SUMIFS(СВЦЭМ!$H$40:$H$783,СВЦЭМ!$A$40:$A$783,$A438,СВЦЭМ!$B$40:$B$783,J$437)+'СЕТ СН'!$F$16</f>
        <v>0</v>
      </c>
      <c r="K438" s="36">
        <f ca="1">SUMIFS(СВЦЭМ!$H$40:$H$783,СВЦЭМ!$A$40:$A$783,$A438,СВЦЭМ!$B$40:$B$783,K$437)+'СЕТ СН'!$F$16</f>
        <v>0</v>
      </c>
      <c r="L438" s="36">
        <f ca="1">SUMIFS(СВЦЭМ!$H$40:$H$783,СВЦЭМ!$A$40:$A$783,$A438,СВЦЭМ!$B$40:$B$783,L$437)+'СЕТ СН'!$F$16</f>
        <v>0</v>
      </c>
      <c r="M438" s="36">
        <f ca="1">SUMIFS(СВЦЭМ!$H$40:$H$783,СВЦЭМ!$A$40:$A$783,$A438,СВЦЭМ!$B$40:$B$783,M$437)+'СЕТ СН'!$F$16</f>
        <v>0</v>
      </c>
      <c r="N438" s="36">
        <f ca="1">SUMIFS(СВЦЭМ!$H$40:$H$783,СВЦЭМ!$A$40:$A$783,$A438,СВЦЭМ!$B$40:$B$783,N$437)+'СЕТ СН'!$F$16</f>
        <v>0</v>
      </c>
      <c r="O438" s="36">
        <f ca="1">SUMIFS(СВЦЭМ!$H$40:$H$783,СВЦЭМ!$A$40:$A$783,$A438,СВЦЭМ!$B$40:$B$783,O$437)+'СЕТ СН'!$F$16</f>
        <v>0</v>
      </c>
      <c r="P438" s="36">
        <f ca="1">SUMIFS(СВЦЭМ!$H$40:$H$783,СВЦЭМ!$A$40:$A$783,$A438,СВЦЭМ!$B$40:$B$783,P$437)+'СЕТ СН'!$F$16</f>
        <v>0</v>
      </c>
      <c r="Q438" s="36">
        <f ca="1">SUMIFS(СВЦЭМ!$H$40:$H$783,СВЦЭМ!$A$40:$A$783,$A438,СВЦЭМ!$B$40:$B$783,Q$437)+'СЕТ СН'!$F$16</f>
        <v>0</v>
      </c>
      <c r="R438" s="36">
        <f ca="1">SUMIFS(СВЦЭМ!$H$40:$H$783,СВЦЭМ!$A$40:$A$783,$A438,СВЦЭМ!$B$40:$B$783,R$437)+'СЕТ СН'!$F$16</f>
        <v>0</v>
      </c>
      <c r="S438" s="36">
        <f ca="1">SUMIFS(СВЦЭМ!$H$40:$H$783,СВЦЭМ!$A$40:$A$783,$A438,СВЦЭМ!$B$40:$B$783,S$437)+'СЕТ СН'!$F$16</f>
        <v>0</v>
      </c>
      <c r="T438" s="36">
        <f ca="1">SUMIFS(СВЦЭМ!$H$40:$H$783,СВЦЭМ!$A$40:$A$783,$A438,СВЦЭМ!$B$40:$B$783,T$437)+'СЕТ СН'!$F$16</f>
        <v>0</v>
      </c>
      <c r="U438" s="36">
        <f ca="1">SUMIFS(СВЦЭМ!$H$40:$H$783,СВЦЭМ!$A$40:$A$783,$A438,СВЦЭМ!$B$40:$B$783,U$437)+'СЕТ СН'!$F$16</f>
        <v>0</v>
      </c>
      <c r="V438" s="36">
        <f ca="1">SUMIFS(СВЦЭМ!$H$40:$H$783,СВЦЭМ!$A$40:$A$783,$A438,СВЦЭМ!$B$40:$B$783,V$437)+'СЕТ СН'!$F$16</f>
        <v>0</v>
      </c>
      <c r="W438" s="36">
        <f ca="1">SUMIFS(СВЦЭМ!$H$40:$H$783,СВЦЭМ!$A$40:$A$783,$A438,СВЦЭМ!$B$40:$B$783,W$437)+'СЕТ СН'!$F$16</f>
        <v>0</v>
      </c>
      <c r="X438" s="36">
        <f ca="1">SUMIFS(СВЦЭМ!$H$40:$H$783,СВЦЭМ!$A$40:$A$783,$A438,СВЦЭМ!$B$40:$B$783,X$437)+'СЕТ СН'!$F$16</f>
        <v>0</v>
      </c>
      <c r="Y438" s="36">
        <f ca="1">SUMIFS(СВЦЭМ!$H$40:$H$783,СВЦЭМ!$A$40:$A$783,$A438,СВЦЭМ!$B$40:$B$783,Y$437)+'СЕТ СН'!$F$16</f>
        <v>0</v>
      </c>
      <c r="AA438" s="45"/>
    </row>
    <row r="439" spans="1:27" ht="15.75" hidden="1" x14ac:dyDescent="0.2">
      <c r="A439" s="35">
        <f>A438+1</f>
        <v>44288</v>
      </c>
      <c r="B439" s="36">
        <f ca="1">SUMIFS(СВЦЭМ!$H$40:$H$783,СВЦЭМ!$A$40:$A$783,$A439,СВЦЭМ!$B$40:$B$783,B$437)+'СЕТ СН'!$F$16</f>
        <v>0</v>
      </c>
      <c r="C439" s="36">
        <f ca="1">SUMIFS(СВЦЭМ!$H$40:$H$783,СВЦЭМ!$A$40:$A$783,$A439,СВЦЭМ!$B$40:$B$783,C$437)+'СЕТ СН'!$F$16</f>
        <v>0</v>
      </c>
      <c r="D439" s="36">
        <f ca="1">SUMIFS(СВЦЭМ!$H$40:$H$783,СВЦЭМ!$A$40:$A$783,$A439,СВЦЭМ!$B$40:$B$783,D$437)+'СЕТ СН'!$F$16</f>
        <v>0</v>
      </c>
      <c r="E439" s="36">
        <f ca="1">SUMIFS(СВЦЭМ!$H$40:$H$783,СВЦЭМ!$A$40:$A$783,$A439,СВЦЭМ!$B$40:$B$783,E$437)+'СЕТ СН'!$F$16</f>
        <v>0</v>
      </c>
      <c r="F439" s="36">
        <f ca="1">SUMIFS(СВЦЭМ!$H$40:$H$783,СВЦЭМ!$A$40:$A$783,$A439,СВЦЭМ!$B$40:$B$783,F$437)+'СЕТ СН'!$F$16</f>
        <v>0</v>
      </c>
      <c r="G439" s="36">
        <f ca="1">SUMIFS(СВЦЭМ!$H$40:$H$783,СВЦЭМ!$A$40:$A$783,$A439,СВЦЭМ!$B$40:$B$783,G$437)+'СЕТ СН'!$F$16</f>
        <v>0</v>
      </c>
      <c r="H439" s="36">
        <f ca="1">SUMIFS(СВЦЭМ!$H$40:$H$783,СВЦЭМ!$A$40:$A$783,$A439,СВЦЭМ!$B$40:$B$783,H$437)+'СЕТ СН'!$F$16</f>
        <v>0</v>
      </c>
      <c r="I439" s="36">
        <f ca="1">SUMIFS(СВЦЭМ!$H$40:$H$783,СВЦЭМ!$A$40:$A$783,$A439,СВЦЭМ!$B$40:$B$783,I$437)+'СЕТ СН'!$F$16</f>
        <v>0</v>
      </c>
      <c r="J439" s="36">
        <f ca="1">SUMIFS(СВЦЭМ!$H$40:$H$783,СВЦЭМ!$A$40:$A$783,$A439,СВЦЭМ!$B$40:$B$783,J$437)+'СЕТ СН'!$F$16</f>
        <v>0</v>
      </c>
      <c r="K439" s="36">
        <f ca="1">SUMIFS(СВЦЭМ!$H$40:$H$783,СВЦЭМ!$A$40:$A$783,$A439,СВЦЭМ!$B$40:$B$783,K$437)+'СЕТ СН'!$F$16</f>
        <v>0</v>
      </c>
      <c r="L439" s="36">
        <f ca="1">SUMIFS(СВЦЭМ!$H$40:$H$783,СВЦЭМ!$A$40:$A$783,$A439,СВЦЭМ!$B$40:$B$783,L$437)+'СЕТ СН'!$F$16</f>
        <v>0</v>
      </c>
      <c r="M439" s="36">
        <f ca="1">SUMIFS(СВЦЭМ!$H$40:$H$783,СВЦЭМ!$A$40:$A$783,$A439,СВЦЭМ!$B$40:$B$783,M$437)+'СЕТ СН'!$F$16</f>
        <v>0</v>
      </c>
      <c r="N439" s="36">
        <f ca="1">SUMIFS(СВЦЭМ!$H$40:$H$783,СВЦЭМ!$A$40:$A$783,$A439,СВЦЭМ!$B$40:$B$783,N$437)+'СЕТ СН'!$F$16</f>
        <v>0</v>
      </c>
      <c r="O439" s="36">
        <f ca="1">SUMIFS(СВЦЭМ!$H$40:$H$783,СВЦЭМ!$A$40:$A$783,$A439,СВЦЭМ!$B$40:$B$783,O$437)+'СЕТ СН'!$F$16</f>
        <v>0</v>
      </c>
      <c r="P439" s="36">
        <f ca="1">SUMIFS(СВЦЭМ!$H$40:$H$783,СВЦЭМ!$A$40:$A$783,$A439,СВЦЭМ!$B$40:$B$783,P$437)+'СЕТ СН'!$F$16</f>
        <v>0</v>
      </c>
      <c r="Q439" s="36">
        <f ca="1">SUMIFS(СВЦЭМ!$H$40:$H$783,СВЦЭМ!$A$40:$A$783,$A439,СВЦЭМ!$B$40:$B$783,Q$437)+'СЕТ СН'!$F$16</f>
        <v>0</v>
      </c>
      <c r="R439" s="36">
        <f ca="1">SUMIFS(СВЦЭМ!$H$40:$H$783,СВЦЭМ!$A$40:$A$783,$A439,СВЦЭМ!$B$40:$B$783,R$437)+'СЕТ СН'!$F$16</f>
        <v>0</v>
      </c>
      <c r="S439" s="36">
        <f ca="1">SUMIFS(СВЦЭМ!$H$40:$H$783,СВЦЭМ!$A$40:$A$783,$A439,СВЦЭМ!$B$40:$B$783,S$437)+'СЕТ СН'!$F$16</f>
        <v>0</v>
      </c>
      <c r="T439" s="36">
        <f ca="1">SUMIFS(СВЦЭМ!$H$40:$H$783,СВЦЭМ!$A$40:$A$783,$A439,СВЦЭМ!$B$40:$B$783,T$437)+'СЕТ СН'!$F$16</f>
        <v>0</v>
      </c>
      <c r="U439" s="36">
        <f ca="1">SUMIFS(СВЦЭМ!$H$40:$H$783,СВЦЭМ!$A$40:$A$783,$A439,СВЦЭМ!$B$40:$B$783,U$437)+'СЕТ СН'!$F$16</f>
        <v>0</v>
      </c>
      <c r="V439" s="36">
        <f ca="1">SUMIFS(СВЦЭМ!$H$40:$H$783,СВЦЭМ!$A$40:$A$783,$A439,СВЦЭМ!$B$40:$B$783,V$437)+'СЕТ СН'!$F$16</f>
        <v>0</v>
      </c>
      <c r="W439" s="36">
        <f ca="1">SUMIFS(СВЦЭМ!$H$40:$H$783,СВЦЭМ!$A$40:$A$783,$A439,СВЦЭМ!$B$40:$B$783,W$437)+'СЕТ СН'!$F$16</f>
        <v>0</v>
      </c>
      <c r="X439" s="36">
        <f ca="1">SUMIFS(СВЦЭМ!$H$40:$H$783,СВЦЭМ!$A$40:$A$783,$A439,СВЦЭМ!$B$40:$B$783,X$437)+'СЕТ СН'!$F$16</f>
        <v>0</v>
      </c>
      <c r="Y439" s="36">
        <f ca="1">SUMIFS(СВЦЭМ!$H$40:$H$783,СВЦЭМ!$A$40:$A$783,$A439,СВЦЭМ!$B$40:$B$783,Y$437)+'СЕТ СН'!$F$16</f>
        <v>0</v>
      </c>
    </row>
    <row r="440" spans="1:27" ht="15.75" hidden="1" x14ac:dyDescent="0.2">
      <c r="A440" s="35">
        <f t="shared" ref="A440:A468" si="12">A439+1</f>
        <v>44289</v>
      </c>
      <c r="B440" s="36">
        <f ca="1">SUMIFS(СВЦЭМ!$H$40:$H$783,СВЦЭМ!$A$40:$A$783,$A440,СВЦЭМ!$B$40:$B$783,B$437)+'СЕТ СН'!$F$16</f>
        <v>0</v>
      </c>
      <c r="C440" s="36">
        <f ca="1">SUMIFS(СВЦЭМ!$H$40:$H$783,СВЦЭМ!$A$40:$A$783,$A440,СВЦЭМ!$B$40:$B$783,C$437)+'СЕТ СН'!$F$16</f>
        <v>0</v>
      </c>
      <c r="D440" s="36">
        <f ca="1">SUMIFS(СВЦЭМ!$H$40:$H$783,СВЦЭМ!$A$40:$A$783,$A440,СВЦЭМ!$B$40:$B$783,D$437)+'СЕТ СН'!$F$16</f>
        <v>0</v>
      </c>
      <c r="E440" s="36">
        <f ca="1">SUMIFS(СВЦЭМ!$H$40:$H$783,СВЦЭМ!$A$40:$A$783,$A440,СВЦЭМ!$B$40:$B$783,E$437)+'СЕТ СН'!$F$16</f>
        <v>0</v>
      </c>
      <c r="F440" s="36">
        <f ca="1">SUMIFS(СВЦЭМ!$H$40:$H$783,СВЦЭМ!$A$40:$A$783,$A440,СВЦЭМ!$B$40:$B$783,F$437)+'СЕТ СН'!$F$16</f>
        <v>0</v>
      </c>
      <c r="G440" s="36">
        <f ca="1">SUMIFS(СВЦЭМ!$H$40:$H$783,СВЦЭМ!$A$40:$A$783,$A440,СВЦЭМ!$B$40:$B$783,G$437)+'СЕТ СН'!$F$16</f>
        <v>0</v>
      </c>
      <c r="H440" s="36">
        <f ca="1">SUMIFS(СВЦЭМ!$H$40:$H$783,СВЦЭМ!$A$40:$A$783,$A440,СВЦЭМ!$B$40:$B$783,H$437)+'СЕТ СН'!$F$16</f>
        <v>0</v>
      </c>
      <c r="I440" s="36">
        <f ca="1">SUMIFS(СВЦЭМ!$H$40:$H$783,СВЦЭМ!$A$40:$A$783,$A440,СВЦЭМ!$B$40:$B$783,I$437)+'СЕТ СН'!$F$16</f>
        <v>0</v>
      </c>
      <c r="J440" s="36">
        <f ca="1">SUMIFS(СВЦЭМ!$H$40:$H$783,СВЦЭМ!$A$40:$A$783,$A440,СВЦЭМ!$B$40:$B$783,J$437)+'СЕТ СН'!$F$16</f>
        <v>0</v>
      </c>
      <c r="K440" s="36">
        <f ca="1">SUMIFS(СВЦЭМ!$H$40:$H$783,СВЦЭМ!$A$40:$A$783,$A440,СВЦЭМ!$B$40:$B$783,K$437)+'СЕТ СН'!$F$16</f>
        <v>0</v>
      </c>
      <c r="L440" s="36">
        <f ca="1">SUMIFS(СВЦЭМ!$H$40:$H$783,СВЦЭМ!$A$40:$A$783,$A440,СВЦЭМ!$B$40:$B$783,L$437)+'СЕТ СН'!$F$16</f>
        <v>0</v>
      </c>
      <c r="M440" s="36">
        <f ca="1">SUMIFS(СВЦЭМ!$H$40:$H$783,СВЦЭМ!$A$40:$A$783,$A440,СВЦЭМ!$B$40:$B$783,M$437)+'СЕТ СН'!$F$16</f>
        <v>0</v>
      </c>
      <c r="N440" s="36">
        <f ca="1">SUMIFS(СВЦЭМ!$H$40:$H$783,СВЦЭМ!$A$40:$A$783,$A440,СВЦЭМ!$B$40:$B$783,N$437)+'СЕТ СН'!$F$16</f>
        <v>0</v>
      </c>
      <c r="O440" s="36">
        <f ca="1">SUMIFS(СВЦЭМ!$H$40:$H$783,СВЦЭМ!$A$40:$A$783,$A440,СВЦЭМ!$B$40:$B$783,O$437)+'СЕТ СН'!$F$16</f>
        <v>0</v>
      </c>
      <c r="P440" s="36">
        <f ca="1">SUMIFS(СВЦЭМ!$H$40:$H$783,СВЦЭМ!$A$40:$A$783,$A440,СВЦЭМ!$B$40:$B$783,P$437)+'СЕТ СН'!$F$16</f>
        <v>0</v>
      </c>
      <c r="Q440" s="36">
        <f ca="1">SUMIFS(СВЦЭМ!$H$40:$H$783,СВЦЭМ!$A$40:$A$783,$A440,СВЦЭМ!$B$40:$B$783,Q$437)+'СЕТ СН'!$F$16</f>
        <v>0</v>
      </c>
      <c r="R440" s="36">
        <f ca="1">SUMIFS(СВЦЭМ!$H$40:$H$783,СВЦЭМ!$A$40:$A$783,$A440,СВЦЭМ!$B$40:$B$783,R$437)+'СЕТ СН'!$F$16</f>
        <v>0</v>
      </c>
      <c r="S440" s="36">
        <f ca="1">SUMIFS(СВЦЭМ!$H$40:$H$783,СВЦЭМ!$A$40:$A$783,$A440,СВЦЭМ!$B$40:$B$783,S$437)+'СЕТ СН'!$F$16</f>
        <v>0</v>
      </c>
      <c r="T440" s="36">
        <f ca="1">SUMIFS(СВЦЭМ!$H$40:$H$783,СВЦЭМ!$A$40:$A$783,$A440,СВЦЭМ!$B$40:$B$783,T$437)+'СЕТ СН'!$F$16</f>
        <v>0</v>
      </c>
      <c r="U440" s="36">
        <f ca="1">SUMIFS(СВЦЭМ!$H$40:$H$783,СВЦЭМ!$A$40:$A$783,$A440,СВЦЭМ!$B$40:$B$783,U$437)+'СЕТ СН'!$F$16</f>
        <v>0</v>
      </c>
      <c r="V440" s="36">
        <f ca="1">SUMIFS(СВЦЭМ!$H$40:$H$783,СВЦЭМ!$A$40:$A$783,$A440,СВЦЭМ!$B$40:$B$783,V$437)+'СЕТ СН'!$F$16</f>
        <v>0</v>
      </c>
      <c r="W440" s="36">
        <f ca="1">SUMIFS(СВЦЭМ!$H$40:$H$783,СВЦЭМ!$A$40:$A$783,$A440,СВЦЭМ!$B$40:$B$783,W$437)+'СЕТ СН'!$F$16</f>
        <v>0</v>
      </c>
      <c r="X440" s="36">
        <f ca="1">SUMIFS(СВЦЭМ!$H$40:$H$783,СВЦЭМ!$A$40:$A$783,$A440,СВЦЭМ!$B$40:$B$783,X$437)+'СЕТ СН'!$F$16</f>
        <v>0</v>
      </c>
      <c r="Y440" s="36">
        <f ca="1">SUMIFS(СВЦЭМ!$H$40:$H$783,СВЦЭМ!$A$40:$A$783,$A440,СВЦЭМ!$B$40:$B$783,Y$437)+'СЕТ СН'!$F$16</f>
        <v>0</v>
      </c>
    </row>
    <row r="441" spans="1:27" ht="15.75" hidden="1" x14ac:dyDescent="0.2">
      <c r="A441" s="35">
        <f t="shared" si="12"/>
        <v>44290</v>
      </c>
      <c r="B441" s="36">
        <f ca="1">SUMIFS(СВЦЭМ!$H$40:$H$783,СВЦЭМ!$A$40:$A$783,$A441,СВЦЭМ!$B$40:$B$783,B$437)+'СЕТ СН'!$F$16</f>
        <v>0</v>
      </c>
      <c r="C441" s="36">
        <f ca="1">SUMIFS(СВЦЭМ!$H$40:$H$783,СВЦЭМ!$A$40:$A$783,$A441,СВЦЭМ!$B$40:$B$783,C$437)+'СЕТ СН'!$F$16</f>
        <v>0</v>
      </c>
      <c r="D441" s="36">
        <f ca="1">SUMIFS(СВЦЭМ!$H$40:$H$783,СВЦЭМ!$A$40:$A$783,$A441,СВЦЭМ!$B$40:$B$783,D$437)+'СЕТ СН'!$F$16</f>
        <v>0</v>
      </c>
      <c r="E441" s="36">
        <f ca="1">SUMIFS(СВЦЭМ!$H$40:$H$783,СВЦЭМ!$A$40:$A$783,$A441,СВЦЭМ!$B$40:$B$783,E$437)+'СЕТ СН'!$F$16</f>
        <v>0</v>
      </c>
      <c r="F441" s="36">
        <f ca="1">SUMIFS(СВЦЭМ!$H$40:$H$783,СВЦЭМ!$A$40:$A$783,$A441,СВЦЭМ!$B$40:$B$783,F$437)+'СЕТ СН'!$F$16</f>
        <v>0</v>
      </c>
      <c r="G441" s="36">
        <f ca="1">SUMIFS(СВЦЭМ!$H$40:$H$783,СВЦЭМ!$A$40:$A$783,$A441,СВЦЭМ!$B$40:$B$783,G$437)+'СЕТ СН'!$F$16</f>
        <v>0</v>
      </c>
      <c r="H441" s="36">
        <f ca="1">SUMIFS(СВЦЭМ!$H$40:$H$783,СВЦЭМ!$A$40:$A$783,$A441,СВЦЭМ!$B$40:$B$783,H$437)+'СЕТ СН'!$F$16</f>
        <v>0</v>
      </c>
      <c r="I441" s="36">
        <f ca="1">SUMIFS(СВЦЭМ!$H$40:$H$783,СВЦЭМ!$A$40:$A$783,$A441,СВЦЭМ!$B$40:$B$783,I$437)+'СЕТ СН'!$F$16</f>
        <v>0</v>
      </c>
      <c r="J441" s="36">
        <f ca="1">SUMIFS(СВЦЭМ!$H$40:$H$783,СВЦЭМ!$A$40:$A$783,$A441,СВЦЭМ!$B$40:$B$783,J$437)+'СЕТ СН'!$F$16</f>
        <v>0</v>
      </c>
      <c r="K441" s="36">
        <f ca="1">SUMIFS(СВЦЭМ!$H$40:$H$783,СВЦЭМ!$A$40:$A$783,$A441,СВЦЭМ!$B$40:$B$783,K$437)+'СЕТ СН'!$F$16</f>
        <v>0</v>
      </c>
      <c r="L441" s="36">
        <f ca="1">SUMIFS(СВЦЭМ!$H$40:$H$783,СВЦЭМ!$A$40:$A$783,$A441,СВЦЭМ!$B$40:$B$783,L$437)+'СЕТ СН'!$F$16</f>
        <v>0</v>
      </c>
      <c r="M441" s="36">
        <f ca="1">SUMIFS(СВЦЭМ!$H$40:$H$783,СВЦЭМ!$A$40:$A$783,$A441,СВЦЭМ!$B$40:$B$783,M$437)+'СЕТ СН'!$F$16</f>
        <v>0</v>
      </c>
      <c r="N441" s="36">
        <f ca="1">SUMIFS(СВЦЭМ!$H$40:$H$783,СВЦЭМ!$A$40:$A$783,$A441,СВЦЭМ!$B$40:$B$783,N$437)+'СЕТ СН'!$F$16</f>
        <v>0</v>
      </c>
      <c r="O441" s="36">
        <f ca="1">SUMIFS(СВЦЭМ!$H$40:$H$783,СВЦЭМ!$A$40:$A$783,$A441,СВЦЭМ!$B$40:$B$783,O$437)+'СЕТ СН'!$F$16</f>
        <v>0</v>
      </c>
      <c r="P441" s="36">
        <f ca="1">SUMIFS(СВЦЭМ!$H$40:$H$783,СВЦЭМ!$A$40:$A$783,$A441,СВЦЭМ!$B$40:$B$783,P$437)+'СЕТ СН'!$F$16</f>
        <v>0</v>
      </c>
      <c r="Q441" s="36">
        <f ca="1">SUMIFS(СВЦЭМ!$H$40:$H$783,СВЦЭМ!$A$40:$A$783,$A441,СВЦЭМ!$B$40:$B$783,Q$437)+'СЕТ СН'!$F$16</f>
        <v>0</v>
      </c>
      <c r="R441" s="36">
        <f ca="1">SUMIFS(СВЦЭМ!$H$40:$H$783,СВЦЭМ!$A$40:$A$783,$A441,СВЦЭМ!$B$40:$B$783,R$437)+'СЕТ СН'!$F$16</f>
        <v>0</v>
      </c>
      <c r="S441" s="36">
        <f ca="1">SUMIFS(СВЦЭМ!$H$40:$H$783,СВЦЭМ!$A$40:$A$783,$A441,СВЦЭМ!$B$40:$B$783,S$437)+'СЕТ СН'!$F$16</f>
        <v>0</v>
      </c>
      <c r="T441" s="36">
        <f ca="1">SUMIFS(СВЦЭМ!$H$40:$H$783,СВЦЭМ!$A$40:$A$783,$A441,СВЦЭМ!$B$40:$B$783,T$437)+'СЕТ СН'!$F$16</f>
        <v>0</v>
      </c>
      <c r="U441" s="36">
        <f ca="1">SUMIFS(СВЦЭМ!$H$40:$H$783,СВЦЭМ!$A$40:$A$783,$A441,СВЦЭМ!$B$40:$B$783,U$437)+'СЕТ СН'!$F$16</f>
        <v>0</v>
      </c>
      <c r="V441" s="36">
        <f ca="1">SUMIFS(СВЦЭМ!$H$40:$H$783,СВЦЭМ!$A$40:$A$783,$A441,СВЦЭМ!$B$40:$B$783,V$437)+'СЕТ СН'!$F$16</f>
        <v>0</v>
      </c>
      <c r="W441" s="36">
        <f ca="1">SUMIFS(СВЦЭМ!$H$40:$H$783,СВЦЭМ!$A$40:$A$783,$A441,СВЦЭМ!$B$40:$B$783,W$437)+'СЕТ СН'!$F$16</f>
        <v>0</v>
      </c>
      <c r="X441" s="36">
        <f ca="1">SUMIFS(СВЦЭМ!$H$40:$H$783,СВЦЭМ!$A$40:$A$783,$A441,СВЦЭМ!$B$40:$B$783,X$437)+'СЕТ СН'!$F$16</f>
        <v>0</v>
      </c>
      <c r="Y441" s="36">
        <f ca="1">SUMIFS(СВЦЭМ!$H$40:$H$783,СВЦЭМ!$A$40:$A$783,$A441,СВЦЭМ!$B$40:$B$783,Y$437)+'СЕТ СН'!$F$16</f>
        <v>0</v>
      </c>
    </row>
    <row r="442" spans="1:27" ht="15.75" hidden="1" x14ac:dyDescent="0.2">
      <c r="A442" s="35">
        <f t="shared" si="12"/>
        <v>44291</v>
      </c>
      <c r="B442" s="36">
        <f ca="1">SUMIFS(СВЦЭМ!$H$40:$H$783,СВЦЭМ!$A$40:$A$783,$A442,СВЦЭМ!$B$40:$B$783,B$437)+'СЕТ СН'!$F$16</f>
        <v>0</v>
      </c>
      <c r="C442" s="36">
        <f ca="1">SUMIFS(СВЦЭМ!$H$40:$H$783,СВЦЭМ!$A$40:$A$783,$A442,СВЦЭМ!$B$40:$B$783,C$437)+'СЕТ СН'!$F$16</f>
        <v>0</v>
      </c>
      <c r="D442" s="36">
        <f ca="1">SUMIFS(СВЦЭМ!$H$40:$H$783,СВЦЭМ!$A$40:$A$783,$A442,СВЦЭМ!$B$40:$B$783,D$437)+'СЕТ СН'!$F$16</f>
        <v>0</v>
      </c>
      <c r="E442" s="36">
        <f ca="1">SUMIFS(СВЦЭМ!$H$40:$H$783,СВЦЭМ!$A$40:$A$783,$A442,СВЦЭМ!$B$40:$B$783,E$437)+'СЕТ СН'!$F$16</f>
        <v>0</v>
      </c>
      <c r="F442" s="36">
        <f ca="1">SUMIFS(СВЦЭМ!$H$40:$H$783,СВЦЭМ!$A$40:$A$783,$A442,СВЦЭМ!$B$40:$B$783,F$437)+'СЕТ СН'!$F$16</f>
        <v>0</v>
      </c>
      <c r="G442" s="36">
        <f ca="1">SUMIFS(СВЦЭМ!$H$40:$H$783,СВЦЭМ!$A$40:$A$783,$A442,СВЦЭМ!$B$40:$B$783,G$437)+'СЕТ СН'!$F$16</f>
        <v>0</v>
      </c>
      <c r="H442" s="36">
        <f ca="1">SUMIFS(СВЦЭМ!$H$40:$H$783,СВЦЭМ!$A$40:$A$783,$A442,СВЦЭМ!$B$40:$B$783,H$437)+'СЕТ СН'!$F$16</f>
        <v>0</v>
      </c>
      <c r="I442" s="36">
        <f ca="1">SUMIFS(СВЦЭМ!$H$40:$H$783,СВЦЭМ!$A$40:$A$783,$A442,СВЦЭМ!$B$40:$B$783,I$437)+'СЕТ СН'!$F$16</f>
        <v>0</v>
      </c>
      <c r="J442" s="36">
        <f ca="1">SUMIFS(СВЦЭМ!$H$40:$H$783,СВЦЭМ!$A$40:$A$783,$A442,СВЦЭМ!$B$40:$B$783,J$437)+'СЕТ СН'!$F$16</f>
        <v>0</v>
      </c>
      <c r="K442" s="36">
        <f ca="1">SUMIFS(СВЦЭМ!$H$40:$H$783,СВЦЭМ!$A$40:$A$783,$A442,СВЦЭМ!$B$40:$B$783,K$437)+'СЕТ СН'!$F$16</f>
        <v>0</v>
      </c>
      <c r="L442" s="36">
        <f ca="1">SUMIFS(СВЦЭМ!$H$40:$H$783,СВЦЭМ!$A$40:$A$783,$A442,СВЦЭМ!$B$40:$B$783,L$437)+'СЕТ СН'!$F$16</f>
        <v>0</v>
      </c>
      <c r="M442" s="36">
        <f ca="1">SUMIFS(СВЦЭМ!$H$40:$H$783,СВЦЭМ!$A$40:$A$783,$A442,СВЦЭМ!$B$40:$B$783,M$437)+'СЕТ СН'!$F$16</f>
        <v>0</v>
      </c>
      <c r="N442" s="36">
        <f ca="1">SUMIFS(СВЦЭМ!$H$40:$H$783,СВЦЭМ!$A$40:$A$783,$A442,СВЦЭМ!$B$40:$B$783,N$437)+'СЕТ СН'!$F$16</f>
        <v>0</v>
      </c>
      <c r="O442" s="36">
        <f ca="1">SUMIFS(СВЦЭМ!$H$40:$H$783,СВЦЭМ!$A$40:$A$783,$A442,СВЦЭМ!$B$40:$B$783,O$437)+'СЕТ СН'!$F$16</f>
        <v>0</v>
      </c>
      <c r="P442" s="36">
        <f ca="1">SUMIFS(СВЦЭМ!$H$40:$H$783,СВЦЭМ!$A$40:$A$783,$A442,СВЦЭМ!$B$40:$B$783,P$437)+'СЕТ СН'!$F$16</f>
        <v>0</v>
      </c>
      <c r="Q442" s="36">
        <f ca="1">SUMIFS(СВЦЭМ!$H$40:$H$783,СВЦЭМ!$A$40:$A$783,$A442,СВЦЭМ!$B$40:$B$783,Q$437)+'СЕТ СН'!$F$16</f>
        <v>0</v>
      </c>
      <c r="R442" s="36">
        <f ca="1">SUMIFS(СВЦЭМ!$H$40:$H$783,СВЦЭМ!$A$40:$A$783,$A442,СВЦЭМ!$B$40:$B$783,R$437)+'СЕТ СН'!$F$16</f>
        <v>0</v>
      </c>
      <c r="S442" s="36">
        <f ca="1">SUMIFS(СВЦЭМ!$H$40:$H$783,СВЦЭМ!$A$40:$A$783,$A442,СВЦЭМ!$B$40:$B$783,S$437)+'СЕТ СН'!$F$16</f>
        <v>0</v>
      </c>
      <c r="T442" s="36">
        <f ca="1">SUMIFS(СВЦЭМ!$H$40:$H$783,СВЦЭМ!$A$40:$A$783,$A442,СВЦЭМ!$B$40:$B$783,T$437)+'СЕТ СН'!$F$16</f>
        <v>0</v>
      </c>
      <c r="U442" s="36">
        <f ca="1">SUMIFS(СВЦЭМ!$H$40:$H$783,СВЦЭМ!$A$40:$A$783,$A442,СВЦЭМ!$B$40:$B$783,U$437)+'СЕТ СН'!$F$16</f>
        <v>0</v>
      </c>
      <c r="V442" s="36">
        <f ca="1">SUMIFS(СВЦЭМ!$H$40:$H$783,СВЦЭМ!$A$40:$A$783,$A442,СВЦЭМ!$B$40:$B$783,V$437)+'СЕТ СН'!$F$16</f>
        <v>0</v>
      </c>
      <c r="W442" s="36">
        <f ca="1">SUMIFS(СВЦЭМ!$H$40:$H$783,СВЦЭМ!$A$40:$A$783,$A442,СВЦЭМ!$B$40:$B$783,W$437)+'СЕТ СН'!$F$16</f>
        <v>0</v>
      </c>
      <c r="X442" s="36">
        <f ca="1">SUMIFS(СВЦЭМ!$H$40:$H$783,СВЦЭМ!$A$40:$A$783,$A442,СВЦЭМ!$B$40:$B$783,X$437)+'СЕТ СН'!$F$16</f>
        <v>0</v>
      </c>
      <c r="Y442" s="36">
        <f ca="1">SUMIFS(СВЦЭМ!$H$40:$H$783,СВЦЭМ!$A$40:$A$783,$A442,СВЦЭМ!$B$40:$B$783,Y$437)+'СЕТ СН'!$F$16</f>
        <v>0</v>
      </c>
    </row>
    <row r="443" spans="1:27" ht="15.75" hidden="1" x14ac:dyDescent="0.2">
      <c r="A443" s="35">
        <f t="shared" si="12"/>
        <v>44292</v>
      </c>
      <c r="B443" s="36">
        <f ca="1">SUMIFS(СВЦЭМ!$H$40:$H$783,СВЦЭМ!$A$40:$A$783,$A443,СВЦЭМ!$B$40:$B$783,B$437)+'СЕТ СН'!$F$16</f>
        <v>0</v>
      </c>
      <c r="C443" s="36">
        <f ca="1">SUMIFS(СВЦЭМ!$H$40:$H$783,СВЦЭМ!$A$40:$A$783,$A443,СВЦЭМ!$B$40:$B$783,C$437)+'СЕТ СН'!$F$16</f>
        <v>0</v>
      </c>
      <c r="D443" s="36">
        <f ca="1">SUMIFS(СВЦЭМ!$H$40:$H$783,СВЦЭМ!$A$40:$A$783,$A443,СВЦЭМ!$B$40:$B$783,D$437)+'СЕТ СН'!$F$16</f>
        <v>0</v>
      </c>
      <c r="E443" s="36">
        <f ca="1">SUMIFS(СВЦЭМ!$H$40:$H$783,СВЦЭМ!$A$40:$A$783,$A443,СВЦЭМ!$B$40:$B$783,E$437)+'СЕТ СН'!$F$16</f>
        <v>0</v>
      </c>
      <c r="F443" s="36">
        <f ca="1">SUMIFS(СВЦЭМ!$H$40:$H$783,СВЦЭМ!$A$40:$A$783,$A443,СВЦЭМ!$B$40:$B$783,F$437)+'СЕТ СН'!$F$16</f>
        <v>0</v>
      </c>
      <c r="G443" s="36">
        <f ca="1">SUMIFS(СВЦЭМ!$H$40:$H$783,СВЦЭМ!$A$40:$A$783,$A443,СВЦЭМ!$B$40:$B$783,G$437)+'СЕТ СН'!$F$16</f>
        <v>0</v>
      </c>
      <c r="H443" s="36">
        <f ca="1">SUMIFS(СВЦЭМ!$H$40:$H$783,СВЦЭМ!$A$40:$A$783,$A443,СВЦЭМ!$B$40:$B$783,H$437)+'СЕТ СН'!$F$16</f>
        <v>0</v>
      </c>
      <c r="I443" s="36">
        <f ca="1">SUMIFS(СВЦЭМ!$H$40:$H$783,СВЦЭМ!$A$40:$A$783,$A443,СВЦЭМ!$B$40:$B$783,I$437)+'СЕТ СН'!$F$16</f>
        <v>0</v>
      </c>
      <c r="J443" s="36">
        <f ca="1">SUMIFS(СВЦЭМ!$H$40:$H$783,СВЦЭМ!$A$40:$A$783,$A443,СВЦЭМ!$B$40:$B$783,J$437)+'СЕТ СН'!$F$16</f>
        <v>0</v>
      </c>
      <c r="K443" s="36">
        <f ca="1">SUMIFS(СВЦЭМ!$H$40:$H$783,СВЦЭМ!$A$40:$A$783,$A443,СВЦЭМ!$B$40:$B$783,K$437)+'СЕТ СН'!$F$16</f>
        <v>0</v>
      </c>
      <c r="L443" s="36">
        <f ca="1">SUMIFS(СВЦЭМ!$H$40:$H$783,СВЦЭМ!$A$40:$A$783,$A443,СВЦЭМ!$B$40:$B$783,L$437)+'СЕТ СН'!$F$16</f>
        <v>0</v>
      </c>
      <c r="M443" s="36">
        <f ca="1">SUMIFS(СВЦЭМ!$H$40:$H$783,СВЦЭМ!$A$40:$A$783,$A443,СВЦЭМ!$B$40:$B$783,M$437)+'СЕТ СН'!$F$16</f>
        <v>0</v>
      </c>
      <c r="N443" s="36">
        <f ca="1">SUMIFS(СВЦЭМ!$H$40:$H$783,СВЦЭМ!$A$40:$A$783,$A443,СВЦЭМ!$B$40:$B$783,N$437)+'СЕТ СН'!$F$16</f>
        <v>0</v>
      </c>
      <c r="O443" s="36">
        <f ca="1">SUMIFS(СВЦЭМ!$H$40:$H$783,СВЦЭМ!$A$40:$A$783,$A443,СВЦЭМ!$B$40:$B$783,O$437)+'СЕТ СН'!$F$16</f>
        <v>0</v>
      </c>
      <c r="P443" s="36">
        <f ca="1">SUMIFS(СВЦЭМ!$H$40:$H$783,СВЦЭМ!$A$40:$A$783,$A443,СВЦЭМ!$B$40:$B$783,P$437)+'СЕТ СН'!$F$16</f>
        <v>0</v>
      </c>
      <c r="Q443" s="36">
        <f ca="1">SUMIFS(СВЦЭМ!$H$40:$H$783,СВЦЭМ!$A$40:$A$783,$A443,СВЦЭМ!$B$40:$B$783,Q$437)+'СЕТ СН'!$F$16</f>
        <v>0</v>
      </c>
      <c r="R443" s="36">
        <f ca="1">SUMIFS(СВЦЭМ!$H$40:$H$783,СВЦЭМ!$A$40:$A$783,$A443,СВЦЭМ!$B$40:$B$783,R$437)+'СЕТ СН'!$F$16</f>
        <v>0</v>
      </c>
      <c r="S443" s="36">
        <f ca="1">SUMIFS(СВЦЭМ!$H$40:$H$783,СВЦЭМ!$A$40:$A$783,$A443,СВЦЭМ!$B$40:$B$783,S$437)+'СЕТ СН'!$F$16</f>
        <v>0</v>
      </c>
      <c r="T443" s="36">
        <f ca="1">SUMIFS(СВЦЭМ!$H$40:$H$783,СВЦЭМ!$A$40:$A$783,$A443,СВЦЭМ!$B$40:$B$783,T$437)+'СЕТ СН'!$F$16</f>
        <v>0</v>
      </c>
      <c r="U443" s="36">
        <f ca="1">SUMIFS(СВЦЭМ!$H$40:$H$783,СВЦЭМ!$A$40:$A$783,$A443,СВЦЭМ!$B$40:$B$783,U$437)+'СЕТ СН'!$F$16</f>
        <v>0</v>
      </c>
      <c r="V443" s="36">
        <f ca="1">SUMIFS(СВЦЭМ!$H$40:$H$783,СВЦЭМ!$A$40:$A$783,$A443,СВЦЭМ!$B$40:$B$783,V$437)+'СЕТ СН'!$F$16</f>
        <v>0</v>
      </c>
      <c r="W443" s="36">
        <f ca="1">SUMIFS(СВЦЭМ!$H$40:$H$783,СВЦЭМ!$A$40:$A$783,$A443,СВЦЭМ!$B$40:$B$783,W$437)+'СЕТ СН'!$F$16</f>
        <v>0</v>
      </c>
      <c r="X443" s="36">
        <f ca="1">SUMIFS(СВЦЭМ!$H$40:$H$783,СВЦЭМ!$A$40:$A$783,$A443,СВЦЭМ!$B$40:$B$783,X$437)+'СЕТ СН'!$F$16</f>
        <v>0</v>
      </c>
      <c r="Y443" s="36">
        <f ca="1">SUMIFS(СВЦЭМ!$H$40:$H$783,СВЦЭМ!$A$40:$A$783,$A443,СВЦЭМ!$B$40:$B$783,Y$437)+'СЕТ СН'!$F$16</f>
        <v>0</v>
      </c>
    </row>
    <row r="444" spans="1:27" ht="15.75" hidden="1" x14ac:dyDescent="0.2">
      <c r="A444" s="35">
        <f t="shared" si="12"/>
        <v>44293</v>
      </c>
      <c r="B444" s="36">
        <f ca="1">SUMIFS(СВЦЭМ!$H$40:$H$783,СВЦЭМ!$A$40:$A$783,$A444,СВЦЭМ!$B$40:$B$783,B$437)+'СЕТ СН'!$F$16</f>
        <v>0</v>
      </c>
      <c r="C444" s="36">
        <f ca="1">SUMIFS(СВЦЭМ!$H$40:$H$783,СВЦЭМ!$A$40:$A$783,$A444,СВЦЭМ!$B$40:$B$783,C$437)+'СЕТ СН'!$F$16</f>
        <v>0</v>
      </c>
      <c r="D444" s="36">
        <f ca="1">SUMIFS(СВЦЭМ!$H$40:$H$783,СВЦЭМ!$A$40:$A$783,$A444,СВЦЭМ!$B$40:$B$783,D$437)+'СЕТ СН'!$F$16</f>
        <v>0</v>
      </c>
      <c r="E444" s="36">
        <f ca="1">SUMIFS(СВЦЭМ!$H$40:$H$783,СВЦЭМ!$A$40:$A$783,$A444,СВЦЭМ!$B$40:$B$783,E$437)+'СЕТ СН'!$F$16</f>
        <v>0</v>
      </c>
      <c r="F444" s="36">
        <f ca="1">SUMIFS(СВЦЭМ!$H$40:$H$783,СВЦЭМ!$A$40:$A$783,$A444,СВЦЭМ!$B$40:$B$783,F$437)+'СЕТ СН'!$F$16</f>
        <v>0</v>
      </c>
      <c r="G444" s="36">
        <f ca="1">SUMIFS(СВЦЭМ!$H$40:$H$783,СВЦЭМ!$A$40:$A$783,$A444,СВЦЭМ!$B$40:$B$783,G$437)+'СЕТ СН'!$F$16</f>
        <v>0</v>
      </c>
      <c r="H444" s="36">
        <f ca="1">SUMIFS(СВЦЭМ!$H$40:$H$783,СВЦЭМ!$A$40:$A$783,$A444,СВЦЭМ!$B$40:$B$783,H$437)+'СЕТ СН'!$F$16</f>
        <v>0</v>
      </c>
      <c r="I444" s="36">
        <f ca="1">SUMIFS(СВЦЭМ!$H$40:$H$783,СВЦЭМ!$A$40:$A$783,$A444,СВЦЭМ!$B$40:$B$783,I$437)+'СЕТ СН'!$F$16</f>
        <v>0</v>
      </c>
      <c r="J444" s="36">
        <f ca="1">SUMIFS(СВЦЭМ!$H$40:$H$783,СВЦЭМ!$A$40:$A$783,$A444,СВЦЭМ!$B$40:$B$783,J$437)+'СЕТ СН'!$F$16</f>
        <v>0</v>
      </c>
      <c r="K444" s="36">
        <f ca="1">SUMIFS(СВЦЭМ!$H$40:$H$783,СВЦЭМ!$A$40:$A$783,$A444,СВЦЭМ!$B$40:$B$783,K$437)+'СЕТ СН'!$F$16</f>
        <v>0</v>
      </c>
      <c r="L444" s="36">
        <f ca="1">SUMIFS(СВЦЭМ!$H$40:$H$783,СВЦЭМ!$A$40:$A$783,$A444,СВЦЭМ!$B$40:$B$783,L$437)+'СЕТ СН'!$F$16</f>
        <v>0</v>
      </c>
      <c r="M444" s="36">
        <f ca="1">SUMIFS(СВЦЭМ!$H$40:$H$783,СВЦЭМ!$A$40:$A$783,$A444,СВЦЭМ!$B$40:$B$783,M$437)+'СЕТ СН'!$F$16</f>
        <v>0</v>
      </c>
      <c r="N444" s="36">
        <f ca="1">SUMIFS(СВЦЭМ!$H$40:$H$783,СВЦЭМ!$A$40:$A$783,$A444,СВЦЭМ!$B$40:$B$783,N$437)+'СЕТ СН'!$F$16</f>
        <v>0</v>
      </c>
      <c r="O444" s="36">
        <f ca="1">SUMIFS(СВЦЭМ!$H$40:$H$783,СВЦЭМ!$A$40:$A$783,$A444,СВЦЭМ!$B$40:$B$783,O$437)+'СЕТ СН'!$F$16</f>
        <v>0</v>
      </c>
      <c r="P444" s="36">
        <f ca="1">SUMIFS(СВЦЭМ!$H$40:$H$783,СВЦЭМ!$A$40:$A$783,$A444,СВЦЭМ!$B$40:$B$783,P$437)+'СЕТ СН'!$F$16</f>
        <v>0</v>
      </c>
      <c r="Q444" s="36">
        <f ca="1">SUMIFS(СВЦЭМ!$H$40:$H$783,СВЦЭМ!$A$40:$A$783,$A444,СВЦЭМ!$B$40:$B$783,Q$437)+'СЕТ СН'!$F$16</f>
        <v>0</v>
      </c>
      <c r="R444" s="36">
        <f ca="1">SUMIFS(СВЦЭМ!$H$40:$H$783,СВЦЭМ!$A$40:$A$783,$A444,СВЦЭМ!$B$40:$B$783,R$437)+'СЕТ СН'!$F$16</f>
        <v>0</v>
      </c>
      <c r="S444" s="36">
        <f ca="1">SUMIFS(СВЦЭМ!$H$40:$H$783,СВЦЭМ!$A$40:$A$783,$A444,СВЦЭМ!$B$40:$B$783,S$437)+'СЕТ СН'!$F$16</f>
        <v>0</v>
      </c>
      <c r="T444" s="36">
        <f ca="1">SUMIFS(СВЦЭМ!$H$40:$H$783,СВЦЭМ!$A$40:$A$783,$A444,СВЦЭМ!$B$40:$B$783,T$437)+'СЕТ СН'!$F$16</f>
        <v>0</v>
      </c>
      <c r="U444" s="36">
        <f ca="1">SUMIFS(СВЦЭМ!$H$40:$H$783,СВЦЭМ!$A$40:$A$783,$A444,СВЦЭМ!$B$40:$B$783,U$437)+'СЕТ СН'!$F$16</f>
        <v>0</v>
      </c>
      <c r="V444" s="36">
        <f ca="1">SUMIFS(СВЦЭМ!$H$40:$H$783,СВЦЭМ!$A$40:$A$783,$A444,СВЦЭМ!$B$40:$B$783,V$437)+'СЕТ СН'!$F$16</f>
        <v>0</v>
      </c>
      <c r="W444" s="36">
        <f ca="1">SUMIFS(СВЦЭМ!$H$40:$H$783,СВЦЭМ!$A$40:$A$783,$A444,СВЦЭМ!$B$40:$B$783,W$437)+'СЕТ СН'!$F$16</f>
        <v>0</v>
      </c>
      <c r="X444" s="36">
        <f ca="1">SUMIFS(СВЦЭМ!$H$40:$H$783,СВЦЭМ!$A$40:$A$783,$A444,СВЦЭМ!$B$40:$B$783,X$437)+'СЕТ СН'!$F$16</f>
        <v>0</v>
      </c>
      <c r="Y444" s="36">
        <f ca="1">SUMIFS(СВЦЭМ!$H$40:$H$783,СВЦЭМ!$A$40:$A$783,$A444,СВЦЭМ!$B$40:$B$783,Y$437)+'СЕТ СН'!$F$16</f>
        <v>0</v>
      </c>
    </row>
    <row r="445" spans="1:27" ht="15.75" hidden="1" x14ac:dyDescent="0.2">
      <c r="A445" s="35">
        <f t="shared" si="12"/>
        <v>44294</v>
      </c>
      <c r="B445" s="36">
        <f ca="1">SUMIFS(СВЦЭМ!$H$40:$H$783,СВЦЭМ!$A$40:$A$783,$A445,СВЦЭМ!$B$40:$B$783,B$437)+'СЕТ СН'!$F$16</f>
        <v>0</v>
      </c>
      <c r="C445" s="36">
        <f ca="1">SUMIFS(СВЦЭМ!$H$40:$H$783,СВЦЭМ!$A$40:$A$783,$A445,СВЦЭМ!$B$40:$B$783,C$437)+'СЕТ СН'!$F$16</f>
        <v>0</v>
      </c>
      <c r="D445" s="36">
        <f ca="1">SUMIFS(СВЦЭМ!$H$40:$H$783,СВЦЭМ!$A$40:$A$783,$A445,СВЦЭМ!$B$40:$B$783,D$437)+'СЕТ СН'!$F$16</f>
        <v>0</v>
      </c>
      <c r="E445" s="36">
        <f ca="1">SUMIFS(СВЦЭМ!$H$40:$H$783,СВЦЭМ!$A$40:$A$783,$A445,СВЦЭМ!$B$40:$B$783,E$437)+'СЕТ СН'!$F$16</f>
        <v>0</v>
      </c>
      <c r="F445" s="36">
        <f ca="1">SUMIFS(СВЦЭМ!$H$40:$H$783,СВЦЭМ!$A$40:$A$783,$A445,СВЦЭМ!$B$40:$B$783,F$437)+'СЕТ СН'!$F$16</f>
        <v>0</v>
      </c>
      <c r="G445" s="36">
        <f ca="1">SUMIFS(СВЦЭМ!$H$40:$H$783,СВЦЭМ!$A$40:$A$783,$A445,СВЦЭМ!$B$40:$B$783,G$437)+'СЕТ СН'!$F$16</f>
        <v>0</v>
      </c>
      <c r="H445" s="36">
        <f ca="1">SUMIFS(СВЦЭМ!$H$40:$H$783,СВЦЭМ!$A$40:$A$783,$A445,СВЦЭМ!$B$40:$B$783,H$437)+'СЕТ СН'!$F$16</f>
        <v>0</v>
      </c>
      <c r="I445" s="36">
        <f ca="1">SUMIFS(СВЦЭМ!$H$40:$H$783,СВЦЭМ!$A$40:$A$783,$A445,СВЦЭМ!$B$40:$B$783,I$437)+'СЕТ СН'!$F$16</f>
        <v>0</v>
      </c>
      <c r="J445" s="36">
        <f ca="1">SUMIFS(СВЦЭМ!$H$40:$H$783,СВЦЭМ!$A$40:$A$783,$A445,СВЦЭМ!$B$40:$B$783,J$437)+'СЕТ СН'!$F$16</f>
        <v>0</v>
      </c>
      <c r="K445" s="36">
        <f ca="1">SUMIFS(СВЦЭМ!$H$40:$H$783,СВЦЭМ!$A$40:$A$783,$A445,СВЦЭМ!$B$40:$B$783,K$437)+'СЕТ СН'!$F$16</f>
        <v>0</v>
      </c>
      <c r="L445" s="36">
        <f ca="1">SUMIFS(СВЦЭМ!$H$40:$H$783,СВЦЭМ!$A$40:$A$783,$A445,СВЦЭМ!$B$40:$B$783,L$437)+'СЕТ СН'!$F$16</f>
        <v>0</v>
      </c>
      <c r="M445" s="36">
        <f ca="1">SUMIFS(СВЦЭМ!$H$40:$H$783,СВЦЭМ!$A$40:$A$783,$A445,СВЦЭМ!$B$40:$B$783,M$437)+'СЕТ СН'!$F$16</f>
        <v>0</v>
      </c>
      <c r="N445" s="36">
        <f ca="1">SUMIFS(СВЦЭМ!$H$40:$H$783,СВЦЭМ!$A$40:$A$783,$A445,СВЦЭМ!$B$40:$B$783,N$437)+'СЕТ СН'!$F$16</f>
        <v>0</v>
      </c>
      <c r="O445" s="36">
        <f ca="1">SUMIFS(СВЦЭМ!$H$40:$H$783,СВЦЭМ!$A$40:$A$783,$A445,СВЦЭМ!$B$40:$B$783,O$437)+'СЕТ СН'!$F$16</f>
        <v>0</v>
      </c>
      <c r="P445" s="36">
        <f ca="1">SUMIFS(СВЦЭМ!$H$40:$H$783,СВЦЭМ!$A$40:$A$783,$A445,СВЦЭМ!$B$40:$B$783,P$437)+'СЕТ СН'!$F$16</f>
        <v>0</v>
      </c>
      <c r="Q445" s="36">
        <f ca="1">SUMIFS(СВЦЭМ!$H$40:$H$783,СВЦЭМ!$A$40:$A$783,$A445,СВЦЭМ!$B$40:$B$783,Q$437)+'СЕТ СН'!$F$16</f>
        <v>0</v>
      </c>
      <c r="R445" s="36">
        <f ca="1">SUMIFS(СВЦЭМ!$H$40:$H$783,СВЦЭМ!$A$40:$A$783,$A445,СВЦЭМ!$B$40:$B$783,R$437)+'СЕТ СН'!$F$16</f>
        <v>0</v>
      </c>
      <c r="S445" s="36">
        <f ca="1">SUMIFS(СВЦЭМ!$H$40:$H$783,СВЦЭМ!$A$40:$A$783,$A445,СВЦЭМ!$B$40:$B$783,S$437)+'СЕТ СН'!$F$16</f>
        <v>0</v>
      </c>
      <c r="T445" s="36">
        <f ca="1">SUMIFS(СВЦЭМ!$H$40:$H$783,СВЦЭМ!$A$40:$A$783,$A445,СВЦЭМ!$B$40:$B$783,T$437)+'СЕТ СН'!$F$16</f>
        <v>0</v>
      </c>
      <c r="U445" s="36">
        <f ca="1">SUMIFS(СВЦЭМ!$H$40:$H$783,СВЦЭМ!$A$40:$A$783,$A445,СВЦЭМ!$B$40:$B$783,U$437)+'СЕТ СН'!$F$16</f>
        <v>0</v>
      </c>
      <c r="V445" s="36">
        <f ca="1">SUMIFS(СВЦЭМ!$H$40:$H$783,СВЦЭМ!$A$40:$A$783,$A445,СВЦЭМ!$B$40:$B$783,V$437)+'СЕТ СН'!$F$16</f>
        <v>0</v>
      </c>
      <c r="W445" s="36">
        <f ca="1">SUMIFS(СВЦЭМ!$H$40:$H$783,СВЦЭМ!$A$40:$A$783,$A445,СВЦЭМ!$B$40:$B$783,W$437)+'СЕТ СН'!$F$16</f>
        <v>0</v>
      </c>
      <c r="X445" s="36">
        <f ca="1">SUMIFS(СВЦЭМ!$H$40:$H$783,СВЦЭМ!$A$40:$A$783,$A445,СВЦЭМ!$B$40:$B$783,X$437)+'СЕТ СН'!$F$16</f>
        <v>0</v>
      </c>
      <c r="Y445" s="36">
        <f ca="1">SUMIFS(СВЦЭМ!$H$40:$H$783,СВЦЭМ!$A$40:$A$783,$A445,СВЦЭМ!$B$40:$B$783,Y$437)+'СЕТ СН'!$F$16</f>
        <v>0</v>
      </c>
    </row>
    <row r="446" spans="1:27" ht="15.75" hidden="1" x14ac:dyDescent="0.2">
      <c r="A446" s="35">
        <f t="shared" si="12"/>
        <v>44295</v>
      </c>
      <c r="B446" s="36">
        <f ca="1">SUMIFS(СВЦЭМ!$H$40:$H$783,СВЦЭМ!$A$40:$A$783,$A446,СВЦЭМ!$B$40:$B$783,B$437)+'СЕТ СН'!$F$16</f>
        <v>0</v>
      </c>
      <c r="C446" s="36">
        <f ca="1">SUMIFS(СВЦЭМ!$H$40:$H$783,СВЦЭМ!$A$40:$A$783,$A446,СВЦЭМ!$B$40:$B$783,C$437)+'СЕТ СН'!$F$16</f>
        <v>0</v>
      </c>
      <c r="D446" s="36">
        <f ca="1">SUMIFS(СВЦЭМ!$H$40:$H$783,СВЦЭМ!$A$40:$A$783,$A446,СВЦЭМ!$B$40:$B$783,D$437)+'СЕТ СН'!$F$16</f>
        <v>0</v>
      </c>
      <c r="E446" s="36">
        <f ca="1">SUMIFS(СВЦЭМ!$H$40:$H$783,СВЦЭМ!$A$40:$A$783,$A446,СВЦЭМ!$B$40:$B$783,E$437)+'СЕТ СН'!$F$16</f>
        <v>0</v>
      </c>
      <c r="F446" s="36">
        <f ca="1">SUMIFS(СВЦЭМ!$H$40:$H$783,СВЦЭМ!$A$40:$A$783,$A446,СВЦЭМ!$B$40:$B$783,F$437)+'СЕТ СН'!$F$16</f>
        <v>0</v>
      </c>
      <c r="G446" s="36">
        <f ca="1">SUMIFS(СВЦЭМ!$H$40:$H$783,СВЦЭМ!$A$40:$A$783,$A446,СВЦЭМ!$B$40:$B$783,G$437)+'СЕТ СН'!$F$16</f>
        <v>0</v>
      </c>
      <c r="H446" s="36">
        <f ca="1">SUMIFS(СВЦЭМ!$H$40:$H$783,СВЦЭМ!$A$40:$A$783,$A446,СВЦЭМ!$B$40:$B$783,H$437)+'СЕТ СН'!$F$16</f>
        <v>0</v>
      </c>
      <c r="I446" s="36">
        <f ca="1">SUMIFS(СВЦЭМ!$H$40:$H$783,СВЦЭМ!$A$40:$A$783,$A446,СВЦЭМ!$B$40:$B$783,I$437)+'СЕТ СН'!$F$16</f>
        <v>0</v>
      </c>
      <c r="J446" s="36">
        <f ca="1">SUMIFS(СВЦЭМ!$H$40:$H$783,СВЦЭМ!$A$40:$A$783,$A446,СВЦЭМ!$B$40:$B$783,J$437)+'СЕТ СН'!$F$16</f>
        <v>0</v>
      </c>
      <c r="K446" s="36">
        <f ca="1">SUMIFS(СВЦЭМ!$H$40:$H$783,СВЦЭМ!$A$40:$A$783,$A446,СВЦЭМ!$B$40:$B$783,K$437)+'СЕТ СН'!$F$16</f>
        <v>0</v>
      </c>
      <c r="L446" s="36">
        <f ca="1">SUMIFS(СВЦЭМ!$H$40:$H$783,СВЦЭМ!$A$40:$A$783,$A446,СВЦЭМ!$B$40:$B$783,L$437)+'СЕТ СН'!$F$16</f>
        <v>0</v>
      </c>
      <c r="M446" s="36">
        <f ca="1">SUMIFS(СВЦЭМ!$H$40:$H$783,СВЦЭМ!$A$40:$A$783,$A446,СВЦЭМ!$B$40:$B$783,M$437)+'СЕТ СН'!$F$16</f>
        <v>0</v>
      </c>
      <c r="N446" s="36">
        <f ca="1">SUMIFS(СВЦЭМ!$H$40:$H$783,СВЦЭМ!$A$40:$A$783,$A446,СВЦЭМ!$B$40:$B$783,N$437)+'СЕТ СН'!$F$16</f>
        <v>0</v>
      </c>
      <c r="O446" s="36">
        <f ca="1">SUMIFS(СВЦЭМ!$H$40:$H$783,СВЦЭМ!$A$40:$A$783,$A446,СВЦЭМ!$B$40:$B$783,O$437)+'СЕТ СН'!$F$16</f>
        <v>0</v>
      </c>
      <c r="P446" s="36">
        <f ca="1">SUMIFS(СВЦЭМ!$H$40:$H$783,СВЦЭМ!$A$40:$A$783,$A446,СВЦЭМ!$B$40:$B$783,P$437)+'СЕТ СН'!$F$16</f>
        <v>0</v>
      </c>
      <c r="Q446" s="36">
        <f ca="1">SUMIFS(СВЦЭМ!$H$40:$H$783,СВЦЭМ!$A$40:$A$783,$A446,СВЦЭМ!$B$40:$B$783,Q$437)+'СЕТ СН'!$F$16</f>
        <v>0</v>
      </c>
      <c r="R446" s="36">
        <f ca="1">SUMIFS(СВЦЭМ!$H$40:$H$783,СВЦЭМ!$A$40:$A$783,$A446,СВЦЭМ!$B$40:$B$783,R$437)+'СЕТ СН'!$F$16</f>
        <v>0</v>
      </c>
      <c r="S446" s="36">
        <f ca="1">SUMIFS(СВЦЭМ!$H$40:$H$783,СВЦЭМ!$A$40:$A$783,$A446,СВЦЭМ!$B$40:$B$783,S$437)+'СЕТ СН'!$F$16</f>
        <v>0</v>
      </c>
      <c r="T446" s="36">
        <f ca="1">SUMIFS(СВЦЭМ!$H$40:$H$783,СВЦЭМ!$A$40:$A$783,$A446,СВЦЭМ!$B$40:$B$783,T$437)+'СЕТ СН'!$F$16</f>
        <v>0</v>
      </c>
      <c r="U446" s="36">
        <f ca="1">SUMIFS(СВЦЭМ!$H$40:$H$783,СВЦЭМ!$A$40:$A$783,$A446,СВЦЭМ!$B$40:$B$783,U$437)+'СЕТ СН'!$F$16</f>
        <v>0</v>
      </c>
      <c r="V446" s="36">
        <f ca="1">SUMIFS(СВЦЭМ!$H$40:$H$783,СВЦЭМ!$A$40:$A$783,$A446,СВЦЭМ!$B$40:$B$783,V$437)+'СЕТ СН'!$F$16</f>
        <v>0</v>
      </c>
      <c r="W446" s="36">
        <f ca="1">SUMIFS(СВЦЭМ!$H$40:$H$783,СВЦЭМ!$A$40:$A$783,$A446,СВЦЭМ!$B$40:$B$783,W$437)+'СЕТ СН'!$F$16</f>
        <v>0</v>
      </c>
      <c r="X446" s="36">
        <f ca="1">SUMIFS(СВЦЭМ!$H$40:$H$783,СВЦЭМ!$A$40:$A$783,$A446,СВЦЭМ!$B$40:$B$783,X$437)+'СЕТ СН'!$F$16</f>
        <v>0</v>
      </c>
      <c r="Y446" s="36">
        <f ca="1">SUMIFS(СВЦЭМ!$H$40:$H$783,СВЦЭМ!$A$40:$A$783,$A446,СВЦЭМ!$B$40:$B$783,Y$437)+'СЕТ СН'!$F$16</f>
        <v>0</v>
      </c>
    </row>
    <row r="447" spans="1:27" ht="15.75" hidden="1" x14ac:dyDescent="0.2">
      <c r="A447" s="35">
        <f t="shared" si="12"/>
        <v>44296</v>
      </c>
      <c r="B447" s="36">
        <f ca="1">SUMIFS(СВЦЭМ!$H$40:$H$783,СВЦЭМ!$A$40:$A$783,$A447,СВЦЭМ!$B$40:$B$783,B$437)+'СЕТ СН'!$F$16</f>
        <v>0</v>
      </c>
      <c r="C447" s="36">
        <f ca="1">SUMIFS(СВЦЭМ!$H$40:$H$783,СВЦЭМ!$A$40:$A$783,$A447,СВЦЭМ!$B$40:$B$783,C$437)+'СЕТ СН'!$F$16</f>
        <v>0</v>
      </c>
      <c r="D447" s="36">
        <f ca="1">SUMIFS(СВЦЭМ!$H$40:$H$783,СВЦЭМ!$A$40:$A$783,$A447,СВЦЭМ!$B$40:$B$783,D$437)+'СЕТ СН'!$F$16</f>
        <v>0</v>
      </c>
      <c r="E447" s="36">
        <f ca="1">SUMIFS(СВЦЭМ!$H$40:$H$783,СВЦЭМ!$A$40:$A$783,$A447,СВЦЭМ!$B$40:$B$783,E$437)+'СЕТ СН'!$F$16</f>
        <v>0</v>
      </c>
      <c r="F447" s="36">
        <f ca="1">SUMIFS(СВЦЭМ!$H$40:$H$783,СВЦЭМ!$A$40:$A$783,$A447,СВЦЭМ!$B$40:$B$783,F$437)+'СЕТ СН'!$F$16</f>
        <v>0</v>
      </c>
      <c r="G447" s="36">
        <f ca="1">SUMIFS(СВЦЭМ!$H$40:$H$783,СВЦЭМ!$A$40:$A$783,$A447,СВЦЭМ!$B$40:$B$783,G$437)+'СЕТ СН'!$F$16</f>
        <v>0</v>
      </c>
      <c r="H447" s="36">
        <f ca="1">SUMIFS(СВЦЭМ!$H$40:$H$783,СВЦЭМ!$A$40:$A$783,$A447,СВЦЭМ!$B$40:$B$783,H$437)+'СЕТ СН'!$F$16</f>
        <v>0</v>
      </c>
      <c r="I447" s="36">
        <f ca="1">SUMIFS(СВЦЭМ!$H$40:$H$783,СВЦЭМ!$A$40:$A$783,$A447,СВЦЭМ!$B$40:$B$783,I$437)+'СЕТ СН'!$F$16</f>
        <v>0</v>
      </c>
      <c r="J447" s="36">
        <f ca="1">SUMIFS(СВЦЭМ!$H$40:$H$783,СВЦЭМ!$A$40:$A$783,$A447,СВЦЭМ!$B$40:$B$783,J$437)+'СЕТ СН'!$F$16</f>
        <v>0</v>
      </c>
      <c r="K447" s="36">
        <f ca="1">SUMIFS(СВЦЭМ!$H$40:$H$783,СВЦЭМ!$A$40:$A$783,$A447,СВЦЭМ!$B$40:$B$783,K$437)+'СЕТ СН'!$F$16</f>
        <v>0</v>
      </c>
      <c r="L447" s="36">
        <f ca="1">SUMIFS(СВЦЭМ!$H$40:$H$783,СВЦЭМ!$A$40:$A$783,$A447,СВЦЭМ!$B$40:$B$783,L$437)+'СЕТ СН'!$F$16</f>
        <v>0</v>
      </c>
      <c r="M447" s="36">
        <f ca="1">SUMIFS(СВЦЭМ!$H$40:$H$783,СВЦЭМ!$A$40:$A$783,$A447,СВЦЭМ!$B$40:$B$783,M$437)+'СЕТ СН'!$F$16</f>
        <v>0</v>
      </c>
      <c r="N447" s="36">
        <f ca="1">SUMIFS(СВЦЭМ!$H$40:$H$783,СВЦЭМ!$A$40:$A$783,$A447,СВЦЭМ!$B$40:$B$783,N$437)+'СЕТ СН'!$F$16</f>
        <v>0</v>
      </c>
      <c r="O447" s="36">
        <f ca="1">SUMIFS(СВЦЭМ!$H$40:$H$783,СВЦЭМ!$A$40:$A$783,$A447,СВЦЭМ!$B$40:$B$783,O$437)+'СЕТ СН'!$F$16</f>
        <v>0</v>
      </c>
      <c r="P447" s="36">
        <f ca="1">SUMIFS(СВЦЭМ!$H$40:$H$783,СВЦЭМ!$A$40:$A$783,$A447,СВЦЭМ!$B$40:$B$783,P$437)+'СЕТ СН'!$F$16</f>
        <v>0</v>
      </c>
      <c r="Q447" s="36">
        <f ca="1">SUMIFS(СВЦЭМ!$H$40:$H$783,СВЦЭМ!$A$40:$A$783,$A447,СВЦЭМ!$B$40:$B$783,Q$437)+'СЕТ СН'!$F$16</f>
        <v>0</v>
      </c>
      <c r="R447" s="36">
        <f ca="1">SUMIFS(СВЦЭМ!$H$40:$H$783,СВЦЭМ!$A$40:$A$783,$A447,СВЦЭМ!$B$40:$B$783,R$437)+'СЕТ СН'!$F$16</f>
        <v>0</v>
      </c>
      <c r="S447" s="36">
        <f ca="1">SUMIFS(СВЦЭМ!$H$40:$H$783,СВЦЭМ!$A$40:$A$783,$A447,СВЦЭМ!$B$40:$B$783,S$437)+'СЕТ СН'!$F$16</f>
        <v>0</v>
      </c>
      <c r="T447" s="36">
        <f ca="1">SUMIFS(СВЦЭМ!$H$40:$H$783,СВЦЭМ!$A$40:$A$783,$A447,СВЦЭМ!$B$40:$B$783,T$437)+'СЕТ СН'!$F$16</f>
        <v>0</v>
      </c>
      <c r="U447" s="36">
        <f ca="1">SUMIFS(СВЦЭМ!$H$40:$H$783,СВЦЭМ!$A$40:$A$783,$A447,СВЦЭМ!$B$40:$B$783,U$437)+'СЕТ СН'!$F$16</f>
        <v>0</v>
      </c>
      <c r="V447" s="36">
        <f ca="1">SUMIFS(СВЦЭМ!$H$40:$H$783,СВЦЭМ!$A$40:$A$783,$A447,СВЦЭМ!$B$40:$B$783,V$437)+'СЕТ СН'!$F$16</f>
        <v>0</v>
      </c>
      <c r="W447" s="36">
        <f ca="1">SUMIFS(СВЦЭМ!$H$40:$H$783,СВЦЭМ!$A$40:$A$783,$A447,СВЦЭМ!$B$40:$B$783,W$437)+'СЕТ СН'!$F$16</f>
        <v>0</v>
      </c>
      <c r="X447" s="36">
        <f ca="1">SUMIFS(СВЦЭМ!$H$40:$H$783,СВЦЭМ!$A$40:$A$783,$A447,СВЦЭМ!$B$40:$B$783,X$437)+'СЕТ СН'!$F$16</f>
        <v>0</v>
      </c>
      <c r="Y447" s="36">
        <f ca="1">SUMIFS(СВЦЭМ!$H$40:$H$783,СВЦЭМ!$A$40:$A$783,$A447,СВЦЭМ!$B$40:$B$783,Y$437)+'СЕТ СН'!$F$16</f>
        <v>0</v>
      </c>
    </row>
    <row r="448" spans="1:27" ht="15.75" hidden="1" x14ac:dyDescent="0.2">
      <c r="A448" s="35">
        <f t="shared" si="12"/>
        <v>44297</v>
      </c>
      <c r="B448" s="36">
        <f ca="1">SUMIFS(СВЦЭМ!$H$40:$H$783,СВЦЭМ!$A$40:$A$783,$A448,СВЦЭМ!$B$40:$B$783,B$437)+'СЕТ СН'!$F$16</f>
        <v>0</v>
      </c>
      <c r="C448" s="36">
        <f ca="1">SUMIFS(СВЦЭМ!$H$40:$H$783,СВЦЭМ!$A$40:$A$783,$A448,СВЦЭМ!$B$40:$B$783,C$437)+'СЕТ СН'!$F$16</f>
        <v>0</v>
      </c>
      <c r="D448" s="36">
        <f ca="1">SUMIFS(СВЦЭМ!$H$40:$H$783,СВЦЭМ!$A$40:$A$783,$A448,СВЦЭМ!$B$40:$B$783,D$437)+'СЕТ СН'!$F$16</f>
        <v>0</v>
      </c>
      <c r="E448" s="36">
        <f ca="1">SUMIFS(СВЦЭМ!$H$40:$H$783,СВЦЭМ!$A$40:$A$783,$A448,СВЦЭМ!$B$40:$B$783,E$437)+'СЕТ СН'!$F$16</f>
        <v>0</v>
      </c>
      <c r="F448" s="36">
        <f ca="1">SUMIFS(СВЦЭМ!$H$40:$H$783,СВЦЭМ!$A$40:$A$783,$A448,СВЦЭМ!$B$40:$B$783,F$437)+'СЕТ СН'!$F$16</f>
        <v>0</v>
      </c>
      <c r="G448" s="36">
        <f ca="1">SUMIFS(СВЦЭМ!$H$40:$H$783,СВЦЭМ!$A$40:$A$783,$A448,СВЦЭМ!$B$40:$B$783,G$437)+'СЕТ СН'!$F$16</f>
        <v>0</v>
      </c>
      <c r="H448" s="36">
        <f ca="1">SUMIFS(СВЦЭМ!$H$40:$H$783,СВЦЭМ!$A$40:$A$783,$A448,СВЦЭМ!$B$40:$B$783,H$437)+'СЕТ СН'!$F$16</f>
        <v>0</v>
      </c>
      <c r="I448" s="36">
        <f ca="1">SUMIFS(СВЦЭМ!$H$40:$H$783,СВЦЭМ!$A$40:$A$783,$A448,СВЦЭМ!$B$40:$B$783,I$437)+'СЕТ СН'!$F$16</f>
        <v>0</v>
      </c>
      <c r="J448" s="36">
        <f ca="1">SUMIFS(СВЦЭМ!$H$40:$H$783,СВЦЭМ!$A$40:$A$783,$A448,СВЦЭМ!$B$40:$B$783,J$437)+'СЕТ СН'!$F$16</f>
        <v>0</v>
      </c>
      <c r="K448" s="36">
        <f ca="1">SUMIFS(СВЦЭМ!$H$40:$H$783,СВЦЭМ!$A$40:$A$783,$A448,СВЦЭМ!$B$40:$B$783,K$437)+'СЕТ СН'!$F$16</f>
        <v>0</v>
      </c>
      <c r="L448" s="36">
        <f ca="1">SUMIFS(СВЦЭМ!$H$40:$H$783,СВЦЭМ!$A$40:$A$783,$A448,СВЦЭМ!$B$40:$B$783,L$437)+'СЕТ СН'!$F$16</f>
        <v>0</v>
      </c>
      <c r="M448" s="36">
        <f ca="1">SUMIFS(СВЦЭМ!$H$40:$H$783,СВЦЭМ!$A$40:$A$783,$A448,СВЦЭМ!$B$40:$B$783,M$437)+'СЕТ СН'!$F$16</f>
        <v>0</v>
      </c>
      <c r="N448" s="36">
        <f ca="1">SUMIFS(СВЦЭМ!$H$40:$H$783,СВЦЭМ!$A$40:$A$783,$A448,СВЦЭМ!$B$40:$B$783,N$437)+'СЕТ СН'!$F$16</f>
        <v>0</v>
      </c>
      <c r="O448" s="36">
        <f ca="1">SUMIFS(СВЦЭМ!$H$40:$H$783,СВЦЭМ!$A$40:$A$783,$A448,СВЦЭМ!$B$40:$B$783,O$437)+'СЕТ СН'!$F$16</f>
        <v>0</v>
      </c>
      <c r="P448" s="36">
        <f ca="1">SUMIFS(СВЦЭМ!$H$40:$H$783,СВЦЭМ!$A$40:$A$783,$A448,СВЦЭМ!$B$40:$B$783,P$437)+'СЕТ СН'!$F$16</f>
        <v>0</v>
      </c>
      <c r="Q448" s="36">
        <f ca="1">SUMIFS(СВЦЭМ!$H$40:$H$783,СВЦЭМ!$A$40:$A$783,$A448,СВЦЭМ!$B$40:$B$783,Q$437)+'СЕТ СН'!$F$16</f>
        <v>0</v>
      </c>
      <c r="R448" s="36">
        <f ca="1">SUMIFS(СВЦЭМ!$H$40:$H$783,СВЦЭМ!$A$40:$A$783,$A448,СВЦЭМ!$B$40:$B$783,R$437)+'СЕТ СН'!$F$16</f>
        <v>0</v>
      </c>
      <c r="S448" s="36">
        <f ca="1">SUMIFS(СВЦЭМ!$H$40:$H$783,СВЦЭМ!$A$40:$A$783,$A448,СВЦЭМ!$B$40:$B$783,S$437)+'СЕТ СН'!$F$16</f>
        <v>0</v>
      </c>
      <c r="T448" s="36">
        <f ca="1">SUMIFS(СВЦЭМ!$H$40:$H$783,СВЦЭМ!$A$40:$A$783,$A448,СВЦЭМ!$B$40:$B$783,T$437)+'СЕТ СН'!$F$16</f>
        <v>0</v>
      </c>
      <c r="U448" s="36">
        <f ca="1">SUMIFS(СВЦЭМ!$H$40:$H$783,СВЦЭМ!$A$40:$A$783,$A448,СВЦЭМ!$B$40:$B$783,U$437)+'СЕТ СН'!$F$16</f>
        <v>0</v>
      </c>
      <c r="V448" s="36">
        <f ca="1">SUMIFS(СВЦЭМ!$H$40:$H$783,СВЦЭМ!$A$40:$A$783,$A448,СВЦЭМ!$B$40:$B$783,V$437)+'СЕТ СН'!$F$16</f>
        <v>0</v>
      </c>
      <c r="W448" s="36">
        <f ca="1">SUMIFS(СВЦЭМ!$H$40:$H$783,СВЦЭМ!$A$40:$A$783,$A448,СВЦЭМ!$B$40:$B$783,W$437)+'СЕТ СН'!$F$16</f>
        <v>0</v>
      </c>
      <c r="X448" s="36">
        <f ca="1">SUMIFS(СВЦЭМ!$H$40:$H$783,СВЦЭМ!$A$40:$A$783,$A448,СВЦЭМ!$B$40:$B$783,X$437)+'СЕТ СН'!$F$16</f>
        <v>0</v>
      </c>
      <c r="Y448" s="36">
        <f ca="1">SUMIFS(СВЦЭМ!$H$40:$H$783,СВЦЭМ!$A$40:$A$783,$A448,СВЦЭМ!$B$40:$B$783,Y$437)+'СЕТ СН'!$F$16</f>
        <v>0</v>
      </c>
    </row>
    <row r="449" spans="1:25" ht="15.75" hidden="1" x14ac:dyDescent="0.2">
      <c r="A449" s="35">
        <f t="shared" si="12"/>
        <v>44298</v>
      </c>
      <c r="B449" s="36">
        <f ca="1">SUMIFS(СВЦЭМ!$H$40:$H$783,СВЦЭМ!$A$40:$A$783,$A449,СВЦЭМ!$B$40:$B$783,B$437)+'СЕТ СН'!$F$16</f>
        <v>0</v>
      </c>
      <c r="C449" s="36">
        <f ca="1">SUMIFS(СВЦЭМ!$H$40:$H$783,СВЦЭМ!$A$40:$A$783,$A449,СВЦЭМ!$B$40:$B$783,C$437)+'СЕТ СН'!$F$16</f>
        <v>0</v>
      </c>
      <c r="D449" s="36">
        <f ca="1">SUMIFS(СВЦЭМ!$H$40:$H$783,СВЦЭМ!$A$40:$A$783,$A449,СВЦЭМ!$B$40:$B$783,D$437)+'СЕТ СН'!$F$16</f>
        <v>0</v>
      </c>
      <c r="E449" s="36">
        <f ca="1">SUMIFS(СВЦЭМ!$H$40:$H$783,СВЦЭМ!$A$40:$A$783,$A449,СВЦЭМ!$B$40:$B$783,E$437)+'СЕТ СН'!$F$16</f>
        <v>0</v>
      </c>
      <c r="F449" s="36">
        <f ca="1">SUMIFS(СВЦЭМ!$H$40:$H$783,СВЦЭМ!$A$40:$A$783,$A449,СВЦЭМ!$B$40:$B$783,F$437)+'СЕТ СН'!$F$16</f>
        <v>0</v>
      </c>
      <c r="G449" s="36">
        <f ca="1">SUMIFS(СВЦЭМ!$H$40:$H$783,СВЦЭМ!$A$40:$A$783,$A449,СВЦЭМ!$B$40:$B$783,G$437)+'СЕТ СН'!$F$16</f>
        <v>0</v>
      </c>
      <c r="H449" s="36">
        <f ca="1">SUMIFS(СВЦЭМ!$H$40:$H$783,СВЦЭМ!$A$40:$A$783,$A449,СВЦЭМ!$B$40:$B$783,H$437)+'СЕТ СН'!$F$16</f>
        <v>0</v>
      </c>
      <c r="I449" s="36">
        <f ca="1">SUMIFS(СВЦЭМ!$H$40:$H$783,СВЦЭМ!$A$40:$A$783,$A449,СВЦЭМ!$B$40:$B$783,I$437)+'СЕТ СН'!$F$16</f>
        <v>0</v>
      </c>
      <c r="J449" s="36">
        <f ca="1">SUMIFS(СВЦЭМ!$H$40:$H$783,СВЦЭМ!$A$40:$A$783,$A449,СВЦЭМ!$B$40:$B$783,J$437)+'СЕТ СН'!$F$16</f>
        <v>0</v>
      </c>
      <c r="K449" s="36">
        <f ca="1">SUMIFS(СВЦЭМ!$H$40:$H$783,СВЦЭМ!$A$40:$A$783,$A449,СВЦЭМ!$B$40:$B$783,K$437)+'СЕТ СН'!$F$16</f>
        <v>0</v>
      </c>
      <c r="L449" s="36">
        <f ca="1">SUMIFS(СВЦЭМ!$H$40:$H$783,СВЦЭМ!$A$40:$A$783,$A449,СВЦЭМ!$B$40:$B$783,L$437)+'СЕТ СН'!$F$16</f>
        <v>0</v>
      </c>
      <c r="M449" s="36">
        <f ca="1">SUMIFS(СВЦЭМ!$H$40:$H$783,СВЦЭМ!$A$40:$A$783,$A449,СВЦЭМ!$B$40:$B$783,M$437)+'СЕТ СН'!$F$16</f>
        <v>0</v>
      </c>
      <c r="N449" s="36">
        <f ca="1">SUMIFS(СВЦЭМ!$H$40:$H$783,СВЦЭМ!$A$40:$A$783,$A449,СВЦЭМ!$B$40:$B$783,N$437)+'СЕТ СН'!$F$16</f>
        <v>0</v>
      </c>
      <c r="O449" s="36">
        <f ca="1">SUMIFS(СВЦЭМ!$H$40:$H$783,СВЦЭМ!$A$40:$A$783,$A449,СВЦЭМ!$B$40:$B$783,O$437)+'СЕТ СН'!$F$16</f>
        <v>0</v>
      </c>
      <c r="P449" s="36">
        <f ca="1">SUMIFS(СВЦЭМ!$H$40:$H$783,СВЦЭМ!$A$40:$A$783,$A449,СВЦЭМ!$B$40:$B$783,P$437)+'СЕТ СН'!$F$16</f>
        <v>0</v>
      </c>
      <c r="Q449" s="36">
        <f ca="1">SUMIFS(СВЦЭМ!$H$40:$H$783,СВЦЭМ!$A$40:$A$783,$A449,СВЦЭМ!$B$40:$B$783,Q$437)+'СЕТ СН'!$F$16</f>
        <v>0</v>
      </c>
      <c r="R449" s="36">
        <f ca="1">SUMIFS(СВЦЭМ!$H$40:$H$783,СВЦЭМ!$A$40:$A$783,$A449,СВЦЭМ!$B$40:$B$783,R$437)+'СЕТ СН'!$F$16</f>
        <v>0</v>
      </c>
      <c r="S449" s="36">
        <f ca="1">SUMIFS(СВЦЭМ!$H$40:$H$783,СВЦЭМ!$A$40:$A$783,$A449,СВЦЭМ!$B$40:$B$783,S$437)+'СЕТ СН'!$F$16</f>
        <v>0</v>
      </c>
      <c r="T449" s="36">
        <f ca="1">SUMIFS(СВЦЭМ!$H$40:$H$783,СВЦЭМ!$A$40:$A$783,$A449,СВЦЭМ!$B$40:$B$783,T$437)+'СЕТ СН'!$F$16</f>
        <v>0</v>
      </c>
      <c r="U449" s="36">
        <f ca="1">SUMIFS(СВЦЭМ!$H$40:$H$783,СВЦЭМ!$A$40:$A$783,$A449,СВЦЭМ!$B$40:$B$783,U$437)+'СЕТ СН'!$F$16</f>
        <v>0</v>
      </c>
      <c r="V449" s="36">
        <f ca="1">SUMIFS(СВЦЭМ!$H$40:$H$783,СВЦЭМ!$A$40:$A$783,$A449,СВЦЭМ!$B$40:$B$783,V$437)+'СЕТ СН'!$F$16</f>
        <v>0</v>
      </c>
      <c r="W449" s="36">
        <f ca="1">SUMIFS(СВЦЭМ!$H$40:$H$783,СВЦЭМ!$A$40:$A$783,$A449,СВЦЭМ!$B$40:$B$783,W$437)+'СЕТ СН'!$F$16</f>
        <v>0</v>
      </c>
      <c r="X449" s="36">
        <f ca="1">SUMIFS(СВЦЭМ!$H$40:$H$783,СВЦЭМ!$A$40:$A$783,$A449,СВЦЭМ!$B$40:$B$783,X$437)+'СЕТ СН'!$F$16</f>
        <v>0</v>
      </c>
      <c r="Y449" s="36">
        <f ca="1">SUMIFS(СВЦЭМ!$H$40:$H$783,СВЦЭМ!$A$40:$A$783,$A449,СВЦЭМ!$B$40:$B$783,Y$437)+'СЕТ СН'!$F$16</f>
        <v>0</v>
      </c>
    </row>
    <row r="450" spans="1:25" ht="15.75" hidden="1" x14ac:dyDescent="0.2">
      <c r="A450" s="35">
        <f t="shared" si="12"/>
        <v>44299</v>
      </c>
      <c r="B450" s="36">
        <f ca="1">SUMIFS(СВЦЭМ!$H$40:$H$783,СВЦЭМ!$A$40:$A$783,$A450,СВЦЭМ!$B$40:$B$783,B$437)+'СЕТ СН'!$F$16</f>
        <v>0</v>
      </c>
      <c r="C450" s="36">
        <f ca="1">SUMIFS(СВЦЭМ!$H$40:$H$783,СВЦЭМ!$A$40:$A$783,$A450,СВЦЭМ!$B$40:$B$783,C$437)+'СЕТ СН'!$F$16</f>
        <v>0</v>
      </c>
      <c r="D450" s="36">
        <f ca="1">SUMIFS(СВЦЭМ!$H$40:$H$783,СВЦЭМ!$A$40:$A$783,$A450,СВЦЭМ!$B$40:$B$783,D$437)+'СЕТ СН'!$F$16</f>
        <v>0</v>
      </c>
      <c r="E450" s="36">
        <f ca="1">SUMIFS(СВЦЭМ!$H$40:$H$783,СВЦЭМ!$A$40:$A$783,$A450,СВЦЭМ!$B$40:$B$783,E$437)+'СЕТ СН'!$F$16</f>
        <v>0</v>
      </c>
      <c r="F450" s="36">
        <f ca="1">SUMIFS(СВЦЭМ!$H$40:$H$783,СВЦЭМ!$A$40:$A$783,$A450,СВЦЭМ!$B$40:$B$783,F$437)+'СЕТ СН'!$F$16</f>
        <v>0</v>
      </c>
      <c r="G450" s="36">
        <f ca="1">SUMIFS(СВЦЭМ!$H$40:$H$783,СВЦЭМ!$A$40:$A$783,$A450,СВЦЭМ!$B$40:$B$783,G$437)+'СЕТ СН'!$F$16</f>
        <v>0</v>
      </c>
      <c r="H450" s="36">
        <f ca="1">SUMIFS(СВЦЭМ!$H$40:$H$783,СВЦЭМ!$A$40:$A$783,$A450,СВЦЭМ!$B$40:$B$783,H$437)+'СЕТ СН'!$F$16</f>
        <v>0</v>
      </c>
      <c r="I450" s="36">
        <f ca="1">SUMIFS(СВЦЭМ!$H$40:$H$783,СВЦЭМ!$A$40:$A$783,$A450,СВЦЭМ!$B$40:$B$783,I$437)+'СЕТ СН'!$F$16</f>
        <v>0</v>
      </c>
      <c r="J450" s="36">
        <f ca="1">SUMIFS(СВЦЭМ!$H$40:$H$783,СВЦЭМ!$A$40:$A$783,$A450,СВЦЭМ!$B$40:$B$783,J$437)+'СЕТ СН'!$F$16</f>
        <v>0</v>
      </c>
      <c r="K450" s="36">
        <f ca="1">SUMIFS(СВЦЭМ!$H$40:$H$783,СВЦЭМ!$A$40:$A$783,$A450,СВЦЭМ!$B$40:$B$783,K$437)+'СЕТ СН'!$F$16</f>
        <v>0</v>
      </c>
      <c r="L450" s="36">
        <f ca="1">SUMIFS(СВЦЭМ!$H$40:$H$783,СВЦЭМ!$A$40:$A$783,$A450,СВЦЭМ!$B$40:$B$783,L$437)+'СЕТ СН'!$F$16</f>
        <v>0</v>
      </c>
      <c r="M450" s="36">
        <f ca="1">SUMIFS(СВЦЭМ!$H$40:$H$783,СВЦЭМ!$A$40:$A$783,$A450,СВЦЭМ!$B$40:$B$783,M$437)+'СЕТ СН'!$F$16</f>
        <v>0</v>
      </c>
      <c r="N450" s="36">
        <f ca="1">SUMIFS(СВЦЭМ!$H$40:$H$783,СВЦЭМ!$A$40:$A$783,$A450,СВЦЭМ!$B$40:$B$783,N$437)+'СЕТ СН'!$F$16</f>
        <v>0</v>
      </c>
      <c r="O450" s="36">
        <f ca="1">SUMIFS(СВЦЭМ!$H$40:$H$783,СВЦЭМ!$A$40:$A$783,$A450,СВЦЭМ!$B$40:$B$783,O$437)+'СЕТ СН'!$F$16</f>
        <v>0</v>
      </c>
      <c r="P450" s="36">
        <f ca="1">SUMIFS(СВЦЭМ!$H$40:$H$783,СВЦЭМ!$A$40:$A$783,$A450,СВЦЭМ!$B$40:$B$783,P$437)+'СЕТ СН'!$F$16</f>
        <v>0</v>
      </c>
      <c r="Q450" s="36">
        <f ca="1">SUMIFS(СВЦЭМ!$H$40:$H$783,СВЦЭМ!$A$40:$A$783,$A450,СВЦЭМ!$B$40:$B$783,Q$437)+'СЕТ СН'!$F$16</f>
        <v>0</v>
      </c>
      <c r="R450" s="36">
        <f ca="1">SUMIFS(СВЦЭМ!$H$40:$H$783,СВЦЭМ!$A$40:$A$783,$A450,СВЦЭМ!$B$40:$B$783,R$437)+'СЕТ СН'!$F$16</f>
        <v>0</v>
      </c>
      <c r="S450" s="36">
        <f ca="1">SUMIFS(СВЦЭМ!$H$40:$H$783,СВЦЭМ!$A$40:$A$783,$A450,СВЦЭМ!$B$40:$B$783,S$437)+'СЕТ СН'!$F$16</f>
        <v>0</v>
      </c>
      <c r="T450" s="36">
        <f ca="1">SUMIFS(СВЦЭМ!$H$40:$H$783,СВЦЭМ!$A$40:$A$783,$A450,СВЦЭМ!$B$40:$B$783,T$437)+'СЕТ СН'!$F$16</f>
        <v>0</v>
      </c>
      <c r="U450" s="36">
        <f ca="1">SUMIFS(СВЦЭМ!$H$40:$H$783,СВЦЭМ!$A$40:$A$783,$A450,СВЦЭМ!$B$40:$B$783,U$437)+'СЕТ СН'!$F$16</f>
        <v>0</v>
      </c>
      <c r="V450" s="36">
        <f ca="1">SUMIFS(СВЦЭМ!$H$40:$H$783,СВЦЭМ!$A$40:$A$783,$A450,СВЦЭМ!$B$40:$B$783,V$437)+'СЕТ СН'!$F$16</f>
        <v>0</v>
      </c>
      <c r="W450" s="36">
        <f ca="1">SUMIFS(СВЦЭМ!$H$40:$H$783,СВЦЭМ!$A$40:$A$783,$A450,СВЦЭМ!$B$40:$B$783,W$437)+'СЕТ СН'!$F$16</f>
        <v>0</v>
      </c>
      <c r="X450" s="36">
        <f ca="1">SUMIFS(СВЦЭМ!$H$40:$H$783,СВЦЭМ!$A$40:$A$783,$A450,СВЦЭМ!$B$40:$B$783,X$437)+'СЕТ СН'!$F$16</f>
        <v>0</v>
      </c>
      <c r="Y450" s="36">
        <f ca="1">SUMIFS(СВЦЭМ!$H$40:$H$783,СВЦЭМ!$A$40:$A$783,$A450,СВЦЭМ!$B$40:$B$783,Y$437)+'СЕТ СН'!$F$16</f>
        <v>0</v>
      </c>
    </row>
    <row r="451" spans="1:25" ht="15.75" hidden="1" x14ac:dyDescent="0.2">
      <c r="A451" s="35">
        <f t="shared" si="12"/>
        <v>44300</v>
      </c>
      <c r="B451" s="36">
        <f ca="1">SUMIFS(СВЦЭМ!$H$40:$H$783,СВЦЭМ!$A$40:$A$783,$A451,СВЦЭМ!$B$40:$B$783,B$437)+'СЕТ СН'!$F$16</f>
        <v>0</v>
      </c>
      <c r="C451" s="36">
        <f ca="1">SUMIFS(СВЦЭМ!$H$40:$H$783,СВЦЭМ!$A$40:$A$783,$A451,СВЦЭМ!$B$40:$B$783,C$437)+'СЕТ СН'!$F$16</f>
        <v>0</v>
      </c>
      <c r="D451" s="36">
        <f ca="1">SUMIFS(СВЦЭМ!$H$40:$H$783,СВЦЭМ!$A$40:$A$783,$A451,СВЦЭМ!$B$40:$B$783,D$437)+'СЕТ СН'!$F$16</f>
        <v>0</v>
      </c>
      <c r="E451" s="36">
        <f ca="1">SUMIFS(СВЦЭМ!$H$40:$H$783,СВЦЭМ!$A$40:$A$783,$A451,СВЦЭМ!$B$40:$B$783,E$437)+'СЕТ СН'!$F$16</f>
        <v>0</v>
      </c>
      <c r="F451" s="36">
        <f ca="1">SUMIFS(СВЦЭМ!$H$40:$H$783,СВЦЭМ!$A$40:$A$783,$A451,СВЦЭМ!$B$40:$B$783,F$437)+'СЕТ СН'!$F$16</f>
        <v>0</v>
      </c>
      <c r="G451" s="36">
        <f ca="1">SUMIFS(СВЦЭМ!$H$40:$H$783,СВЦЭМ!$A$40:$A$783,$A451,СВЦЭМ!$B$40:$B$783,G$437)+'СЕТ СН'!$F$16</f>
        <v>0</v>
      </c>
      <c r="H451" s="36">
        <f ca="1">SUMIFS(СВЦЭМ!$H$40:$H$783,СВЦЭМ!$A$40:$A$783,$A451,СВЦЭМ!$B$40:$B$783,H$437)+'СЕТ СН'!$F$16</f>
        <v>0</v>
      </c>
      <c r="I451" s="36">
        <f ca="1">SUMIFS(СВЦЭМ!$H$40:$H$783,СВЦЭМ!$A$40:$A$783,$A451,СВЦЭМ!$B$40:$B$783,I$437)+'СЕТ СН'!$F$16</f>
        <v>0</v>
      </c>
      <c r="J451" s="36">
        <f ca="1">SUMIFS(СВЦЭМ!$H$40:$H$783,СВЦЭМ!$A$40:$A$783,$A451,СВЦЭМ!$B$40:$B$783,J$437)+'СЕТ СН'!$F$16</f>
        <v>0</v>
      </c>
      <c r="K451" s="36">
        <f ca="1">SUMIFS(СВЦЭМ!$H$40:$H$783,СВЦЭМ!$A$40:$A$783,$A451,СВЦЭМ!$B$40:$B$783,K$437)+'СЕТ СН'!$F$16</f>
        <v>0</v>
      </c>
      <c r="L451" s="36">
        <f ca="1">SUMIFS(СВЦЭМ!$H$40:$H$783,СВЦЭМ!$A$40:$A$783,$A451,СВЦЭМ!$B$40:$B$783,L$437)+'СЕТ СН'!$F$16</f>
        <v>0</v>
      </c>
      <c r="M451" s="36">
        <f ca="1">SUMIFS(СВЦЭМ!$H$40:$H$783,СВЦЭМ!$A$40:$A$783,$A451,СВЦЭМ!$B$40:$B$783,M$437)+'СЕТ СН'!$F$16</f>
        <v>0</v>
      </c>
      <c r="N451" s="36">
        <f ca="1">SUMIFS(СВЦЭМ!$H$40:$H$783,СВЦЭМ!$A$40:$A$783,$A451,СВЦЭМ!$B$40:$B$783,N$437)+'СЕТ СН'!$F$16</f>
        <v>0</v>
      </c>
      <c r="O451" s="36">
        <f ca="1">SUMIFS(СВЦЭМ!$H$40:$H$783,СВЦЭМ!$A$40:$A$783,$A451,СВЦЭМ!$B$40:$B$783,O$437)+'СЕТ СН'!$F$16</f>
        <v>0</v>
      </c>
      <c r="P451" s="36">
        <f ca="1">SUMIFS(СВЦЭМ!$H$40:$H$783,СВЦЭМ!$A$40:$A$783,$A451,СВЦЭМ!$B$40:$B$783,P$437)+'СЕТ СН'!$F$16</f>
        <v>0</v>
      </c>
      <c r="Q451" s="36">
        <f ca="1">SUMIFS(СВЦЭМ!$H$40:$H$783,СВЦЭМ!$A$40:$A$783,$A451,СВЦЭМ!$B$40:$B$783,Q$437)+'СЕТ СН'!$F$16</f>
        <v>0</v>
      </c>
      <c r="R451" s="36">
        <f ca="1">SUMIFS(СВЦЭМ!$H$40:$H$783,СВЦЭМ!$A$40:$A$783,$A451,СВЦЭМ!$B$40:$B$783,R$437)+'СЕТ СН'!$F$16</f>
        <v>0</v>
      </c>
      <c r="S451" s="36">
        <f ca="1">SUMIFS(СВЦЭМ!$H$40:$H$783,СВЦЭМ!$A$40:$A$783,$A451,СВЦЭМ!$B$40:$B$783,S$437)+'СЕТ СН'!$F$16</f>
        <v>0</v>
      </c>
      <c r="T451" s="36">
        <f ca="1">SUMIFS(СВЦЭМ!$H$40:$H$783,СВЦЭМ!$A$40:$A$783,$A451,СВЦЭМ!$B$40:$B$783,T$437)+'СЕТ СН'!$F$16</f>
        <v>0</v>
      </c>
      <c r="U451" s="36">
        <f ca="1">SUMIFS(СВЦЭМ!$H$40:$H$783,СВЦЭМ!$A$40:$A$783,$A451,СВЦЭМ!$B$40:$B$783,U$437)+'СЕТ СН'!$F$16</f>
        <v>0</v>
      </c>
      <c r="V451" s="36">
        <f ca="1">SUMIFS(СВЦЭМ!$H$40:$H$783,СВЦЭМ!$A$40:$A$783,$A451,СВЦЭМ!$B$40:$B$783,V$437)+'СЕТ СН'!$F$16</f>
        <v>0</v>
      </c>
      <c r="W451" s="36">
        <f ca="1">SUMIFS(СВЦЭМ!$H$40:$H$783,СВЦЭМ!$A$40:$A$783,$A451,СВЦЭМ!$B$40:$B$783,W$437)+'СЕТ СН'!$F$16</f>
        <v>0</v>
      </c>
      <c r="X451" s="36">
        <f ca="1">SUMIFS(СВЦЭМ!$H$40:$H$783,СВЦЭМ!$A$40:$A$783,$A451,СВЦЭМ!$B$40:$B$783,X$437)+'СЕТ СН'!$F$16</f>
        <v>0</v>
      </c>
      <c r="Y451" s="36">
        <f ca="1">SUMIFS(СВЦЭМ!$H$40:$H$783,СВЦЭМ!$A$40:$A$783,$A451,СВЦЭМ!$B$40:$B$783,Y$437)+'СЕТ СН'!$F$16</f>
        <v>0</v>
      </c>
    </row>
    <row r="452" spans="1:25" ht="15.75" hidden="1" x14ac:dyDescent="0.2">
      <c r="A452" s="35">
        <f t="shared" si="12"/>
        <v>44301</v>
      </c>
      <c r="B452" s="36">
        <f ca="1">SUMIFS(СВЦЭМ!$H$40:$H$783,СВЦЭМ!$A$40:$A$783,$A452,СВЦЭМ!$B$40:$B$783,B$437)+'СЕТ СН'!$F$16</f>
        <v>0</v>
      </c>
      <c r="C452" s="36">
        <f ca="1">SUMIFS(СВЦЭМ!$H$40:$H$783,СВЦЭМ!$A$40:$A$783,$A452,СВЦЭМ!$B$40:$B$783,C$437)+'СЕТ СН'!$F$16</f>
        <v>0</v>
      </c>
      <c r="D452" s="36">
        <f ca="1">SUMIFS(СВЦЭМ!$H$40:$H$783,СВЦЭМ!$A$40:$A$783,$A452,СВЦЭМ!$B$40:$B$783,D$437)+'СЕТ СН'!$F$16</f>
        <v>0</v>
      </c>
      <c r="E452" s="36">
        <f ca="1">SUMIFS(СВЦЭМ!$H$40:$H$783,СВЦЭМ!$A$40:$A$783,$A452,СВЦЭМ!$B$40:$B$783,E$437)+'СЕТ СН'!$F$16</f>
        <v>0</v>
      </c>
      <c r="F452" s="36">
        <f ca="1">SUMIFS(СВЦЭМ!$H$40:$H$783,СВЦЭМ!$A$40:$A$783,$A452,СВЦЭМ!$B$40:$B$783,F$437)+'СЕТ СН'!$F$16</f>
        <v>0</v>
      </c>
      <c r="G452" s="36">
        <f ca="1">SUMIFS(СВЦЭМ!$H$40:$H$783,СВЦЭМ!$A$40:$A$783,$A452,СВЦЭМ!$B$40:$B$783,G$437)+'СЕТ СН'!$F$16</f>
        <v>0</v>
      </c>
      <c r="H452" s="36">
        <f ca="1">SUMIFS(СВЦЭМ!$H$40:$H$783,СВЦЭМ!$A$40:$A$783,$A452,СВЦЭМ!$B$40:$B$783,H$437)+'СЕТ СН'!$F$16</f>
        <v>0</v>
      </c>
      <c r="I452" s="36">
        <f ca="1">SUMIFS(СВЦЭМ!$H$40:$H$783,СВЦЭМ!$A$40:$A$783,$A452,СВЦЭМ!$B$40:$B$783,I$437)+'СЕТ СН'!$F$16</f>
        <v>0</v>
      </c>
      <c r="J452" s="36">
        <f ca="1">SUMIFS(СВЦЭМ!$H$40:$H$783,СВЦЭМ!$A$40:$A$783,$A452,СВЦЭМ!$B$40:$B$783,J$437)+'СЕТ СН'!$F$16</f>
        <v>0</v>
      </c>
      <c r="K452" s="36">
        <f ca="1">SUMIFS(СВЦЭМ!$H$40:$H$783,СВЦЭМ!$A$40:$A$783,$A452,СВЦЭМ!$B$40:$B$783,K$437)+'СЕТ СН'!$F$16</f>
        <v>0</v>
      </c>
      <c r="L452" s="36">
        <f ca="1">SUMIFS(СВЦЭМ!$H$40:$H$783,СВЦЭМ!$A$40:$A$783,$A452,СВЦЭМ!$B$40:$B$783,L$437)+'СЕТ СН'!$F$16</f>
        <v>0</v>
      </c>
      <c r="M452" s="36">
        <f ca="1">SUMIFS(СВЦЭМ!$H$40:$H$783,СВЦЭМ!$A$40:$A$783,$A452,СВЦЭМ!$B$40:$B$783,M$437)+'СЕТ СН'!$F$16</f>
        <v>0</v>
      </c>
      <c r="N452" s="36">
        <f ca="1">SUMIFS(СВЦЭМ!$H$40:$H$783,СВЦЭМ!$A$40:$A$783,$A452,СВЦЭМ!$B$40:$B$783,N$437)+'СЕТ СН'!$F$16</f>
        <v>0</v>
      </c>
      <c r="O452" s="36">
        <f ca="1">SUMIFS(СВЦЭМ!$H$40:$H$783,СВЦЭМ!$A$40:$A$783,$A452,СВЦЭМ!$B$40:$B$783,O$437)+'СЕТ СН'!$F$16</f>
        <v>0</v>
      </c>
      <c r="P452" s="36">
        <f ca="1">SUMIFS(СВЦЭМ!$H$40:$H$783,СВЦЭМ!$A$40:$A$783,$A452,СВЦЭМ!$B$40:$B$783,P$437)+'СЕТ СН'!$F$16</f>
        <v>0</v>
      </c>
      <c r="Q452" s="36">
        <f ca="1">SUMIFS(СВЦЭМ!$H$40:$H$783,СВЦЭМ!$A$40:$A$783,$A452,СВЦЭМ!$B$40:$B$783,Q$437)+'СЕТ СН'!$F$16</f>
        <v>0</v>
      </c>
      <c r="R452" s="36">
        <f ca="1">SUMIFS(СВЦЭМ!$H$40:$H$783,СВЦЭМ!$A$40:$A$783,$A452,СВЦЭМ!$B$40:$B$783,R$437)+'СЕТ СН'!$F$16</f>
        <v>0</v>
      </c>
      <c r="S452" s="36">
        <f ca="1">SUMIFS(СВЦЭМ!$H$40:$H$783,СВЦЭМ!$A$40:$A$783,$A452,СВЦЭМ!$B$40:$B$783,S$437)+'СЕТ СН'!$F$16</f>
        <v>0</v>
      </c>
      <c r="T452" s="36">
        <f ca="1">SUMIFS(СВЦЭМ!$H$40:$H$783,СВЦЭМ!$A$40:$A$783,$A452,СВЦЭМ!$B$40:$B$783,T$437)+'СЕТ СН'!$F$16</f>
        <v>0</v>
      </c>
      <c r="U452" s="36">
        <f ca="1">SUMIFS(СВЦЭМ!$H$40:$H$783,СВЦЭМ!$A$40:$A$783,$A452,СВЦЭМ!$B$40:$B$783,U$437)+'СЕТ СН'!$F$16</f>
        <v>0</v>
      </c>
      <c r="V452" s="36">
        <f ca="1">SUMIFS(СВЦЭМ!$H$40:$H$783,СВЦЭМ!$A$40:$A$783,$A452,СВЦЭМ!$B$40:$B$783,V$437)+'СЕТ СН'!$F$16</f>
        <v>0</v>
      </c>
      <c r="W452" s="36">
        <f ca="1">SUMIFS(СВЦЭМ!$H$40:$H$783,СВЦЭМ!$A$40:$A$783,$A452,СВЦЭМ!$B$40:$B$783,W$437)+'СЕТ СН'!$F$16</f>
        <v>0</v>
      </c>
      <c r="X452" s="36">
        <f ca="1">SUMIFS(СВЦЭМ!$H$40:$H$783,СВЦЭМ!$A$40:$A$783,$A452,СВЦЭМ!$B$40:$B$783,X$437)+'СЕТ СН'!$F$16</f>
        <v>0</v>
      </c>
      <c r="Y452" s="36">
        <f ca="1">SUMIFS(СВЦЭМ!$H$40:$H$783,СВЦЭМ!$A$40:$A$783,$A452,СВЦЭМ!$B$40:$B$783,Y$437)+'СЕТ СН'!$F$16</f>
        <v>0</v>
      </c>
    </row>
    <row r="453" spans="1:25" ht="15.75" hidden="1" x14ac:dyDescent="0.2">
      <c r="A453" s="35">
        <f t="shared" si="12"/>
        <v>44302</v>
      </c>
      <c r="B453" s="36">
        <f ca="1">SUMIFS(СВЦЭМ!$H$40:$H$783,СВЦЭМ!$A$40:$A$783,$A453,СВЦЭМ!$B$40:$B$783,B$437)+'СЕТ СН'!$F$16</f>
        <v>0</v>
      </c>
      <c r="C453" s="36">
        <f ca="1">SUMIFS(СВЦЭМ!$H$40:$H$783,СВЦЭМ!$A$40:$A$783,$A453,СВЦЭМ!$B$40:$B$783,C$437)+'СЕТ СН'!$F$16</f>
        <v>0</v>
      </c>
      <c r="D453" s="36">
        <f ca="1">SUMIFS(СВЦЭМ!$H$40:$H$783,СВЦЭМ!$A$40:$A$783,$A453,СВЦЭМ!$B$40:$B$783,D$437)+'СЕТ СН'!$F$16</f>
        <v>0</v>
      </c>
      <c r="E453" s="36">
        <f ca="1">SUMIFS(СВЦЭМ!$H$40:$H$783,СВЦЭМ!$A$40:$A$783,$A453,СВЦЭМ!$B$40:$B$783,E$437)+'СЕТ СН'!$F$16</f>
        <v>0</v>
      </c>
      <c r="F453" s="36">
        <f ca="1">SUMIFS(СВЦЭМ!$H$40:$H$783,СВЦЭМ!$A$40:$A$783,$A453,СВЦЭМ!$B$40:$B$783,F$437)+'СЕТ СН'!$F$16</f>
        <v>0</v>
      </c>
      <c r="G453" s="36">
        <f ca="1">SUMIFS(СВЦЭМ!$H$40:$H$783,СВЦЭМ!$A$40:$A$783,$A453,СВЦЭМ!$B$40:$B$783,G$437)+'СЕТ СН'!$F$16</f>
        <v>0</v>
      </c>
      <c r="H453" s="36">
        <f ca="1">SUMIFS(СВЦЭМ!$H$40:$H$783,СВЦЭМ!$A$40:$A$783,$A453,СВЦЭМ!$B$40:$B$783,H$437)+'СЕТ СН'!$F$16</f>
        <v>0</v>
      </c>
      <c r="I453" s="36">
        <f ca="1">SUMIFS(СВЦЭМ!$H$40:$H$783,СВЦЭМ!$A$40:$A$783,$A453,СВЦЭМ!$B$40:$B$783,I$437)+'СЕТ СН'!$F$16</f>
        <v>0</v>
      </c>
      <c r="J453" s="36">
        <f ca="1">SUMIFS(СВЦЭМ!$H$40:$H$783,СВЦЭМ!$A$40:$A$783,$A453,СВЦЭМ!$B$40:$B$783,J$437)+'СЕТ СН'!$F$16</f>
        <v>0</v>
      </c>
      <c r="K453" s="36">
        <f ca="1">SUMIFS(СВЦЭМ!$H$40:$H$783,СВЦЭМ!$A$40:$A$783,$A453,СВЦЭМ!$B$40:$B$783,K$437)+'СЕТ СН'!$F$16</f>
        <v>0</v>
      </c>
      <c r="L453" s="36">
        <f ca="1">SUMIFS(СВЦЭМ!$H$40:$H$783,СВЦЭМ!$A$40:$A$783,$A453,СВЦЭМ!$B$40:$B$783,L$437)+'СЕТ СН'!$F$16</f>
        <v>0</v>
      </c>
      <c r="M453" s="36">
        <f ca="1">SUMIFS(СВЦЭМ!$H$40:$H$783,СВЦЭМ!$A$40:$A$783,$A453,СВЦЭМ!$B$40:$B$783,M$437)+'СЕТ СН'!$F$16</f>
        <v>0</v>
      </c>
      <c r="N453" s="36">
        <f ca="1">SUMIFS(СВЦЭМ!$H$40:$H$783,СВЦЭМ!$A$40:$A$783,$A453,СВЦЭМ!$B$40:$B$783,N$437)+'СЕТ СН'!$F$16</f>
        <v>0</v>
      </c>
      <c r="O453" s="36">
        <f ca="1">SUMIFS(СВЦЭМ!$H$40:$H$783,СВЦЭМ!$A$40:$A$783,$A453,СВЦЭМ!$B$40:$B$783,O$437)+'СЕТ СН'!$F$16</f>
        <v>0</v>
      </c>
      <c r="P453" s="36">
        <f ca="1">SUMIFS(СВЦЭМ!$H$40:$H$783,СВЦЭМ!$A$40:$A$783,$A453,СВЦЭМ!$B$40:$B$783,P$437)+'СЕТ СН'!$F$16</f>
        <v>0</v>
      </c>
      <c r="Q453" s="36">
        <f ca="1">SUMIFS(СВЦЭМ!$H$40:$H$783,СВЦЭМ!$A$40:$A$783,$A453,СВЦЭМ!$B$40:$B$783,Q$437)+'СЕТ СН'!$F$16</f>
        <v>0</v>
      </c>
      <c r="R453" s="36">
        <f ca="1">SUMIFS(СВЦЭМ!$H$40:$H$783,СВЦЭМ!$A$40:$A$783,$A453,СВЦЭМ!$B$40:$B$783,R$437)+'СЕТ СН'!$F$16</f>
        <v>0</v>
      </c>
      <c r="S453" s="36">
        <f ca="1">SUMIFS(СВЦЭМ!$H$40:$H$783,СВЦЭМ!$A$40:$A$783,$A453,СВЦЭМ!$B$40:$B$783,S$437)+'СЕТ СН'!$F$16</f>
        <v>0</v>
      </c>
      <c r="T453" s="36">
        <f ca="1">SUMIFS(СВЦЭМ!$H$40:$H$783,СВЦЭМ!$A$40:$A$783,$A453,СВЦЭМ!$B$40:$B$783,T$437)+'СЕТ СН'!$F$16</f>
        <v>0</v>
      </c>
      <c r="U453" s="36">
        <f ca="1">SUMIFS(СВЦЭМ!$H$40:$H$783,СВЦЭМ!$A$40:$A$783,$A453,СВЦЭМ!$B$40:$B$783,U$437)+'СЕТ СН'!$F$16</f>
        <v>0</v>
      </c>
      <c r="V453" s="36">
        <f ca="1">SUMIFS(СВЦЭМ!$H$40:$H$783,СВЦЭМ!$A$40:$A$783,$A453,СВЦЭМ!$B$40:$B$783,V$437)+'СЕТ СН'!$F$16</f>
        <v>0</v>
      </c>
      <c r="W453" s="36">
        <f ca="1">SUMIFS(СВЦЭМ!$H$40:$H$783,СВЦЭМ!$A$40:$A$783,$A453,СВЦЭМ!$B$40:$B$783,W$437)+'СЕТ СН'!$F$16</f>
        <v>0</v>
      </c>
      <c r="X453" s="36">
        <f ca="1">SUMIFS(СВЦЭМ!$H$40:$H$783,СВЦЭМ!$A$40:$A$783,$A453,СВЦЭМ!$B$40:$B$783,X$437)+'СЕТ СН'!$F$16</f>
        <v>0</v>
      </c>
      <c r="Y453" s="36">
        <f ca="1">SUMIFS(СВЦЭМ!$H$40:$H$783,СВЦЭМ!$A$40:$A$783,$A453,СВЦЭМ!$B$40:$B$783,Y$437)+'СЕТ СН'!$F$16</f>
        <v>0</v>
      </c>
    </row>
    <row r="454" spans="1:25" ht="15.75" hidden="1" x14ac:dyDescent="0.2">
      <c r="A454" s="35">
        <f t="shared" si="12"/>
        <v>44303</v>
      </c>
      <c r="B454" s="36">
        <f ca="1">SUMIFS(СВЦЭМ!$H$40:$H$783,СВЦЭМ!$A$40:$A$783,$A454,СВЦЭМ!$B$40:$B$783,B$437)+'СЕТ СН'!$F$16</f>
        <v>0</v>
      </c>
      <c r="C454" s="36">
        <f ca="1">SUMIFS(СВЦЭМ!$H$40:$H$783,СВЦЭМ!$A$40:$A$783,$A454,СВЦЭМ!$B$40:$B$783,C$437)+'СЕТ СН'!$F$16</f>
        <v>0</v>
      </c>
      <c r="D454" s="36">
        <f ca="1">SUMIFS(СВЦЭМ!$H$40:$H$783,СВЦЭМ!$A$40:$A$783,$A454,СВЦЭМ!$B$40:$B$783,D$437)+'СЕТ СН'!$F$16</f>
        <v>0</v>
      </c>
      <c r="E454" s="36">
        <f ca="1">SUMIFS(СВЦЭМ!$H$40:$H$783,СВЦЭМ!$A$40:$A$783,$A454,СВЦЭМ!$B$40:$B$783,E$437)+'СЕТ СН'!$F$16</f>
        <v>0</v>
      </c>
      <c r="F454" s="36">
        <f ca="1">SUMIFS(СВЦЭМ!$H$40:$H$783,СВЦЭМ!$A$40:$A$783,$A454,СВЦЭМ!$B$40:$B$783,F$437)+'СЕТ СН'!$F$16</f>
        <v>0</v>
      </c>
      <c r="G454" s="36">
        <f ca="1">SUMIFS(СВЦЭМ!$H$40:$H$783,СВЦЭМ!$A$40:$A$783,$A454,СВЦЭМ!$B$40:$B$783,G$437)+'СЕТ СН'!$F$16</f>
        <v>0</v>
      </c>
      <c r="H454" s="36">
        <f ca="1">SUMIFS(СВЦЭМ!$H$40:$H$783,СВЦЭМ!$A$40:$A$783,$A454,СВЦЭМ!$B$40:$B$783,H$437)+'СЕТ СН'!$F$16</f>
        <v>0</v>
      </c>
      <c r="I454" s="36">
        <f ca="1">SUMIFS(СВЦЭМ!$H$40:$H$783,СВЦЭМ!$A$40:$A$783,$A454,СВЦЭМ!$B$40:$B$783,I$437)+'СЕТ СН'!$F$16</f>
        <v>0</v>
      </c>
      <c r="J454" s="36">
        <f ca="1">SUMIFS(СВЦЭМ!$H$40:$H$783,СВЦЭМ!$A$40:$A$783,$A454,СВЦЭМ!$B$40:$B$783,J$437)+'СЕТ СН'!$F$16</f>
        <v>0</v>
      </c>
      <c r="K454" s="36">
        <f ca="1">SUMIFS(СВЦЭМ!$H$40:$H$783,СВЦЭМ!$A$40:$A$783,$A454,СВЦЭМ!$B$40:$B$783,K$437)+'СЕТ СН'!$F$16</f>
        <v>0</v>
      </c>
      <c r="L454" s="36">
        <f ca="1">SUMIFS(СВЦЭМ!$H$40:$H$783,СВЦЭМ!$A$40:$A$783,$A454,СВЦЭМ!$B$40:$B$783,L$437)+'СЕТ СН'!$F$16</f>
        <v>0</v>
      </c>
      <c r="M454" s="36">
        <f ca="1">SUMIFS(СВЦЭМ!$H$40:$H$783,СВЦЭМ!$A$40:$A$783,$A454,СВЦЭМ!$B$40:$B$783,M$437)+'СЕТ СН'!$F$16</f>
        <v>0</v>
      </c>
      <c r="N454" s="36">
        <f ca="1">SUMIFS(СВЦЭМ!$H$40:$H$783,СВЦЭМ!$A$40:$A$783,$A454,СВЦЭМ!$B$40:$B$783,N$437)+'СЕТ СН'!$F$16</f>
        <v>0</v>
      </c>
      <c r="O454" s="36">
        <f ca="1">SUMIFS(СВЦЭМ!$H$40:$H$783,СВЦЭМ!$A$40:$A$783,$A454,СВЦЭМ!$B$40:$B$783,O$437)+'СЕТ СН'!$F$16</f>
        <v>0</v>
      </c>
      <c r="P454" s="36">
        <f ca="1">SUMIFS(СВЦЭМ!$H$40:$H$783,СВЦЭМ!$A$40:$A$783,$A454,СВЦЭМ!$B$40:$B$783,P$437)+'СЕТ СН'!$F$16</f>
        <v>0</v>
      </c>
      <c r="Q454" s="36">
        <f ca="1">SUMIFS(СВЦЭМ!$H$40:$H$783,СВЦЭМ!$A$40:$A$783,$A454,СВЦЭМ!$B$40:$B$783,Q$437)+'СЕТ СН'!$F$16</f>
        <v>0</v>
      </c>
      <c r="R454" s="36">
        <f ca="1">SUMIFS(СВЦЭМ!$H$40:$H$783,СВЦЭМ!$A$40:$A$783,$A454,СВЦЭМ!$B$40:$B$783,R$437)+'СЕТ СН'!$F$16</f>
        <v>0</v>
      </c>
      <c r="S454" s="36">
        <f ca="1">SUMIFS(СВЦЭМ!$H$40:$H$783,СВЦЭМ!$A$40:$A$783,$A454,СВЦЭМ!$B$40:$B$783,S$437)+'СЕТ СН'!$F$16</f>
        <v>0</v>
      </c>
      <c r="T454" s="36">
        <f ca="1">SUMIFS(СВЦЭМ!$H$40:$H$783,СВЦЭМ!$A$40:$A$783,$A454,СВЦЭМ!$B$40:$B$783,T$437)+'СЕТ СН'!$F$16</f>
        <v>0</v>
      </c>
      <c r="U454" s="36">
        <f ca="1">SUMIFS(СВЦЭМ!$H$40:$H$783,СВЦЭМ!$A$40:$A$783,$A454,СВЦЭМ!$B$40:$B$783,U$437)+'СЕТ СН'!$F$16</f>
        <v>0</v>
      </c>
      <c r="V454" s="36">
        <f ca="1">SUMIFS(СВЦЭМ!$H$40:$H$783,СВЦЭМ!$A$40:$A$783,$A454,СВЦЭМ!$B$40:$B$783,V$437)+'СЕТ СН'!$F$16</f>
        <v>0</v>
      </c>
      <c r="W454" s="36">
        <f ca="1">SUMIFS(СВЦЭМ!$H$40:$H$783,СВЦЭМ!$A$40:$A$783,$A454,СВЦЭМ!$B$40:$B$783,W$437)+'СЕТ СН'!$F$16</f>
        <v>0</v>
      </c>
      <c r="X454" s="36">
        <f ca="1">SUMIFS(СВЦЭМ!$H$40:$H$783,СВЦЭМ!$A$40:$A$783,$A454,СВЦЭМ!$B$40:$B$783,X$437)+'СЕТ СН'!$F$16</f>
        <v>0</v>
      </c>
      <c r="Y454" s="36">
        <f ca="1">SUMIFS(СВЦЭМ!$H$40:$H$783,СВЦЭМ!$A$40:$A$783,$A454,СВЦЭМ!$B$40:$B$783,Y$437)+'СЕТ СН'!$F$16</f>
        <v>0</v>
      </c>
    </row>
    <row r="455" spans="1:25" ht="15.75" hidden="1" x14ac:dyDescent="0.2">
      <c r="A455" s="35">
        <f t="shared" si="12"/>
        <v>44304</v>
      </c>
      <c r="B455" s="36">
        <f ca="1">SUMIFS(СВЦЭМ!$H$40:$H$783,СВЦЭМ!$A$40:$A$783,$A455,СВЦЭМ!$B$40:$B$783,B$437)+'СЕТ СН'!$F$16</f>
        <v>0</v>
      </c>
      <c r="C455" s="36">
        <f ca="1">SUMIFS(СВЦЭМ!$H$40:$H$783,СВЦЭМ!$A$40:$A$783,$A455,СВЦЭМ!$B$40:$B$783,C$437)+'СЕТ СН'!$F$16</f>
        <v>0</v>
      </c>
      <c r="D455" s="36">
        <f ca="1">SUMIFS(СВЦЭМ!$H$40:$H$783,СВЦЭМ!$A$40:$A$783,$A455,СВЦЭМ!$B$40:$B$783,D$437)+'СЕТ СН'!$F$16</f>
        <v>0</v>
      </c>
      <c r="E455" s="36">
        <f ca="1">SUMIFS(СВЦЭМ!$H$40:$H$783,СВЦЭМ!$A$40:$A$783,$A455,СВЦЭМ!$B$40:$B$783,E$437)+'СЕТ СН'!$F$16</f>
        <v>0</v>
      </c>
      <c r="F455" s="36">
        <f ca="1">SUMIFS(СВЦЭМ!$H$40:$H$783,СВЦЭМ!$A$40:$A$783,$A455,СВЦЭМ!$B$40:$B$783,F$437)+'СЕТ СН'!$F$16</f>
        <v>0</v>
      </c>
      <c r="G455" s="36">
        <f ca="1">SUMIFS(СВЦЭМ!$H$40:$H$783,СВЦЭМ!$A$40:$A$783,$A455,СВЦЭМ!$B$40:$B$783,G$437)+'СЕТ СН'!$F$16</f>
        <v>0</v>
      </c>
      <c r="H455" s="36">
        <f ca="1">SUMIFS(СВЦЭМ!$H$40:$H$783,СВЦЭМ!$A$40:$A$783,$A455,СВЦЭМ!$B$40:$B$783,H$437)+'СЕТ СН'!$F$16</f>
        <v>0</v>
      </c>
      <c r="I455" s="36">
        <f ca="1">SUMIFS(СВЦЭМ!$H$40:$H$783,СВЦЭМ!$A$40:$A$783,$A455,СВЦЭМ!$B$40:$B$783,I$437)+'СЕТ СН'!$F$16</f>
        <v>0</v>
      </c>
      <c r="J455" s="36">
        <f ca="1">SUMIFS(СВЦЭМ!$H$40:$H$783,СВЦЭМ!$A$40:$A$783,$A455,СВЦЭМ!$B$40:$B$783,J$437)+'СЕТ СН'!$F$16</f>
        <v>0</v>
      </c>
      <c r="K455" s="36">
        <f ca="1">SUMIFS(СВЦЭМ!$H$40:$H$783,СВЦЭМ!$A$40:$A$783,$A455,СВЦЭМ!$B$40:$B$783,K$437)+'СЕТ СН'!$F$16</f>
        <v>0</v>
      </c>
      <c r="L455" s="36">
        <f ca="1">SUMIFS(СВЦЭМ!$H$40:$H$783,СВЦЭМ!$A$40:$A$783,$A455,СВЦЭМ!$B$40:$B$783,L$437)+'СЕТ СН'!$F$16</f>
        <v>0</v>
      </c>
      <c r="M455" s="36">
        <f ca="1">SUMIFS(СВЦЭМ!$H$40:$H$783,СВЦЭМ!$A$40:$A$783,$A455,СВЦЭМ!$B$40:$B$783,M$437)+'СЕТ СН'!$F$16</f>
        <v>0</v>
      </c>
      <c r="N455" s="36">
        <f ca="1">SUMIFS(СВЦЭМ!$H$40:$H$783,СВЦЭМ!$A$40:$A$783,$A455,СВЦЭМ!$B$40:$B$783,N$437)+'СЕТ СН'!$F$16</f>
        <v>0</v>
      </c>
      <c r="O455" s="36">
        <f ca="1">SUMIFS(СВЦЭМ!$H$40:$H$783,СВЦЭМ!$A$40:$A$783,$A455,СВЦЭМ!$B$40:$B$783,O$437)+'СЕТ СН'!$F$16</f>
        <v>0</v>
      </c>
      <c r="P455" s="36">
        <f ca="1">SUMIFS(СВЦЭМ!$H$40:$H$783,СВЦЭМ!$A$40:$A$783,$A455,СВЦЭМ!$B$40:$B$783,P$437)+'СЕТ СН'!$F$16</f>
        <v>0</v>
      </c>
      <c r="Q455" s="36">
        <f ca="1">SUMIFS(СВЦЭМ!$H$40:$H$783,СВЦЭМ!$A$40:$A$783,$A455,СВЦЭМ!$B$40:$B$783,Q$437)+'СЕТ СН'!$F$16</f>
        <v>0</v>
      </c>
      <c r="R455" s="36">
        <f ca="1">SUMIFS(СВЦЭМ!$H$40:$H$783,СВЦЭМ!$A$40:$A$783,$A455,СВЦЭМ!$B$40:$B$783,R$437)+'СЕТ СН'!$F$16</f>
        <v>0</v>
      </c>
      <c r="S455" s="36">
        <f ca="1">SUMIFS(СВЦЭМ!$H$40:$H$783,СВЦЭМ!$A$40:$A$783,$A455,СВЦЭМ!$B$40:$B$783,S$437)+'СЕТ СН'!$F$16</f>
        <v>0</v>
      </c>
      <c r="T455" s="36">
        <f ca="1">SUMIFS(СВЦЭМ!$H$40:$H$783,СВЦЭМ!$A$40:$A$783,$A455,СВЦЭМ!$B$40:$B$783,T$437)+'СЕТ СН'!$F$16</f>
        <v>0</v>
      </c>
      <c r="U455" s="36">
        <f ca="1">SUMIFS(СВЦЭМ!$H$40:$H$783,СВЦЭМ!$A$40:$A$783,$A455,СВЦЭМ!$B$40:$B$783,U$437)+'СЕТ СН'!$F$16</f>
        <v>0</v>
      </c>
      <c r="V455" s="36">
        <f ca="1">SUMIFS(СВЦЭМ!$H$40:$H$783,СВЦЭМ!$A$40:$A$783,$A455,СВЦЭМ!$B$40:$B$783,V$437)+'СЕТ СН'!$F$16</f>
        <v>0</v>
      </c>
      <c r="W455" s="36">
        <f ca="1">SUMIFS(СВЦЭМ!$H$40:$H$783,СВЦЭМ!$A$40:$A$783,$A455,СВЦЭМ!$B$40:$B$783,W$437)+'СЕТ СН'!$F$16</f>
        <v>0</v>
      </c>
      <c r="X455" s="36">
        <f ca="1">SUMIFS(СВЦЭМ!$H$40:$H$783,СВЦЭМ!$A$40:$A$783,$A455,СВЦЭМ!$B$40:$B$783,X$437)+'СЕТ СН'!$F$16</f>
        <v>0</v>
      </c>
      <c r="Y455" s="36">
        <f ca="1">SUMIFS(СВЦЭМ!$H$40:$H$783,СВЦЭМ!$A$40:$A$783,$A455,СВЦЭМ!$B$40:$B$783,Y$437)+'СЕТ СН'!$F$16</f>
        <v>0</v>
      </c>
    </row>
    <row r="456" spans="1:25" ht="15.75" hidden="1" x14ac:dyDescent="0.2">
      <c r="A456" s="35">
        <f t="shared" si="12"/>
        <v>44305</v>
      </c>
      <c r="B456" s="36">
        <f ca="1">SUMIFS(СВЦЭМ!$H$40:$H$783,СВЦЭМ!$A$40:$A$783,$A456,СВЦЭМ!$B$40:$B$783,B$437)+'СЕТ СН'!$F$16</f>
        <v>0</v>
      </c>
      <c r="C456" s="36">
        <f ca="1">SUMIFS(СВЦЭМ!$H$40:$H$783,СВЦЭМ!$A$40:$A$783,$A456,СВЦЭМ!$B$40:$B$783,C$437)+'СЕТ СН'!$F$16</f>
        <v>0</v>
      </c>
      <c r="D456" s="36">
        <f ca="1">SUMIFS(СВЦЭМ!$H$40:$H$783,СВЦЭМ!$A$40:$A$783,$A456,СВЦЭМ!$B$40:$B$783,D$437)+'СЕТ СН'!$F$16</f>
        <v>0</v>
      </c>
      <c r="E456" s="36">
        <f ca="1">SUMIFS(СВЦЭМ!$H$40:$H$783,СВЦЭМ!$A$40:$A$783,$A456,СВЦЭМ!$B$40:$B$783,E$437)+'СЕТ СН'!$F$16</f>
        <v>0</v>
      </c>
      <c r="F456" s="36">
        <f ca="1">SUMIFS(СВЦЭМ!$H$40:$H$783,СВЦЭМ!$A$40:$A$783,$A456,СВЦЭМ!$B$40:$B$783,F$437)+'СЕТ СН'!$F$16</f>
        <v>0</v>
      </c>
      <c r="G456" s="36">
        <f ca="1">SUMIFS(СВЦЭМ!$H$40:$H$783,СВЦЭМ!$A$40:$A$783,$A456,СВЦЭМ!$B$40:$B$783,G$437)+'СЕТ СН'!$F$16</f>
        <v>0</v>
      </c>
      <c r="H456" s="36">
        <f ca="1">SUMIFS(СВЦЭМ!$H$40:$H$783,СВЦЭМ!$A$40:$A$783,$A456,СВЦЭМ!$B$40:$B$783,H$437)+'СЕТ СН'!$F$16</f>
        <v>0</v>
      </c>
      <c r="I456" s="36">
        <f ca="1">SUMIFS(СВЦЭМ!$H$40:$H$783,СВЦЭМ!$A$40:$A$783,$A456,СВЦЭМ!$B$40:$B$783,I$437)+'СЕТ СН'!$F$16</f>
        <v>0</v>
      </c>
      <c r="J456" s="36">
        <f ca="1">SUMIFS(СВЦЭМ!$H$40:$H$783,СВЦЭМ!$A$40:$A$783,$A456,СВЦЭМ!$B$40:$B$783,J$437)+'СЕТ СН'!$F$16</f>
        <v>0</v>
      </c>
      <c r="K456" s="36">
        <f ca="1">SUMIFS(СВЦЭМ!$H$40:$H$783,СВЦЭМ!$A$40:$A$783,$A456,СВЦЭМ!$B$40:$B$783,K$437)+'СЕТ СН'!$F$16</f>
        <v>0</v>
      </c>
      <c r="L456" s="36">
        <f ca="1">SUMIFS(СВЦЭМ!$H$40:$H$783,СВЦЭМ!$A$40:$A$783,$A456,СВЦЭМ!$B$40:$B$783,L$437)+'СЕТ СН'!$F$16</f>
        <v>0</v>
      </c>
      <c r="M456" s="36">
        <f ca="1">SUMIFS(СВЦЭМ!$H$40:$H$783,СВЦЭМ!$A$40:$A$783,$A456,СВЦЭМ!$B$40:$B$783,M$437)+'СЕТ СН'!$F$16</f>
        <v>0</v>
      </c>
      <c r="N456" s="36">
        <f ca="1">SUMIFS(СВЦЭМ!$H$40:$H$783,СВЦЭМ!$A$40:$A$783,$A456,СВЦЭМ!$B$40:$B$783,N$437)+'СЕТ СН'!$F$16</f>
        <v>0</v>
      </c>
      <c r="O456" s="36">
        <f ca="1">SUMIFS(СВЦЭМ!$H$40:$H$783,СВЦЭМ!$A$40:$A$783,$A456,СВЦЭМ!$B$40:$B$783,O$437)+'СЕТ СН'!$F$16</f>
        <v>0</v>
      </c>
      <c r="P456" s="36">
        <f ca="1">SUMIFS(СВЦЭМ!$H$40:$H$783,СВЦЭМ!$A$40:$A$783,$A456,СВЦЭМ!$B$40:$B$783,P$437)+'СЕТ СН'!$F$16</f>
        <v>0</v>
      </c>
      <c r="Q456" s="36">
        <f ca="1">SUMIFS(СВЦЭМ!$H$40:$H$783,СВЦЭМ!$A$40:$A$783,$A456,СВЦЭМ!$B$40:$B$783,Q$437)+'СЕТ СН'!$F$16</f>
        <v>0</v>
      </c>
      <c r="R456" s="36">
        <f ca="1">SUMIFS(СВЦЭМ!$H$40:$H$783,СВЦЭМ!$A$40:$A$783,$A456,СВЦЭМ!$B$40:$B$783,R$437)+'СЕТ СН'!$F$16</f>
        <v>0</v>
      </c>
      <c r="S456" s="36">
        <f ca="1">SUMIFS(СВЦЭМ!$H$40:$H$783,СВЦЭМ!$A$40:$A$783,$A456,СВЦЭМ!$B$40:$B$783,S$437)+'СЕТ СН'!$F$16</f>
        <v>0</v>
      </c>
      <c r="T456" s="36">
        <f ca="1">SUMIFS(СВЦЭМ!$H$40:$H$783,СВЦЭМ!$A$40:$A$783,$A456,СВЦЭМ!$B$40:$B$783,T$437)+'СЕТ СН'!$F$16</f>
        <v>0</v>
      </c>
      <c r="U456" s="36">
        <f ca="1">SUMIFS(СВЦЭМ!$H$40:$H$783,СВЦЭМ!$A$40:$A$783,$A456,СВЦЭМ!$B$40:$B$783,U$437)+'СЕТ СН'!$F$16</f>
        <v>0</v>
      </c>
      <c r="V456" s="36">
        <f ca="1">SUMIFS(СВЦЭМ!$H$40:$H$783,СВЦЭМ!$A$40:$A$783,$A456,СВЦЭМ!$B$40:$B$783,V$437)+'СЕТ СН'!$F$16</f>
        <v>0</v>
      </c>
      <c r="W456" s="36">
        <f ca="1">SUMIFS(СВЦЭМ!$H$40:$H$783,СВЦЭМ!$A$40:$A$783,$A456,СВЦЭМ!$B$40:$B$783,W$437)+'СЕТ СН'!$F$16</f>
        <v>0</v>
      </c>
      <c r="X456" s="36">
        <f ca="1">SUMIFS(СВЦЭМ!$H$40:$H$783,СВЦЭМ!$A$40:$A$783,$A456,СВЦЭМ!$B$40:$B$783,X$437)+'СЕТ СН'!$F$16</f>
        <v>0</v>
      </c>
      <c r="Y456" s="36">
        <f ca="1">SUMIFS(СВЦЭМ!$H$40:$H$783,СВЦЭМ!$A$40:$A$783,$A456,СВЦЭМ!$B$40:$B$783,Y$437)+'СЕТ СН'!$F$16</f>
        <v>0</v>
      </c>
    </row>
    <row r="457" spans="1:25" ht="15.75" hidden="1" x14ac:dyDescent="0.2">
      <c r="A457" s="35">
        <f t="shared" si="12"/>
        <v>44306</v>
      </c>
      <c r="B457" s="36">
        <f ca="1">SUMIFS(СВЦЭМ!$H$40:$H$783,СВЦЭМ!$A$40:$A$783,$A457,СВЦЭМ!$B$40:$B$783,B$437)+'СЕТ СН'!$F$16</f>
        <v>0</v>
      </c>
      <c r="C457" s="36">
        <f ca="1">SUMIFS(СВЦЭМ!$H$40:$H$783,СВЦЭМ!$A$40:$A$783,$A457,СВЦЭМ!$B$40:$B$783,C$437)+'СЕТ СН'!$F$16</f>
        <v>0</v>
      </c>
      <c r="D457" s="36">
        <f ca="1">SUMIFS(СВЦЭМ!$H$40:$H$783,СВЦЭМ!$A$40:$A$783,$A457,СВЦЭМ!$B$40:$B$783,D$437)+'СЕТ СН'!$F$16</f>
        <v>0</v>
      </c>
      <c r="E457" s="36">
        <f ca="1">SUMIFS(СВЦЭМ!$H$40:$H$783,СВЦЭМ!$A$40:$A$783,$A457,СВЦЭМ!$B$40:$B$783,E$437)+'СЕТ СН'!$F$16</f>
        <v>0</v>
      </c>
      <c r="F457" s="36">
        <f ca="1">SUMIFS(СВЦЭМ!$H$40:$H$783,СВЦЭМ!$A$40:$A$783,$A457,СВЦЭМ!$B$40:$B$783,F$437)+'СЕТ СН'!$F$16</f>
        <v>0</v>
      </c>
      <c r="G457" s="36">
        <f ca="1">SUMIFS(СВЦЭМ!$H$40:$H$783,СВЦЭМ!$A$40:$A$783,$A457,СВЦЭМ!$B$40:$B$783,G$437)+'СЕТ СН'!$F$16</f>
        <v>0</v>
      </c>
      <c r="H457" s="36">
        <f ca="1">SUMIFS(СВЦЭМ!$H$40:$H$783,СВЦЭМ!$A$40:$A$783,$A457,СВЦЭМ!$B$40:$B$783,H$437)+'СЕТ СН'!$F$16</f>
        <v>0</v>
      </c>
      <c r="I457" s="36">
        <f ca="1">SUMIFS(СВЦЭМ!$H$40:$H$783,СВЦЭМ!$A$40:$A$783,$A457,СВЦЭМ!$B$40:$B$783,I$437)+'СЕТ СН'!$F$16</f>
        <v>0</v>
      </c>
      <c r="J457" s="36">
        <f ca="1">SUMIFS(СВЦЭМ!$H$40:$H$783,СВЦЭМ!$A$40:$A$783,$A457,СВЦЭМ!$B$40:$B$783,J$437)+'СЕТ СН'!$F$16</f>
        <v>0</v>
      </c>
      <c r="K457" s="36">
        <f ca="1">SUMIFS(СВЦЭМ!$H$40:$H$783,СВЦЭМ!$A$40:$A$783,$A457,СВЦЭМ!$B$40:$B$783,K$437)+'СЕТ СН'!$F$16</f>
        <v>0</v>
      </c>
      <c r="L457" s="36">
        <f ca="1">SUMIFS(СВЦЭМ!$H$40:$H$783,СВЦЭМ!$A$40:$A$783,$A457,СВЦЭМ!$B$40:$B$783,L$437)+'СЕТ СН'!$F$16</f>
        <v>0</v>
      </c>
      <c r="M457" s="36">
        <f ca="1">SUMIFS(СВЦЭМ!$H$40:$H$783,СВЦЭМ!$A$40:$A$783,$A457,СВЦЭМ!$B$40:$B$783,M$437)+'СЕТ СН'!$F$16</f>
        <v>0</v>
      </c>
      <c r="N457" s="36">
        <f ca="1">SUMIFS(СВЦЭМ!$H$40:$H$783,СВЦЭМ!$A$40:$A$783,$A457,СВЦЭМ!$B$40:$B$783,N$437)+'СЕТ СН'!$F$16</f>
        <v>0</v>
      </c>
      <c r="O457" s="36">
        <f ca="1">SUMIFS(СВЦЭМ!$H$40:$H$783,СВЦЭМ!$A$40:$A$783,$A457,СВЦЭМ!$B$40:$B$783,O$437)+'СЕТ СН'!$F$16</f>
        <v>0</v>
      </c>
      <c r="P457" s="36">
        <f ca="1">SUMIFS(СВЦЭМ!$H$40:$H$783,СВЦЭМ!$A$40:$A$783,$A457,СВЦЭМ!$B$40:$B$783,P$437)+'СЕТ СН'!$F$16</f>
        <v>0</v>
      </c>
      <c r="Q457" s="36">
        <f ca="1">SUMIFS(СВЦЭМ!$H$40:$H$783,СВЦЭМ!$A$40:$A$783,$A457,СВЦЭМ!$B$40:$B$783,Q$437)+'СЕТ СН'!$F$16</f>
        <v>0</v>
      </c>
      <c r="R457" s="36">
        <f ca="1">SUMIFS(СВЦЭМ!$H$40:$H$783,СВЦЭМ!$A$40:$A$783,$A457,СВЦЭМ!$B$40:$B$783,R$437)+'СЕТ СН'!$F$16</f>
        <v>0</v>
      </c>
      <c r="S457" s="36">
        <f ca="1">SUMIFS(СВЦЭМ!$H$40:$H$783,СВЦЭМ!$A$40:$A$783,$A457,СВЦЭМ!$B$40:$B$783,S$437)+'СЕТ СН'!$F$16</f>
        <v>0</v>
      </c>
      <c r="T457" s="36">
        <f ca="1">SUMIFS(СВЦЭМ!$H$40:$H$783,СВЦЭМ!$A$40:$A$783,$A457,СВЦЭМ!$B$40:$B$783,T$437)+'СЕТ СН'!$F$16</f>
        <v>0</v>
      </c>
      <c r="U457" s="36">
        <f ca="1">SUMIFS(СВЦЭМ!$H$40:$H$783,СВЦЭМ!$A$40:$A$783,$A457,СВЦЭМ!$B$40:$B$783,U$437)+'СЕТ СН'!$F$16</f>
        <v>0</v>
      </c>
      <c r="V457" s="36">
        <f ca="1">SUMIFS(СВЦЭМ!$H$40:$H$783,СВЦЭМ!$A$40:$A$783,$A457,СВЦЭМ!$B$40:$B$783,V$437)+'СЕТ СН'!$F$16</f>
        <v>0</v>
      </c>
      <c r="W457" s="36">
        <f ca="1">SUMIFS(СВЦЭМ!$H$40:$H$783,СВЦЭМ!$A$40:$A$783,$A457,СВЦЭМ!$B$40:$B$783,W$437)+'СЕТ СН'!$F$16</f>
        <v>0</v>
      </c>
      <c r="X457" s="36">
        <f ca="1">SUMIFS(СВЦЭМ!$H$40:$H$783,СВЦЭМ!$A$40:$A$783,$A457,СВЦЭМ!$B$40:$B$783,X$437)+'СЕТ СН'!$F$16</f>
        <v>0</v>
      </c>
      <c r="Y457" s="36">
        <f ca="1">SUMIFS(СВЦЭМ!$H$40:$H$783,СВЦЭМ!$A$40:$A$783,$A457,СВЦЭМ!$B$40:$B$783,Y$437)+'СЕТ СН'!$F$16</f>
        <v>0</v>
      </c>
    </row>
    <row r="458" spans="1:25" ht="15.75" hidden="1" x14ac:dyDescent="0.2">
      <c r="A458" s="35">
        <f t="shared" si="12"/>
        <v>44307</v>
      </c>
      <c r="B458" s="36">
        <f ca="1">SUMIFS(СВЦЭМ!$H$40:$H$783,СВЦЭМ!$A$40:$A$783,$A458,СВЦЭМ!$B$40:$B$783,B$437)+'СЕТ СН'!$F$16</f>
        <v>0</v>
      </c>
      <c r="C458" s="36">
        <f ca="1">SUMIFS(СВЦЭМ!$H$40:$H$783,СВЦЭМ!$A$40:$A$783,$A458,СВЦЭМ!$B$40:$B$783,C$437)+'СЕТ СН'!$F$16</f>
        <v>0</v>
      </c>
      <c r="D458" s="36">
        <f ca="1">SUMIFS(СВЦЭМ!$H$40:$H$783,СВЦЭМ!$A$40:$A$783,$A458,СВЦЭМ!$B$40:$B$783,D$437)+'СЕТ СН'!$F$16</f>
        <v>0</v>
      </c>
      <c r="E458" s="36">
        <f ca="1">SUMIFS(СВЦЭМ!$H$40:$H$783,СВЦЭМ!$A$40:$A$783,$A458,СВЦЭМ!$B$40:$B$783,E$437)+'СЕТ СН'!$F$16</f>
        <v>0</v>
      </c>
      <c r="F458" s="36">
        <f ca="1">SUMIFS(СВЦЭМ!$H$40:$H$783,СВЦЭМ!$A$40:$A$783,$A458,СВЦЭМ!$B$40:$B$783,F$437)+'СЕТ СН'!$F$16</f>
        <v>0</v>
      </c>
      <c r="G458" s="36">
        <f ca="1">SUMIFS(СВЦЭМ!$H$40:$H$783,СВЦЭМ!$A$40:$A$783,$A458,СВЦЭМ!$B$40:$B$783,G$437)+'СЕТ СН'!$F$16</f>
        <v>0</v>
      </c>
      <c r="H458" s="36">
        <f ca="1">SUMIFS(СВЦЭМ!$H$40:$H$783,СВЦЭМ!$A$40:$A$783,$A458,СВЦЭМ!$B$40:$B$783,H$437)+'СЕТ СН'!$F$16</f>
        <v>0</v>
      </c>
      <c r="I458" s="36">
        <f ca="1">SUMIFS(СВЦЭМ!$H$40:$H$783,СВЦЭМ!$A$40:$A$783,$A458,СВЦЭМ!$B$40:$B$783,I$437)+'СЕТ СН'!$F$16</f>
        <v>0</v>
      </c>
      <c r="J458" s="36">
        <f ca="1">SUMIFS(СВЦЭМ!$H$40:$H$783,СВЦЭМ!$A$40:$A$783,$A458,СВЦЭМ!$B$40:$B$783,J$437)+'СЕТ СН'!$F$16</f>
        <v>0</v>
      </c>
      <c r="K458" s="36">
        <f ca="1">SUMIFS(СВЦЭМ!$H$40:$H$783,СВЦЭМ!$A$40:$A$783,$A458,СВЦЭМ!$B$40:$B$783,K$437)+'СЕТ СН'!$F$16</f>
        <v>0</v>
      </c>
      <c r="L458" s="36">
        <f ca="1">SUMIFS(СВЦЭМ!$H$40:$H$783,СВЦЭМ!$A$40:$A$783,$A458,СВЦЭМ!$B$40:$B$783,L$437)+'СЕТ СН'!$F$16</f>
        <v>0</v>
      </c>
      <c r="M458" s="36">
        <f ca="1">SUMIFS(СВЦЭМ!$H$40:$H$783,СВЦЭМ!$A$40:$A$783,$A458,СВЦЭМ!$B$40:$B$783,M$437)+'СЕТ СН'!$F$16</f>
        <v>0</v>
      </c>
      <c r="N458" s="36">
        <f ca="1">SUMIFS(СВЦЭМ!$H$40:$H$783,СВЦЭМ!$A$40:$A$783,$A458,СВЦЭМ!$B$40:$B$783,N$437)+'СЕТ СН'!$F$16</f>
        <v>0</v>
      </c>
      <c r="O458" s="36">
        <f ca="1">SUMIFS(СВЦЭМ!$H$40:$H$783,СВЦЭМ!$A$40:$A$783,$A458,СВЦЭМ!$B$40:$B$783,O$437)+'СЕТ СН'!$F$16</f>
        <v>0</v>
      </c>
      <c r="P458" s="36">
        <f ca="1">SUMIFS(СВЦЭМ!$H$40:$H$783,СВЦЭМ!$A$40:$A$783,$A458,СВЦЭМ!$B$40:$B$783,P$437)+'СЕТ СН'!$F$16</f>
        <v>0</v>
      </c>
      <c r="Q458" s="36">
        <f ca="1">SUMIFS(СВЦЭМ!$H$40:$H$783,СВЦЭМ!$A$40:$A$783,$A458,СВЦЭМ!$B$40:$B$783,Q$437)+'СЕТ СН'!$F$16</f>
        <v>0</v>
      </c>
      <c r="R458" s="36">
        <f ca="1">SUMIFS(СВЦЭМ!$H$40:$H$783,СВЦЭМ!$A$40:$A$783,$A458,СВЦЭМ!$B$40:$B$783,R$437)+'СЕТ СН'!$F$16</f>
        <v>0</v>
      </c>
      <c r="S458" s="36">
        <f ca="1">SUMIFS(СВЦЭМ!$H$40:$H$783,СВЦЭМ!$A$40:$A$783,$A458,СВЦЭМ!$B$40:$B$783,S$437)+'СЕТ СН'!$F$16</f>
        <v>0</v>
      </c>
      <c r="T458" s="36">
        <f ca="1">SUMIFS(СВЦЭМ!$H$40:$H$783,СВЦЭМ!$A$40:$A$783,$A458,СВЦЭМ!$B$40:$B$783,T$437)+'СЕТ СН'!$F$16</f>
        <v>0</v>
      </c>
      <c r="U458" s="36">
        <f ca="1">SUMIFS(СВЦЭМ!$H$40:$H$783,СВЦЭМ!$A$40:$A$783,$A458,СВЦЭМ!$B$40:$B$783,U$437)+'СЕТ СН'!$F$16</f>
        <v>0</v>
      </c>
      <c r="V458" s="36">
        <f ca="1">SUMIFS(СВЦЭМ!$H$40:$H$783,СВЦЭМ!$A$40:$A$783,$A458,СВЦЭМ!$B$40:$B$783,V$437)+'СЕТ СН'!$F$16</f>
        <v>0</v>
      </c>
      <c r="W458" s="36">
        <f ca="1">SUMIFS(СВЦЭМ!$H$40:$H$783,СВЦЭМ!$A$40:$A$783,$A458,СВЦЭМ!$B$40:$B$783,W$437)+'СЕТ СН'!$F$16</f>
        <v>0</v>
      </c>
      <c r="X458" s="36">
        <f ca="1">SUMIFS(СВЦЭМ!$H$40:$H$783,СВЦЭМ!$A$40:$A$783,$A458,СВЦЭМ!$B$40:$B$783,X$437)+'СЕТ СН'!$F$16</f>
        <v>0</v>
      </c>
      <c r="Y458" s="36">
        <f ca="1">SUMIFS(СВЦЭМ!$H$40:$H$783,СВЦЭМ!$A$40:$A$783,$A458,СВЦЭМ!$B$40:$B$783,Y$437)+'СЕТ СН'!$F$16</f>
        <v>0</v>
      </c>
    </row>
    <row r="459" spans="1:25" ht="15.75" hidden="1" x14ac:dyDescent="0.2">
      <c r="A459" s="35">
        <f t="shared" si="12"/>
        <v>44308</v>
      </c>
      <c r="B459" s="36">
        <f ca="1">SUMIFS(СВЦЭМ!$H$40:$H$783,СВЦЭМ!$A$40:$A$783,$A459,СВЦЭМ!$B$40:$B$783,B$437)+'СЕТ СН'!$F$16</f>
        <v>0</v>
      </c>
      <c r="C459" s="36">
        <f ca="1">SUMIFS(СВЦЭМ!$H$40:$H$783,СВЦЭМ!$A$40:$A$783,$A459,СВЦЭМ!$B$40:$B$783,C$437)+'СЕТ СН'!$F$16</f>
        <v>0</v>
      </c>
      <c r="D459" s="36">
        <f ca="1">SUMIFS(СВЦЭМ!$H$40:$H$783,СВЦЭМ!$A$40:$A$783,$A459,СВЦЭМ!$B$40:$B$783,D$437)+'СЕТ СН'!$F$16</f>
        <v>0</v>
      </c>
      <c r="E459" s="36">
        <f ca="1">SUMIFS(СВЦЭМ!$H$40:$H$783,СВЦЭМ!$A$40:$A$783,$A459,СВЦЭМ!$B$40:$B$783,E$437)+'СЕТ СН'!$F$16</f>
        <v>0</v>
      </c>
      <c r="F459" s="36">
        <f ca="1">SUMIFS(СВЦЭМ!$H$40:$H$783,СВЦЭМ!$A$40:$A$783,$A459,СВЦЭМ!$B$40:$B$783,F$437)+'СЕТ СН'!$F$16</f>
        <v>0</v>
      </c>
      <c r="G459" s="36">
        <f ca="1">SUMIFS(СВЦЭМ!$H$40:$H$783,СВЦЭМ!$A$40:$A$783,$A459,СВЦЭМ!$B$40:$B$783,G$437)+'СЕТ СН'!$F$16</f>
        <v>0</v>
      </c>
      <c r="H459" s="36">
        <f ca="1">SUMIFS(СВЦЭМ!$H$40:$H$783,СВЦЭМ!$A$40:$A$783,$A459,СВЦЭМ!$B$40:$B$783,H$437)+'СЕТ СН'!$F$16</f>
        <v>0</v>
      </c>
      <c r="I459" s="36">
        <f ca="1">SUMIFS(СВЦЭМ!$H$40:$H$783,СВЦЭМ!$A$40:$A$783,$A459,СВЦЭМ!$B$40:$B$783,I$437)+'СЕТ СН'!$F$16</f>
        <v>0</v>
      </c>
      <c r="J459" s="36">
        <f ca="1">SUMIFS(СВЦЭМ!$H$40:$H$783,СВЦЭМ!$A$40:$A$783,$A459,СВЦЭМ!$B$40:$B$783,J$437)+'СЕТ СН'!$F$16</f>
        <v>0</v>
      </c>
      <c r="K459" s="36">
        <f ca="1">SUMIFS(СВЦЭМ!$H$40:$H$783,СВЦЭМ!$A$40:$A$783,$A459,СВЦЭМ!$B$40:$B$783,K$437)+'СЕТ СН'!$F$16</f>
        <v>0</v>
      </c>
      <c r="L459" s="36">
        <f ca="1">SUMIFS(СВЦЭМ!$H$40:$H$783,СВЦЭМ!$A$40:$A$783,$A459,СВЦЭМ!$B$40:$B$783,L$437)+'СЕТ СН'!$F$16</f>
        <v>0</v>
      </c>
      <c r="M459" s="36">
        <f ca="1">SUMIFS(СВЦЭМ!$H$40:$H$783,СВЦЭМ!$A$40:$A$783,$A459,СВЦЭМ!$B$40:$B$783,M$437)+'СЕТ СН'!$F$16</f>
        <v>0</v>
      </c>
      <c r="N459" s="36">
        <f ca="1">SUMIFS(СВЦЭМ!$H$40:$H$783,СВЦЭМ!$A$40:$A$783,$A459,СВЦЭМ!$B$40:$B$783,N$437)+'СЕТ СН'!$F$16</f>
        <v>0</v>
      </c>
      <c r="O459" s="36">
        <f ca="1">SUMIFS(СВЦЭМ!$H$40:$H$783,СВЦЭМ!$A$40:$A$783,$A459,СВЦЭМ!$B$40:$B$783,O$437)+'СЕТ СН'!$F$16</f>
        <v>0</v>
      </c>
      <c r="P459" s="36">
        <f ca="1">SUMIFS(СВЦЭМ!$H$40:$H$783,СВЦЭМ!$A$40:$A$783,$A459,СВЦЭМ!$B$40:$B$783,P$437)+'СЕТ СН'!$F$16</f>
        <v>0</v>
      </c>
      <c r="Q459" s="36">
        <f ca="1">SUMIFS(СВЦЭМ!$H$40:$H$783,СВЦЭМ!$A$40:$A$783,$A459,СВЦЭМ!$B$40:$B$783,Q$437)+'СЕТ СН'!$F$16</f>
        <v>0</v>
      </c>
      <c r="R459" s="36">
        <f ca="1">SUMIFS(СВЦЭМ!$H$40:$H$783,СВЦЭМ!$A$40:$A$783,$A459,СВЦЭМ!$B$40:$B$783,R$437)+'СЕТ СН'!$F$16</f>
        <v>0</v>
      </c>
      <c r="S459" s="36">
        <f ca="1">SUMIFS(СВЦЭМ!$H$40:$H$783,СВЦЭМ!$A$40:$A$783,$A459,СВЦЭМ!$B$40:$B$783,S$437)+'СЕТ СН'!$F$16</f>
        <v>0</v>
      </c>
      <c r="T459" s="36">
        <f ca="1">SUMIFS(СВЦЭМ!$H$40:$H$783,СВЦЭМ!$A$40:$A$783,$A459,СВЦЭМ!$B$40:$B$783,T$437)+'СЕТ СН'!$F$16</f>
        <v>0</v>
      </c>
      <c r="U459" s="36">
        <f ca="1">SUMIFS(СВЦЭМ!$H$40:$H$783,СВЦЭМ!$A$40:$A$783,$A459,СВЦЭМ!$B$40:$B$783,U$437)+'СЕТ СН'!$F$16</f>
        <v>0</v>
      </c>
      <c r="V459" s="36">
        <f ca="1">SUMIFS(СВЦЭМ!$H$40:$H$783,СВЦЭМ!$A$40:$A$783,$A459,СВЦЭМ!$B$40:$B$783,V$437)+'СЕТ СН'!$F$16</f>
        <v>0</v>
      </c>
      <c r="W459" s="36">
        <f ca="1">SUMIFS(СВЦЭМ!$H$40:$H$783,СВЦЭМ!$A$40:$A$783,$A459,СВЦЭМ!$B$40:$B$783,W$437)+'СЕТ СН'!$F$16</f>
        <v>0</v>
      </c>
      <c r="X459" s="36">
        <f ca="1">SUMIFS(СВЦЭМ!$H$40:$H$783,СВЦЭМ!$A$40:$A$783,$A459,СВЦЭМ!$B$40:$B$783,X$437)+'СЕТ СН'!$F$16</f>
        <v>0</v>
      </c>
      <c r="Y459" s="36">
        <f ca="1">SUMIFS(СВЦЭМ!$H$40:$H$783,СВЦЭМ!$A$40:$A$783,$A459,СВЦЭМ!$B$40:$B$783,Y$437)+'СЕТ СН'!$F$16</f>
        <v>0</v>
      </c>
    </row>
    <row r="460" spans="1:25" ht="15.75" hidden="1" x14ac:dyDescent="0.2">
      <c r="A460" s="35">
        <f t="shared" si="12"/>
        <v>44309</v>
      </c>
      <c r="B460" s="36">
        <f ca="1">SUMIFS(СВЦЭМ!$H$40:$H$783,СВЦЭМ!$A$40:$A$783,$A460,СВЦЭМ!$B$40:$B$783,B$437)+'СЕТ СН'!$F$16</f>
        <v>0</v>
      </c>
      <c r="C460" s="36">
        <f ca="1">SUMIFS(СВЦЭМ!$H$40:$H$783,СВЦЭМ!$A$40:$A$783,$A460,СВЦЭМ!$B$40:$B$783,C$437)+'СЕТ СН'!$F$16</f>
        <v>0</v>
      </c>
      <c r="D460" s="36">
        <f ca="1">SUMIFS(СВЦЭМ!$H$40:$H$783,СВЦЭМ!$A$40:$A$783,$A460,СВЦЭМ!$B$40:$B$783,D$437)+'СЕТ СН'!$F$16</f>
        <v>0</v>
      </c>
      <c r="E460" s="36">
        <f ca="1">SUMIFS(СВЦЭМ!$H$40:$H$783,СВЦЭМ!$A$40:$A$783,$A460,СВЦЭМ!$B$40:$B$783,E$437)+'СЕТ СН'!$F$16</f>
        <v>0</v>
      </c>
      <c r="F460" s="36">
        <f ca="1">SUMIFS(СВЦЭМ!$H$40:$H$783,СВЦЭМ!$A$40:$A$783,$A460,СВЦЭМ!$B$40:$B$783,F$437)+'СЕТ СН'!$F$16</f>
        <v>0</v>
      </c>
      <c r="G460" s="36">
        <f ca="1">SUMIFS(СВЦЭМ!$H$40:$H$783,СВЦЭМ!$A$40:$A$783,$A460,СВЦЭМ!$B$40:$B$783,G$437)+'СЕТ СН'!$F$16</f>
        <v>0</v>
      </c>
      <c r="H460" s="36">
        <f ca="1">SUMIFS(СВЦЭМ!$H$40:$H$783,СВЦЭМ!$A$40:$A$783,$A460,СВЦЭМ!$B$40:$B$783,H$437)+'СЕТ СН'!$F$16</f>
        <v>0</v>
      </c>
      <c r="I460" s="36">
        <f ca="1">SUMIFS(СВЦЭМ!$H$40:$H$783,СВЦЭМ!$A$40:$A$783,$A460,СВЦЭМ!$B$40:$B$783,I$437)+'СЕТ СН'!$F$16</f>
        <v>0</v>
      </c>
      <c r="J460" s="36">
        <f ca="1">SUMIFS(СВЦЭМ!$H$40:$H$783,СВЦЭМ!$A$40:$A$783,$A460,СВЦЭМ!$B$40:$B$783,J$437)+'СЕТ СН'!$F$16</f>
        <v>0</v>
      </c>
      <c r="K460" s="36">
        <f ca="1">SUMIFS(СВЦЭМ!$H$40:$H$783,СВЦЭМ!$A$40:$A$783,$A460,СВЦЭМ!$B$40:$B$783,K$437)+'СЕТ СН'!$F$16</f>
        <v>0</v>
      </c>
      <c r="L460" s="36">
        <f ca="1">SUMIFS(СВЦЭМ!$H$40:$H$783,СВЦЭМ!$A$40:$A$783,$A460,СВЦЭМ!$B$40:$B$783,L$437)+'СЕТ СН'!$F$16</f>
        <v>0</v>
      </c>
      <c r="M460" s="36">
        <f ca="1">SUMIFS(СВЦЭМ!$H$40:$H$783,СВЦЭМ!$A$40:$A$783,$A460,СВЦЭМ!$B$40:$B$783,M$437)+'СЕТ СН'!$F$16</f>
        <v>0</v>
      </c>
      <c r="N460" s="36">
        <f ca="1">SUMIFS(СВЦЭМ!$H$40:$H$783,СВЦЭМ!$A$40:$A$783,$A460,СВЦЭМ!$B$40:$B$783,N$437)+'СЕТ СН'!$F$16</f>
        <v>0</v>
      </c>
      <c r="O460" s="36">
        <f ca="1">SUMIFS(СВЦЭМ!$H$40:$H$783,СВЦЭМ!$A$40:$A$783,$A460,СВЦЭМ!$B$40:$B$783,O$437)+'СЕТ СН'!$F$16</f>
        <v>0</v>
      </c>
      <c r="P460" s="36">
        <f ca="1">SUMIFS(СВЦЭМ!$H$40:$H$783,СВЦЭМ!$A$40:$A$783,$A460,СВЦЭМ!$B$40:$B$783,P$437)+'СЕТ СН'!$F$16</f>
        <v>0</v>
      </c>
      <c r="Q460" s="36">
        <f ca="1">SUMIFS(СВЦЭМ!$H$40:$H$783,СВЦЭМ!$A$40:$A$783,$A460,СВЦЭМ!$B$40:$B$783,Q$437)+'СЕТ СН'!$F$16</f>
        <v>0</v>
      </c>
      <c r="R460" s="36">
        <f ca="1">SUMIFS(СВЦЭМ!$H$40:$H$783,СВЦЭМ!$A$40:$A$783,$A460,СВЦЭМ!$B$40:$B$783,R$437)+'СЕТ СН'!$F$16</f>
        <v>0</v>
      </c>
      <c r="S460" s="36">
        <f ca="1">SUMIFS(СВЦЭМ!$H$40:$H$783,СВЦЭМ!$A$40:$A$783,$A460,СВЦЭМ!$B$40:$B$783,S$437)+'СЕТ СН'!$F$16</f>
        <v>0</v>
      </c>
      <c r="T460" s="36">
        <f ca="1">SUMIFS(СВЦЭМ!$H$40:$H$783,СВЦЭМ!$A$40:$A$783,$A460,СВЦЭМ!$B$40:$B$783,T$437)+'СЕТ СН'!$F$16</f>
        <v>0</v>
      </c>
      <c r="U460" s="36">
        <f ca="1">SUMIFS(СВЦЭМ!$H$40:$H$783,СВЦЭМ!$A$40:$A$783,$A460,СВЦЭМ!$B$40:$B$783,U$437)+'СЕТ СН'!$F$16</f>
        <v>0</v>
      </c>
      <c r="V460" s="36">
        <f ca="1">SUMIFS(СВЦЭМ!$H$40:$H$783,СВЦЭМ!$A$40:$A$783,$A460,СВЦЭМ!$B$40:$B$783,V$437)+'СЕТ СН'!$F$16</f>
        <v>0</v>
      </c>
      <c r="W460" s="36">
        <f ca="1">SUMIFS(СВЦЭМ!$H$40:$H$783,СВЦЭМ!$A$40:$A$783,$A460,СВЦЭМ!$B$40:$B$783,W$437)+'СЕТ СН'!$F$16</f>
        <v>0</v>
      </c>
      <c r="X460" s="36">
        <f ca="1">SUMIFS(СВЦЭМ!$H$40:$H$783,СВЦЭМ!$A$40:$A$783,$A460,СВЦЭМ!$B$40:$B$783,X$437)+'СЕТ СН'!$F$16</f>
        <v>0</v>
      </c>
      <c r="Y460" s="36">
        <f ca="1">SUMIFS(СВЦЭМ!$H$40:$H$783,СВЦЭМ!$A$40:$A$783,$A460,СВЦЭМ!$B$40:$B$783,Y$437)+'СЕТ СН'!$F$16</f>
        <v>0</v>
      </c>
    </row>
    <row r="461" spans="1:25" ht="15.75" hidden="1" x14ac:dyDescent="0.2">
      <c r="A461" s="35">
        <f t="shared" si="12"/>
        <v>44310</v>
      </c>
      <c r="B461" s="36">
        <f ca="1">SUMIFS(СВЦЭМ!$H$40:$H$783,СВЦЭМ!$A$40:$A$783,$A461,СВЦЭМ!$B$40:$B$783,B$437)+'СЕТ СН'!$F$16</f>
        <v>0</v>
      </c>
      <c r="C461" s="36">
        <f ca="1">SUMIFS(СВЦЭМ!$H$40:$H$783,СВЦЭМ!$A$40:$A$783,$A461,СВЦЭМ!$B$40:$B$783,C$437)+'СЕТ СН'!$F$16</f>
        <v>0</v>
      </c>
      <c r="D461" s="36">
        <f ca="1">SUMIFS(СВЦЭМ!$H$40:$H$783,СВЦЭМ!$A$40:$A$783,$A461,СВЦЭМ!$B$40:$B$783,D$437)+'СЕТ СН'!$F$16</f>
        <v>0</v>
      </c>
      <c r="E461" s="36">
        <f ca="1">SUMIFS(СВЦЭМ!$H$40:$H$783,СВЦЭМ!$A$40:$A$783,$A461,СВЦЭМ!$B$40:$B$783,E$437)+'СЕТ СН'!$F$16</f>
        <v>0</v>
      </c>
      <c r="F461" s="36">
        <f ca="1">SUMIFS(СВЦЭМ!$H$40:$H$783,СВЦЭМ!$A$40:$A$783,$A461,СВЦЭМ!$B$40:$B$783,F$437)+'СЕТ СН'!$F$16</f>
        <v>0</v>
      </c>
      <c r="G461" s="36">
        <f ca="1">SUMIFS(СВЦЭМ!$H$40:$H$783,СВЦЭМ!$A$40:$A$783,$A461,СВЦЭМ!$B$40:$B$783,G$437)+'СЕТ СН'!$F$16</f>
        <v>0</v>
      </c>
      <c r="H461" s="36">
        <f ca="1">SUMIFS(СВЦЭМ!$H$40:$H$783,СВЦЭМ!$A$40:$A$783,$A461,СВЦЭМ!$B$40:$B$783,H$437)+'СЕТ СН'!$F$16</f>
        <v>0</v>
      </c>
      <c r="I461" s="36">
        <f ca="1">SUMIFS(СВЦЭМ!$H$40:$H$783,СВЦЭМ!$A$40:$A$783,$A461,СВЦЭМ!$B$40:$B$783,I$437)+'СЕТ СН'!$F$16</f>
        <v>0</v>
      </c>
      <c r="J461" s="36">
        <f ca="1">SUMIFS(СВЦЭМ!$H$40:$H$783,СВЦЭМ!$A$40:$A$783,$A461,СВЦЭМ!$B$40:$B$783,J$437)+'СЕТ СН'!$F$16</f>
        <v>0</v>
      </c>
      <c r="K461" s="36">
        <f ca="1">SUMIFS(СВЦЭМ!$H$40:$H$783,СВЦЭМ!$A$40:$A$783,$A461,СВЦЭМ!$B$40:$B$783,K$437)+'СЕТ СН'!$F$16</f>
        <v>0</v>
      </c>
      <c r="L461" s="36">
        <f ca="1">SUMIFS(СВЦЭМ!$H$40:$H$783,СВЦЭМ!$A$40:$A$783,$A461,СВЦЭМ!$B$40:$B$783,L$437)+'СЕТ СН'!$F$16</f>
        <v>0</v>
      </c>
      <c r="M461" s="36">
        <f ca="1">SUMIFS(СВЦЭМ!$H$40:$H$783,СВЦЭМ!$A$40:$A$783,$A461,СВЦЭМ!$B$40:$B$783,M$437)+'СЕТ СН'!$F$16</f>
        <v>0</v>
      </c>
      <c r="N461" s="36">
        <f ca="1">SUMIFS(СВЦЭМ!$H$40:$H$783,СВЦЭМ!$A$40:$A$783,$A461,СВЦЭМ!$B$40:$B$783,N$437)+'СЕТ СН'!$F$16</f>
        <v>0</v>
      </c>
      <c r="O461" s="36">
        <f ca="1">SUMIFS(СВЦЭМ!$H$40:$H$783,СВЦЭМ!$A$40:$A$783,$A461,СВЦЭМ!$B$40:$B$783,O$437)+'СЕТ СН'!$F$16</f>
        <v>0</v>
      </c>
      <c r="P461" s="36">
        <f ca="1">SUMIFS(СВЦЭМ!$H$40:$H$783,СВЦЭМ!$A$40:$A$783,$A461,СВЦЭМ!$B$40:$B$783,P$437)+'СЕТ СН'!$F$16</f>
        <v>0</v>
      </c>
      <c r="Q461" s="36">
        <f ca="1">SUMIFS(СВЦЭМ!$H$40:$H$783,СВЦЭМ!$A$40:$A$783,$A461,СВЦЭМ!$B$40:$B$783,Q$437)+'СЕТ СН'!$F$16</f>
        <v>0</v>
      </c>
      <c r="R461" s="36">
        <f ca="1">SUMIFS(СВЦЭМ!$H$40:$H$783,СВЦЭМ!$A$40:$A$783,$A461,СВЦЭМ!$B$40:$B$783,R$437)+'СЕТ СН'!$F$16</f>
        <v>0</v>
      </c>
      <c r="S461" s="36">
        <f ca="1">SUMIFS(СВЦЭМ!$H$40:$H$783,СВЦЭМ!$A$40:$A$783,$A461,СВЦЭМ!$B$40:$B$783,S$437)+'СЕТ СН'!$F$16</f>
        <v>0</v>
      </c>
      <c r="T461" s="36">
        <f ca="1">SUMIFS(СВЦЭМ!$H$40:$H$783,СВЦЭМ!$A$40:$A$783,$A461,СВЦЭМ!$B$40:$B$783,T$437)+'СЕТ СН'!$F$16</f>
        <v>0</v>
      </c>
      <c r="U461" s="36">
        <f ca="1">SUMIFS(СВЦЭМ!$H$40:$H$783,СВЦЭМ!$A$40:$A$783,$A461,СВЦЭМ!$B$40:$B$783,U$437)+'СЕТ СН'!$F$16</f>
        <v>0</v>
      </c>
      <c r="V461" s="36">
        <f ca="1">SUMIFS(СВЦЭМ!$H$40:$H$783,СВЦЭМ!$A$40:$A$783,$A461,СВЦЭМ!$B$40:$B$783,V$437)+'СЕТ СН'!$F$16</f>
        <v>0</v>
      </c>
      <c r="W461" s="36">
        <f ca="1">SUMIFS(СВЦЭМ!$H$40:$H$783,СВЦЭМ!$A$40:$A$783,$A461,СВЦЭМ!$B$40:$B$783,W$437)+'СЕТ СН'!$F$16</f>
        <v>0</v>
      </c>
      <c r="X461" s="36">
        <f ca="1">SUMIFS(СВЦЭМ!$H$40:$H$783,СВЦЭМ!$A$40:$A$783,$A461,СВЦЭМ!$B$40:$B$783,X$437)+'СЕТ СН'!$F$16</f>
        <v>0</v>
      </c>
      <c r="Y461" s="36">
        <f ca="1">SUMIFS(СВЦЭМ!$H$40:$H$783,СВЦЭМ!$A$40:$A$783,$A461,СВЦЭМ!$B$40:$B$783,Y$437)+'СЕТ СН'!$F$16</f>
        <v>0</v>
      </c>
    </row>
    <row r="462" spans="1:25" ht="15.75" hidden="1" x14ac:dyDescent="0.2">
      <c r="A462" s="35">
        <f t="shared" si="12"/>
        <v>44311</v>
      </c>
      <c r="B462" s="36">
        <f ca="1">SUMIFS(СВЦЭМ!$H$40:$H$783,СВЦЭМ!$A$40:$A$783,$A462,СВЦЭМ!$B$40:$B$783,B$437)+'СЕТ СН'!$F$16</f>
        <v>0</v>
      </c>
      <c r="C462" s="36">
        <f ca="1">SUMIFS(СВЦЭМ!$H$40:$H$783,СВЦЭМ!$A$40:$A$783,$A462,СВЦЭМ!$B$40:$B$783,C$437)+'СЕТ СН'!$F$16</f>
        <v>0</v>
      </c>
      <c r="D462" s="36">
        <f ca="1">SUMIFS(СВЦЭМ!$H$40:$H$783,СВЦЭМ!$A$40:$A$783,$A462,СВЦЭМ!$B$40:$B$783,D$437)+'СЕТ СН'!$F$16</f>
        <v>0</v>
      </c>
      <c r="E462" s="36">
        <f ca="1">SUMIFS(СВЦЭМ!$H$40:$H$783,СВЦЭМ!$A$40:$A$783,$A462,СВЦЭМ!$B$40:$B$783,E$437)+'СЕТ СН'!$F$16</f>
        <v>0</v>
      </c>
      <c r="F462" s="36">
        <f ca="1">SUMIFS(СВЦЭМ!$H$40:$H$783,СВЦЭМ!$A$40:$A$783,$A462,СВЦЭМ!$B$40:$B$783,F$437)+'СЕТ СН'!$F$16</f>
        <v>0</v>
      </c>
      <c r="G462" s="36">
        <f ca="1">SUMIFS(СВЦЭМ!$H$40:$H$783,СВЦЭМ!$A$40:$A$783,$A462,СВЦЭМ!$B$40:$B$783,G$437)+'СЕТ СН'!$F$16</f>
        <v>0</v>
      </c>
      <c r="H462" s="36">
        <f ca="1">SUMIFS(СВЦЭМ!$H$40:$H$783,СВЦЭМ!$A$40:$A$783,$A462,СВЦЭМ!$B$40:$B$783,H$437)+'СЕТ СН'!$F$16</f>
        <v>0</v>
      </c>
      <c r="I462" s="36">
        <f ca="1">SUMIFS(СВЦЭМ!$H$40:$H$783,СВЦЭМ!$A$40:$A$783,$A462,СВЦЭМ!$B$40:$B$783,I$437)+'СЕТ СН'!$F$16</f>
        <v>0</v>
      </c>
      <c r="J462" s="36">
        <f ca="1">SUMIFS(СВЦЭМ!$H$40:$H$783,СВЦЭМ!$A$40:$A$783,$A462,СВЦЭМ!$B$40:$B$783,J$437)+'СЕТ СН'!$F$16</f>
        <v>0</v>
      </c>
      <c r="K462" s="36">
        <f ca="1">SUMIFS(СВЦЭМ!$H$40:$H$783,СВЦЭМ!$A$40:$A$783,$A462,СВЦЭМ!$B$40:$B$783,K$437)+'СЕТ СН'!$F$16</f>
        <v>0</v>
      </c>
      <c r="L462" s="36">
        <f ca="1">SUMIFS(СВЦЭМ!$H$40:$H$783,СВЦЭМ!$A$40:$A$783,$A462,СВЦЭМ!$B$40:$B$783,L$437)+'СЕТ СН'!$F$16</f>
        <v>0</v>
      </c>
      <c r="M462" s="36">
        <f ca="1">SUMIFS(СВЦЭМ!$H$40:$H$783,СВЦЭМ!$A$40:$A$783,$A462,СВЦЭМ!$B$40:$B$783,M$437)+'СЕТ СН'!$F$16</f>
        <v>0</v>
      </c>
      <c r="N462" s="36">
        <f ca="1">SUMIFS(СВЦЭМ!$H$40:$H$783,СВЦЭМ!$A$40:$A$783,$A462,СВЦЭМ!$B$40:$B$783,N$437)+'СЕТ СН'!$F$16</f>
        <v>0</v>
      </c>
      <c r="O462" s="36">
        <f ca="1">SUMIFS(СВЦЭМ!$H$40:$H$783,СВЦЭМ!$A$40:$A$783,$A462,СВЦЭМ!$B$40:$B$783,O$437)+'СЕТ СН'!$F$16</f>
        <v>0</v>
      </c>
      <c r="P462" s="36">
        <f ca="1">SUMIFS(СВЦЭМ!$H$40:$H$783,СВЦЭМ!$A$40:$A$783,$A462,СВЦЭМ!$B$40:$B$783,P$437)+'СЕТ СН'!$F$16</f>
        <v>0</v>
      </c>
      <c r="Q462" s="36">
        <f ca="1">SUMIFS(СВЦЭМ!$H$40:$H$783,СВЦЭМ!$A$40:$A$783,$A462,СВЦЭМ!$B$40:$B$783,Q$437)+'СЕТ СН'!$F$16</f>
        <v>0</v>
      </c>
      <c r="R462" s="36">
        <f ca="1">SUMIFS(СВЦЭМ!$H$40:$H$783,СВЦЭМ!$A$40:$A$783,$A462,СВЦЭМ!$B$40:$B$783,R$437)+'СЕТ СН'!$F$16</f>
        <v>0</v>
      </c>
      <c r="S462" s="36">
        <f ca="1">SUMIFS(СВЦЭМ!$H$40:$H$783,СВЦЭМ!$A$40:$A$783,$A462,СВЦЭМ!$B$40:$B$783,S$437)+'СЕТ СН'!$F$16</f>
        <v>0</v>
      </c>
      <c r="T462" s="36">
        <f ca="1">SUMIFS(СВЦЭМ!$H$40:$H$783,СВЦЭМ!$A$40:$A$783,$A462,СВЦЭМ!$B$40:$B$783,T$437)+'СЕТ СН'!$F$16</f>
        <v>0</v>
      </c>
      <c r="U462" s="36">
        <f ca="1">SUMIFS(СВЦЭМ!$H$40:$H$783,СВЦЭМ!$A$40:$A$783,$A462,СВЦЭМ!$B$40:$B$783,U$437)+'СЕТ СН'!$F$16</f>
        <v>0</v>
      </c>
      <c r="V462" s="36">
        <f ca="1">SUMIFS(СВЦЭМ!$H$40:$H$783,СВЦЭМ!$A$40:$A$783,$A462,СВЦЭМ!$B$40:$B$783,V$437)+'СЕТ СН'!$F$16</f>
        <v>0</v>
      </c>
      <c r="W462" s="36">
        <f ca="1">SUMIFS(СВЦЭМ!$H$40:$H$783,СВЦЭМ!$A$40:$A$783,$A462,СВЦЭМ!$B$40:$B$783,W$437)+'СЕТ СН'!$F$16</f>
        <v>0</v>
      </c>
      <c r="X462" s="36">
        <f ca="1">SUMIFS(СВЦЭМ!$H$40:$H$783,СВЦЭМ!$A$40:$A$783,$A462,СВЦЭМ!$B$40:$B$783,X$437)+'СЕТ СН'!$F$16</f>
        <v>0</v>
      </c>
      <c r="Y462" s="36">
        <f ca="1">SUMIFS(СВЦЭМ!$H$40:$H$783,СВЦЭМ!$A$40:$A$783,$A462,СВЦЭМ!$B$40:$B$783,Y$437)+'СЕТ СН'!$F$16</f>
        <v>0</v>
      </c>
    </row>
    <row r="463" spans="1:25" ht="15.75" hidden="1" x14ac:dyDescent="0.2">
      <c r="A463" s="35">
        <f t="shared" si="12"/>
        <v>44312</v>
      </c>
      <c r="B463" s="36">
        <f ca="1">SUMIFS(СВЦЭМ!$H$40:$H$783,СВЦЭМ!$A$40:$A$783,$A463,СВЦЭМ!$B$40:$B$783,B$437)+'СЕТ СН'!$F$16</f>
        <v>0</v>
      </c>
      <c r="C463" s="36">
        <f ca="1">SUMIFS(СВЦЭМ!$H$40:$H$783,СВЦЭМ!$A$40:$A$783,$A463,СВЦЭМ!$B$40:$B$783,C$437)+'СЕТ СН'!$F$16</f>
        <v>0</v>
      </c>
      <c r="D463" s="36">
        <f ca="1">SUMIFS(СВЦЭМ!$H$40:$H$783,СВЦЭМ!$A$40:$A$783,$A463,СВЦЭМ!$B$40:$B$783,D$437)+'СЕТ СН'!$F$16</f>
        <v>0</v>
      </c>
      <c r="E463" s="36">
        <f ca="1">SUMIFS(СВЦЭМ!$H$40:$H$783,СВЦЭМ!$A$40:$A$783,$A463,СВЦЭМ!$B$40:$B$783,E$437)+'СЕТ СН'!$F$16</f>
        <v>0</v>
      </c>
      <c r="F463" s="36">
        <f ca="1">SUMIFS(СВЦЭМ!$H$40:$H$783,СВЦЭМ!$A$40:$A$783,$A463,СВЦЭМ!$B$40:$B$783,F$437)+'СЕТ СН'!$F$16</f>
        <v>0</v>
      </c>
      <c r="G463" s="36">
        <f ca="1">SUMIFS(СВЦЭМ!$H$40:$H$783,СВЦЭМ!$A$40:$A$783,$A463,СВЦЭМ!$B$40:$B$783,G$437)+'СЕТ СН'!$F$16</f>
        <v>0</v>
      </c>
      <c r="H463" s="36">
        <f ca="1">SUMIFS(СВЦЭМ!$H$40:$H$783,СВЦЭМ!$A$40:$A$783,$A463,СВЦЭМ!$B$40:$B$783,H$437)+'СЕТ СН'!$F$16</f>
        <v>0</v>
      </c>
      <c r="I463" s="36">
        <f ca="1">SUMIFS(СВЦЭМ!$H$40:$H$783,СВЦЭМ!$A$40:$A$783,$A463,СВЦЭМ!$B$40:$B$783,I$437)+'СЕТ СН'!$F$16</f>
        <v>0</v>
      </c>
      <c r="J463" s="36">
        <f ca="1">SUMIFS(СВЦЭМ!$H$40:$H$783,СВЦЭМ!$A$40:$A$783,$A463,СВЦЭМ!$B$40:$B$783,J$437)+'СЕТ СН'!$F$16</f>
        <v>0</v>
      </c>
      <c r="K463" s="36">
        <f ca="1">SUMIFS(СВЦЭМ!$H$40:$H$783,СВЦЭМ!$A$40:$A$783,$A463,СВЦЭМ!$B$40:$B$783,K$437)+'СЕТ СН'!$F$16</f>
        <v>0</v>
      </c>
      <c r="L463" s="36">
        <f ca="1">SUMIFS(СВЦЭМ!$H$40:$H$783,СВЦЭМ!$A$40:$A$783,$A463,СВЦЭМ!$B$40:$B$783,L$437)+'СЕТ СН'!$F$16</f>
        <v>0</v>
      </c>
      <c r="M463" s="36">
        <f ca="1">SUMIFS(СВЦЭМ!$H$40:$H$783,СВЦЭМ!$A$40:$A$783,$A463,СВЦЭМ!$B$40:$B$783,M$437)+'СЕТ СН'!$F$16</f>
        <v>0</v>
      </c>
      <c r="N463" s="36">
        <f ca="1">SUMIFS(СВЦЭМ!$H$40:$H$783,СВЦЭМ!$A$40:$A$783,$A463,СВЦЭМ!$B$40:$B$783,N$437)+'СЕТ СН'!$F$16</f>
        <v>0</v>
      </c>
      <c r="O463" s="36">
        <f ca="1">SUMIFS(СВЦЭМ!$H$40:$H$783,СВЦЭМ!$A$40:$A$783,$A463,СВЦЭМ!$B$40:$B$783,O$437)+'СЕТ СН'!$F$16</f>
        <v>0</v>
      </c>
      <c r="P463" s="36">
        <f ca="1">SUMIFS(СВЦЭМ!$H$40:$H$783,СВЦЭМ!$A$40:$A$783,$A463,СВЦЭМ!$B$40:$B$783,P$437)+'СЕТ СН'!$F$16</f>
        <v>0</v>
      </c>
      <c r="Q463" s="36">
        <f ca="1">SUMIFS(СВЦЭМ!$H$40:$H$783,СВЦЭМ!$A$40:$A$783,$A463,СВЦЭМ!$B$40:$B$783,Q$437)+'СЕТ СН'!$F$16</f>
        <v>0</v>
      </c>
      <c r="R463" s="36">
        <f ca="1">SUMIFS(СВЦЭМ!$H$40:$H$783,СВЦЭМ!$A$40:$A$783,$A463,СВЦЭМ!$B$40:$B$783,R$437)+'СЕТ СН'!$F$16</f>
        <v>0</v>
      </c>
      <c r="S463" s="36">
        <f ca="1">SUMIFS(СВЦЭМ!$H$40:$H$783,СВЦЭМ!$A$40:$A$783,$A463,СВЦЭМ!$B$40:$B$783,S$437)+'СЕТ СН'!$F$16</f>
        <v>0</v>
      </c>
      <c r="T463" s="36">
        <f ca="1">SUMIFS(СВЦЭМ!$H$40:$H$783,СВЦЭМ!$A$40:$A$783,$A463,СВЦЭМ!$B$40:$B$783,T$437)+'СЕТ СН'!$F$16</f>
        <v>0</v>
      </c>
      <c r="U463" s="36">
        <f ca="1">SUMIFS(СВЦЭМ!$H$40:$H$783,СВЦЭМ!$A$40:$A$783,$A463,СВЦЭМ!$B$40:$B$783,U$437)+'СЕТ СН'!$F$16</f>
        <v>0</v>
      </c>
      <c r="V463" s="36">
        <f ca="1">SUMIFS(СВЦЭМ!$H$40:$H$783,СВЦЭМ!$A$40:$A$783,$A463,СВЦЭМ!$B$40:$B$783,V$437)+'СЕТ СН'!$F$16</f>
        <v>0</v>
      </c>
      <c r="W463" s="36">
        <f ca="1">SUMIFS(СВЦЭМ!$H$40:$H$783,СВЦЭМ!$A$40:$A$783,$A463,СВЦЭМ!$B$40:$B$783,W$437)+'СЕТ СН'!$F$16</f>
        <v>0</v>
      </c>
      <c r="X463" s="36">
        <f ca="1">SUMIFS(СВЦЭМ!$H$40:$H$783,СВЦЭМ!$A$40:$A$783,$A463,СВЦЭМ!$B$40:$B$783,X$437)+'СЕТ СН'!$F$16</f>
        <v>0</v>
      </c>
      <c r="Y463" s="36">
        <f ca="1">SUMIFS(СВЦЭМ!$H$40:$H$783,СВЦЭМ!$A$40:$A$783,$A463,СВЦЭМ!$B$40:$B$783,Y$437)+'СЕТ СН'!$F$16</f>
        <v>0</v>
      </c>
    </row>
    <row r="464" spans="1:25" ht="15.75" hidden="1" x14ac:dyDescent="0.2">
      <c r="A464" s="35">
        <f t="shared" si="12"/>
        <v>44313</v>
      </c>
      <c r="B464" s="36">
        <f ca="1">SUMIFS(СВЦЭМ!$H$40:$H$783,СВЦЭМ!$A$40:$A$783,$A464,СВЦЭМ!$B$40:$B$783,B$437)+'СЕТ СН'!$F$16</f>
        <v>0</v>
      </c>
      <c r="C464" s="36">
        <f ca="1">SUMIFS(СВЦЭМ!$H$40:$H$783,СВЦЭМ!$A$40:$A$783,$A464,СВЦЭМ!$B$40:$B$783,C$437)+'СЕТ СН'!$F$16</f>
        <v>0</v>
      </c>
      <c r="D464" s="36">
        <f ca="1">SUMIFS(СВЦЭМ!$H$40:$H$783,СВЦЭМ!$A$40:$A$783,$A464,СВЦЭМ!$B$40:$B$783,D$437)+'СЕТ СН'!$F$16</f>
        <v>0</v>
      </c>
      <c r="E464" s="36">
        <f ca="1">SUMIFS(СВЦЭМ!$H$40:$H$783,СВЦЭМ!$A$40:$A$783,$A464,СВЦЭМ!$B$40:$B$783,E$437)+'СЕТ СН'!$F$16</f>
        <v>0</v>
      </c>
      <c r="F464" s="36">
        <f ca="1">SUMIFS(СВЦЭМ!$H$40:$H$783,СВЦЭМ!$A$40:$A$783,$A464,СВЦЭМ!$B$40:$B$783,F$437)+'СЕТ СН'!$F$16</f>
        <v>0</v>
      </c>
      <c r="G464" s="36">
        <f ca="1">SUMIFS(СВЦЭМ!$H$40:$H$783,СВЦЭМ!$A$40:$A$783,$A464,СВЦЭМ!$B$40:$B$783,G$437)+'СЕТ СН'!$F$16</f>
        <v>0</v>
      </c>
      <c r="H464" s="36">
        <f ca="1">SUMIFS(СВЦЭМ!$H$40:$H$783,СВЦЭМ!$A$40:$A$783,$A464,СВЦЭМ!$B$40:$B$783,H$437)+'СЕТ СН'!$F$16</f>
        <v>0</v>
      </c>
      <c r="I464" s="36">
        <f ca="1">SUMIFS(СВЦЭМ!$H$40:$H$783,СВЦЭМ!$A$40:$A$783,$A464,СВЦЭМ!$B$40:$B$783,I$437)+'СЕТ СН'!$F$16</f>
        <v>0</v>
      </c>
      <c r="J464" s="36">
        <f ca="1">SUMIFS(СВЦЭМ!$H$40:$H$783,СВЦЭМ!$A$40:$A$783,$A464,СВЦЭМ!$B$40:$B$783,J$437)+'СЕТ СН'!$F$16</f>
        <v>0</v>
      </c>
      <c r="K464" s="36">
        <f ca="1">SUMIFS(СВЦЭМ!$H$40:$H$783,СВЦЭМ!$A$40:$A$783,$A464,СВЦЭМ!$B$40:$B$783,K$437)+'СЕТ СН'!$F$16</f>
        <v>0</v>
      </c>
      <c r="L464" s="36">
        <f ca="1">SUMIFS(СВЦЭМ!$H$40:$H$783,СВЦЭМ!$A$40:$A$783,$A464,СВЦЭМ!$B$40:$B$783,L$437)+'СЕТ СН'!$F$16</f>
        <v>0</v>
      </c>
      <c r="M464" s="36">
        <f ca="1">SUMIFS(СВЦЭМ!$H$40:$H$783,СВЦЭМ!$A$40:$A$783,$A464,СВЦЭМ!$B$40:$B$783,M$437)+'СЕТ СН'!$F$16</f>
        <v>0</v>
      </c>
      <c r="N464" s="36">
        <f ca="1">SUMIFS(СВЦЭМ!$H$40:$H$783,СВЦЭМ!$A$40:$A$783,$A464,СВЦЭМ!$B$40:$B$783,N$437)+'СЕТ СН'!$F$16</f>
        <v>0</v>
      </c>
      <c r="O464" s="36">
        <f ca="1">SUMIFS(СВЦЭМ!$H$40:$H$783,СВЦЭМ!$A$40:$A$783,$A464,СВЦЭМ!$B$40:$B$783,O$437)+'СЕТ СН'!$F$16</f>
        <v>0</v>
      </c>
      <c r="P464" s="36">
        <f ca="1">SUMIFS(СВЦЭМ!$H$40:$H$783,СВЦЭМ!$A$40:$A$783,$A464,СВЦЭМ!$B$40:$B$783,P$437)+'СЕТ СН'!$F$16</f>
        <v>0</v>
      </c>
      <c r="Q464" s="36">
        <f ca="1">SUMIFS(СВЦЭМ!$H$40:$H$783,СВЦЭМ!$A$40:$A$783,$A464,СВЦЭМ!$B$40:$B$783,Q$437)+'СЕТ СН'!$F$16</f>
        <v>0</v>
      </c>
      <c r="R464" s="36">
        <f ca="1">SUMIFS(СВЦЭМ!$H$40:$H$783,СВЦЭМ!$A$40:$A$783,$A464,СВЦЭМ!$B$40:$B$783,R$437)+'СЕТ СН'!$F$16</f>
        <v>0</v>
      </c>
      <c r="S464" s="36">
        <f ca="1">SUMIFS(СВЦЭМ!$H$40:$H$783,СВЦЭМ!$A$40:$A$783,$A464,СВЦЭМ!$B$40:$B$783,S$437)+'СЕТ СН'!$F$16</f>
        <v>0</v>
      </c>
      <c r="T464" s="36">
        <f ca="1">SUMIFS(СВЦЭМ!$H$40:$H$783,СВЦЭМ!$A$40:$A$783,$A464,СВЦЭМ!$B$40:$B$783,T$437)+'СЕТ СН'!$F$16</f>
        <v>0</v>
      </c>
      <c r="U464" s="36">
        <f ca="1">SUMIFS(СВЦЭМ!$H$40:$H$783,СВЦЭМ!$A$40:$A$783,$A464,СВЦЭМ!$B$40:$B$783,U$437)+'СЕТ СН'!$F$16</f>
        <v>0</v>
      </c>
      <c r="V464" s="36">
        <f ca="1">SUMIFS(СВЦЭМ!$H$40:$H$783,СВЦЭМ!$A$40:$A$783,$A464,СВЦЭМ!$B$40:$B$783,V$437)+'СЕТ СН'!$F$16</f>
        <v>0</v>
      </c>
      <c r="W464" s="36">
        <f ca="1">SUMIFS(СВЦЭМ!$H$40:$H$783,СВЦЭМ!$A$40:$A$783,$A464,СВЦЭМ!$B$40:$B$783,W$437)+'СЕТ СН'!$F$16</f>
        <v>0</v>
      </c>
      <c r="X464" s="36">
        <f ca="1">SUMIFS(СВЦЭМ!$H$40:$H$783,СВЦЭМ!$A$40:$A$783,$A464,СВЦЭМ!$B$40:$B$783,X$437)+'СЕТ СН'!$F$16</f>
        <v>0</v>
      </c>
      <c r="Y464" s="36">
        <f ca="1">SUMIFS(СВЦЭМ!$H$40:$H$783,СВЦЭМ!$A$40:$A$783,$A464,СВЦЭМ!$B$40:$B$783,Y$437)+'СЕТ СН'!$F$16</f>
        <v>0</v>
      </c>
    </row>
    <row r="465" spans="1:26" ht="15.75" hidden="1" x14ac:dyDescent="0.2">
      <c r="A465" s="35">
        <f t="shared" si="12"/>
        <v>44314</v>
      </c>
      <c r="B465" s="36">
        <f ca="1">SUMIFS(СВЦЭМ!$H$40:$H$783,СВЦЭМ!$A$40:$A$783,$A465,СВЦЭМ!$B$40:$B$783,B$437)+'СЕТ СН'!$F$16</f>
        <v>0</v>
      </c>
      <c r="C465" s="36">
        <f ca="1">SUMIFS(СВЦЭМ!$H$40:$H$783,СВЦЭМ!$A$40:$A$783,$A465,СВЦЭМ!$B$40:$B$783,C$437)+'СЕТ СН'!$F$16</f>
        <v>0</v>
      </c>
      <c r="D465" s="36">
        <f ca="1">SUMIFS(СВЦЭМ!$H$40:$H$783,СВЦЭМ!$A$40:$A$783,$A465,СВЦЭМ!$B$40:$B$783,D$437)+'СЕТ СН'!$F$16</f>
        <v>0</v>
      </c>
      <c r="E465" s="36">
        <f ca="1">SUMIFS(СВЦЭМ!$H$40:$H$783,СВЦЭМ!$A$40:$A$783,$A465,СВЦЭМ!$B$40:$B$783,E$437)+'СЕТ СН'!$F$16</f>
        <v>0</v>
      </c>
      <c r="F465" s="36">
        <f ca="1">SUMIFS(СВЦЭМ!$H$40:$H$783,СВЦЭМ!$A$40:$A$783,$A465,СВЦЭМ!$B$40:$B$783,F$437)+'СЕТ СН'!$F$16</f>
        <v>0</v>
      </c>
      <c r="G465" s="36">
        <f ca="1">SUMIFS(СВЦЭМ!$H$40:$H$783,СВЦЭМ!$A$40:$A$783,$A465,СВЦЭМ!$B$40:$B$783,G$437)+'СЕТ СН'!$F$16</f>
        <v>0</v>
      </c>
      <c r="H465" s="36">
        <f ca="1">SUMIFS(СВЦЭМ!$H$40:$H$783,СВЦЭМ!$A$40:$A$783,$A465,СВЦЭМ!$B$40:$B$783,H$437)+'СЕТ СН'!$F$16</f>
        <v>0</v>
      </c>
      <c r="I465" s="36">
        <f ca="1">SUMIFS(СВЦЭМ!$H$40:$H$783,СВЦЭМ!$A$40:$A$783,$A465,СВЦЭМ!$B$40:$B$783,I$437)+'СЕТ СН'!$F$16</f>
        <v>0</v>
      </c>
      <c r="J465" s="36">
        <f ca="1">SUMIFS(СВЦЭМ!$H$40:$H$783,СВЦЭМ!$A$40:$A$783,$A465,СВЦЭМ!$B$40:$B$783,J$437)+'СЕТ СН'!$F$16</f>
        <v>0</v>
      </c>
      <c r="K465" s="36">
        <f ca="1">SUMIFS(СВЦЭМ!$H$40:$H$783,СВЦЭМ!$A$40:$A$783,$A465,СВЦЭМ!$B$40:$B$783,K$437)+'СЕТ СН'!$F$16</f>
        <v>0</v>
      </c>
      <c r="L465" s="36">
        <f ca="1">SUMIFS(СВЦЭМ!$H$40:$H$783,СВЦЭМ!$A$40:$A$783,$A465,СВЦЭМ!$B$40:$B$783,L$437)+'СЕТ СН'!$F$16</f>
        <v>0</v>
      </c>
      <c r="M465" s="36">
        <f ca="1">SUMIFS(СВЦЭМ!$H$40:$H$783,СВЦЭМ!$A$40:$A$783,$A465,СВЦЭМ!$B$40:$B$783,M$437)+'СЕТ СН'!$F$16</f>
        <v>0</v>
      </c>
      <c r="N465" s="36">
        <f ca="1">SUMIFS(СВЦЭМ!$H$40:$H$783,СВЦЭМ!$A$40:$A$783,$A465,СВЦЭМ!$B$40:$B$783,N$437)+'СЕТ СН'!$F$16</f>
        <v>0</v>
      </c>
      <c r="O465" s="36">
        <f ca="1">SUMIFS(СВЦЭМ!$H$40:$H$783,СВЦЭМ!$A$40:$A$783,$A465,СВЦЭМ!$B$40:$B$783,O$437)+'СЕТ СН'!$F$16</f>
        <v>0</v>
      </c>
      <c r="P465" s="36">
        <f ca="1">SUMIFS(СВЦЭМ!$H$40:$H$783,СВЦЭМ!$A$40:$A$783,$A465,СВЦЭМ!$B$40:$B$783,P$437)+'СЕТ СН'!$F$16</f>
        <v>0</v>
      </c>
      <c r="Q465" s="36">
        <f ca="1">SUMIFS(СВЦЭМ!$H$40:$H$783,СВЦЭМ!$A$40:$A$783,$A465,СВЦЭМ!$B$40:$B$783,Q$437)+'СЕТ СН'!$F$16</f>
        <v>0</v>
      </c>
      <c r="R465" s="36">
        <f ca="1">SUMIFS(СВЦЭМ!$H$40:$H$783,СВЦЭМ!$A$40:$A$783,$A465,СВЦЭМ!$B$40:$B$783,R$437)+'СЕТ СН'!$F$16</f>
        <v>0</v>
      </c>
      <c r="S465" s="36">
        <f ca="1">SUMIFS(СВЦЭМ!$H$40:$H$783,СВЦЭМ!$A$40:$A$783,$A465,СВЦЭМ!$B$40:$B$783,S$437)+'СЕТ СН'!$F$16</f>
        <v>0</v>
      </c>
      <c r="T465" s="36">
        <f ca="1">SUMIFS(СВЦЭМ!$H$40:$H$783,СВЦЭМ!$A$40:$A$783,$A465,СВЦЭМ!$B$40:$B$783,T$437)+'СЕТ СН'!$F$16</f>
        <v>0</v>
      </c>
      <c r="U465" s="36">
        <f ca="1">SUMIFS(СВЦЭМ!$H$40:$H$783,СВЦЭМ!$A$40:$A$783,$A465,СВЦЭМ!$B$40:$B$783,U$437)+'СЕТ СН'!$F$16</f>
        <v>0</v>
      </c>
      <c r="V465" s="36">
        <f ca="1">SUMIFS(СВЦЭМ!$H$40:$H$783,СВЦЭМ!$A$40:$A$783,$A465,СВЦЭМ!$B$40:$B$783,V$437)+'СЕТ СН'!$F$16</f>
        <v>0</v>
      </c>
      <c r="W465" s="36">
        <f ca="1">SUMIFS(СВЦЭМ!$H$40:$H$783,СВЦЭМ!$A$40:$A$783,$A465,СВЦЭМ!$B$40:$B$783,W$437)+'СЕТ СН'!$F$16</f>
        <v>0</v>
      </c>
      <c r="X465" s="36">
        <f ca="1">SUMIFS(СВЦЭМ!$H$40:$H$783,СВЦЭМ!$A$40:$A$783,$A465,СВЦЭМ!$B$40:$B$783,X$437)+'СЕТ СН'!$F$16</f>
        <v>0</v>
      </c>
      <c r="Y465" s="36">
        <f ca="1">SUMIFS(СВЦЭМ!$H$40:$H$783,СВЦЭМ!$A$40:$A$783,$A465,СВЦЭМ!$B$40:$B$783,Y$437)+'СЕТ СН'!$F$16</f>
        <v>0</v>
      </c>
    </row>
    <row r="466" spans="1:26" ht="15.75" hidden="1" x14ac:dyDescent="0.2">
      <c r="A466" s="35">
        <f t="shared" si="12"/>
        <v>44315</v>
      </c>
      <c r="B466" s="36">
        <f ca="1">SUMIFS(СВЦЭМ!$H$40:$H$783,СВЦЭМ!$A$40:$A$783,$A466,СВЦЭМ!$B$40:$B$783,B$437)+'СЕТ СН'!$F$16</f>
        <v>0</v>
      </c>
      <c r="C466" s="36">
        <f ca="1">SUMIFS(СВЦЭМ!$H$40:$H$783,СВЦЭМ!$A$40:$A$783,$A466,СВЦЭМ!$B$40:$B$783,C$437)+'СЕТ СН'!$F$16</f>
        <v>0</v>
      </c>
      <c r="D466" s="36">
        <f ca="1">SUMIFS(СВЦЭМ!$H$40:$H$783,СВЦЭМ!$A$40:$A$783,$A466,СВЦЭМ!$B$40:$B$783,D$437)+'СЕТ СН'!$F$16</f>
        <v>0</v>
      </c>
      <c r="E466" s="36">
        <f ca="1">SUMIFS(СВЦЭМ!$H$40:$H$783,СВЦЭМ!$A$40:$A$783,$A466,СВЦЭМ!$B$40:$B$783,E$437)+'СЕТ СН'!$F$16</f>
        <v>0</v>
      </c>
      <c r="F466" s="36">
        <f ca="1">SUMIFS(СВЦЭМ!$H$40:$H$783,СВЦЭМ!$A$40:$A$783,$A466,СВЦЭМ!$B$40:$B$783,F$437)+'СЕТ СН'!$F$16</f>
        <v>0</v>
      </c>
      <c r="G466" s="36">
        <f ca="1">SUMIFS(СВЦЭМ!$H$40:$H$783,СВЦЭМ!$A$40:$A$783,$A466,СВЦЭМ!$B$40:$B$783,G$437)+'СЕТ СН'!$F$16</f>
        <v>0</v>
      </c>
      <c r="H466" s="36">
        <f ca="1">SUMIFS(СВЦЭМ!$H$40:$H$783,СВЦЭМ!$A$40:$A$783,$A466,СВЦЭМ!$B$40:$B$783,H$437)+'СЕТ СН'!$F$16</f>
        <v>0</v>
      </c>
      <c r="I466" s="36">
        <f ca="1">SUMIFS(СВЦЭМ!$H$40:$H$783,СВЦЭМ!$A$40:$A$783,$A466,СВЦЭМ!$B$40:$B$783,I$437)+'СЕТ СН'!$F$16</f>
        <v>0</v>
      </c>
      <c r="J466" s="36">
        <f ca="1">SUMIFS(СВЦЭМ!$H$40:$H$783,СВЦЭМ!$A$40:$A$783,$A466,СВЦЭМ!$B$40:$B$783,J$437)+'СЕТ СН'!$F$16</f>
        <v>0</v>
      </c>
      <c r="K466" s="36">
        <f ca="1">SUMIFS(СВЦЭМ!$H$40:$H$783,СВЦЭМ!$A$40:$A$783,$A466,СВЦЭМ!$B$40:$B$783,K$437)+'СЕТ СН'!$F$16</f>
        <v>0</v>
      </c>
      <c r="L466" s="36">
        <f ca="1">SUMIFS(СВЦЭМ!$H$40:$H$783,СВЦЭМ!$A$40:$A$783,$A466,СВЦЭМ!$B$40:$B$783,L$437)+'СЕТ СН'!$F$16</f>
        <v>0</v>
      </c>
      <c r="M466" s="36">
        <f ca="1">SUMIFS(СВЦЭМ!$H$40:$H$783,СВЦЭМ!$A$40:$A$783,$A466,СВЦЭМ!$B$40:$B$783,M$437)+'СЕТ СН'!$F$16</f>
        <v>0</v>
      </c>
      <c r="N466" s="36">
        <f ca="1">SUMIFS(СВЦЭМ!$H$40:$H$783,СВЦЭМ!$A$40:$A$783,$A466,СВЦЭМ!$B$40:$B$783,N$437)+'СЕТ СН'!$F$16</f>
        <v>0</v>
      </c>
      <c r="O466" s="36">
        <f ca="1">SUMIFS(СВЦЭМ!$H$40:$H$783,СВЦЭМ!$A$40:$A$783,$A466,СВЦЭМ!$B$40:$B$783,O$437)+'СЕТ СН'!$F$16</f>
        <v>0</v>
      </c>
      <c r="P466" s="36">
        <f ca="1">SUMIFS(СВЦЭМ!$H$40:$H$783,СВЦЭМ!$A$40:$A$783,$A466,СВЦЭМ!$B$40:$B$783,P$437)+'СЕТ СН'!$F$16</f>
        <v>0</v>
      </c>
      <c r="Q466" s="36">
        <f ca="1">SUMIFS(СВЦЭМ!$H$40:$H$783,СВЦЭМ!$A$40:$A$783,$A466,СВЦЭМ!$B$40:$B$783,Q$437)+'СЕТ СН'!$F$16</f>
        <v>0</v>
      </c>
      <c r="R466" s="36">
        <f ca="1">SUMIFS(СВЦЭМ!$H$40:$H$783,СВЦЭМ!$A$40:$A$783,$A466,СВЦЭМ!$B$40:$B$783,R$437)+'СЕТ СН'!$F$16</f>
        <v>0</v>
      </c>
      <c r="S466" s="36">
        <f ca="1">SUMIFS(СВЦЭМ!$H$40:$H$783,СВЦЭМ!$A$40:$A$783,$A466,СВЦЭМ!$B$40:$B$783,S$437)+'СЕТ СН'!$F$16</f>
        <v>0</v>
      </c>
      <c r="T466" s="36">
        <f ca="1">SUMIFS(СВЦЭМ!$H$40:$H$783,СВЦЭМ!$A$40:$A$783,$A466,СВЦЭМ!$B$40:$B$783,T$437)+'СЕТ СН'!$F$16</f>
        <v>0</v>
      </c>
      <c r="U466" s="36">
        <f ca="1">SUMIFS(СВЦЭМ!$H$40:$H$783,СВЦЭМ!$A$40:$A$783,$A466,СВЦЭМ!$B$40:$B$783,U$437)+'СЕТ СН'!$F$16</f>
        <v>0</v>
      </c>
      <c r="V466" s="36">
        <f ca="1">SUMIFS(СВЦЭМ!$H$40:$H$783,СВЦЭМ!$A$40:$A$783,$A466,СВЦЭМ!$B$40:$B$783,V$437)+'СЕТ СН'!$F$16</f>
        <v>0</v>
      </c>
      <c r="W466" s="36">
        <f ca="1">SUMIFS(СВЦЭМ!$H$40:$H$783,СВЦЭМ!$A$40:$A$783,$A466,СВЦЭМ!$B$40:$B$783,W$437)+'СЕТ СН'!$F$16</f>
        <v>0</v>
      </c>
      <c r="X466" s="36">
        <f ca="1">SUMIFS(СВЦЭМ!$H$40:$H$783,СВЦЭМ!$A$40:$A$783,$A466,СВЦЭМ!$B$40:$B$783,X$437)+'СЕТ СН'!$F$16</f>
        <v>0</v>
      </c>
      <c r="Y466" s="36">
        <f ca="1">SUMIFS(СВЦЭМ!$H$40:$H$783,СВЦЭМ!$A$40:$A$783,$A466,СВЦЭМ!$B$40:$B$783,Y$437)+'СЕТ СН'!$F$16</f>
        <v>0</v>
      </c>
    </row>
    <row r="467" spans="1:26" ht="15.75" hidden="1" x14ac:dyDescent="0.2">
      <c r="A467" s="35">
        <f t="shared" si="12"/>
        <v>44316</v>
      </c>
      <c r="B467" s="36">
        <f ca="1">SUMIFS(СВЦЭМ!$H$40:$H$783,СВЦЭМ!$A$40:$A$783,$A467,СВЦЭМ!$B$40:$B$783,B$437)+'СЕТ СН'!$F$16</f>
        <v>0</v>
      </c>
      <c r="C467" s="36">
        <f ca="1">SUMIFS(СВЦЭМ!$H$40:$H$783,СВЦЭМ!$A$40:$A$783,$A467,СВЦЭМ!$B$40:$B$783,C$437)+'СЕТ СН'!$F$16</f>
        <v>0</v>
      </c>
      <c r="D467" s="36">
        <f ca="1">SUMIFS(СВЦЭМ!$H$40:$H$783,СВЦЭМ!$A$40:$A$783,$A467,СВЦЭМ!$B$40:$B$783,D$437)+'СЕТ СН'!$F$16</f>
        <v>0</v>
      </c>
      <c r="E467" s="36">
        <f ca="1">SUMIFS(СВЦЭМ!$H$40:$H$783,СВЦЭМ!$A$40:$A$783,$A467,СВЦЭМ!$B$40:$B$783,E$437)+'СЕТ СН'!$F$16</f>
        <v>0</v>
      </c>
      <c r="F467" s="36">
        <f ca="1">SUMIFS(СВЦЭМ!$H$40:$H$783,СВЦЭМ!$A$40:$A$783,$A467,СВЦЭМ!$B$40:$B$783,F$437)+'СЕТ СН'!$F$16</f>
        <v>0</v>
      </c>
      <c r="G467" s="36">
        <f ca="1">SUMIFS(СВЦЭМ!$H$40:$H$783,СВЦЭМ!$A$40:$A$783,$A467,СВЦЭМ!$B$40:$B$783,G$437)+'СЕТ СН'!$F$16</f>
        <v>0</v>
      </c>
      <c r="H467" s="36">
        <f ca="1">SUMIFS(СВЦЭМ!$H$40:$H$783,СВЦЭМ!$A$40:$A$783,$A467,СВЦЭМ!$B$40:$B$783,H$437)+'СЕТ СН'!$F$16</f>
        <v>0</v>
      </c>
      <c r="I467" s="36">
        <f ca="1">SUMIFS(СВЦЭМ!$H$40:$H$783,СВЦЭМ!$A$40:$A$783,$A467,СВЦЭМ!$B$40:$B$783,I$437)+'СЕТ СН'!$F$16</f>
        <v>0</v>
      </c>
      <c r="J467" s="36">
        <f ca="1">SUMIFS(СВЦЭМ!$H$40:$H$783,СВЦЭМ!$A$40:$A$783,$A467,СВЦЭМ!$B$40:$B$783,J$437)+'СЕТ СН'!$F$16</f>
        <v>0</v>
      </c>
      <c r="K467" s="36">
        <f ca="1">SUMIFS(СВЦЭМ!$H$40:$H$783,СВЦЭМ!$A$40:$A$783,$A467,СВЦЭМ!$B$40:$B$783,K$437)+'СЕТ СН'!$F$16</f>
        <v>0</v>
      </c>
      <c r="L467" s="36">
        <f ca="1">SUMIFS(СВЦЭМ!$H$40:$H$783,СВЦЭМ!$A$40:$A$783,$A467,СВЦЭМ!$B$40:$B$783,L$437)+'СЕТ СН'!$F$16</f>
        <v>0</v>
      </c>
      <c r="M467" s="36">
        <f ca="1">SUMIFS(СВЦЭМ!$H$40:$H$783,СВЦЭМ!$A$40:$A$783,$A467,СВЦЭМ!$B$40:$B$783,M$437)+'СЕТ СН'!$F$16</f>
        <v>0</v>
      </c>
      <c r="N467" s="36">
        <f ca="1">SUMIFS(СВЦЭМ!$H$40:$H$783,СВЦЭМ!$A$40:$A$783,$A467,СВЦЭМ!$B$40:$B$783,N$437)+'СЕТ СН'!$F$16</f>
        <v>0</v>
      </c>
      <c r="O467" s="36">
        <f ca="1">SUMIFS(СВЦЭМ!$H$40:$H$783,СВЦЭМ!$A$40:$A$783,$A467,СВЦЭМ!$B$40:$B$783,O$437)+'СЕТ СН'!$F$16</f>
        <v>0</v>
      </c>
      <c r="P467" s="36">
        <f ca="1">SUMIFS(СВЦЭМ!$H$40:$H$783,СВЦЭМ!$A$40:$A$783,$A467,СВЦЭМ!$B$40:$B$783,P$437)+'СЕТ СН'!$F$16</f>
        <v>0</v>
      </c>
      <c r="Q467" s="36">
        <f ca="1">SUMIFS(СВЦЭМ!$H$40:$H$783,СВЦЭМ!$A$40:$A$783,$A467,СВЦЭМ!$B$40:$B$783,Q$437)+'СЕТ СН'!$F$16</f>
        <v>0</v>
      </c>
      <c r="R467" s="36">
        <f ca="1">SUMIFS(СВЦЭМ!$H$40:$H$783,СВЦЭМ!$A$40:$A$783,$A467,СВЦЭМ!$B$40:$B$783,R$437)+'СЕТ СН'!$F$16</f>
        <v>0</v>
      </c>
      <c r="S467" s="36">
        <f ca="1">SUMIFS(СВЦЭМ!$H$40:$H$783,СВЦЭМ!$A$40:$A$783,$A467,СВЦЭМ!$B$40:$B$783,S$437)+'СЕТ СН'!$F$16</f>
        <v>0</v>
      </c>
      <c r="T467" s="36">
        <f ca="1">SUMIFS(СВЦЭМ!$H$40:$H$783,СВЦЭМ!$A$40:$A$783,$A467,СВЦЭМ!$B$40:$B$783,T$437)+'СЕТ СН'!$F$16</f>
        <v>0</v>
      </c>
      <c r="U467" s="36">
        <f ca="1">SUMIFS(СВЦЭМ!$H$40:$H$783,СВЦЭМ!$A$40:$A$783,$A467,СВЦЭМ!$B$40:$B$783,U$437)+'СЕТ СН'!$F$16</f>
        <v>0</v>
      </c>
      <c r="V467" s="36">
        <f ca="1">SUMIFS(СВЦЭМ!$H$40:$H$783,СВЦЭМ!$A$40:$A$783,$A467,СВЦЭМ!$B$40:$B$783,V$437)+'СЕТ СН'!$F$16</f>
        <v>0</v>
      </c>
      <c r="W467" s="36">
        <f ca="1">SUMIFS(СВЦЭМ!$H$40:$H$783,СВЦЭМ!$A$40:$A$783,$A467,СВЦЭМ!$B$40:$B$783,W$437)+'СЕТ СН'!$F$16</f>
        <v>0</v>
      </c>
      <c r="X467" s="36">
        <f ca="1">SUMIFS(СВЦЭМ!$H$40:$H$783,СВЦЭМ!$A$40:$A$783,$A467,СВЦЭМ!$B$40:$B$783,X$437)+'СЕТ СН'!$F$16</f>
        <v>0</v>
      </c>
      <c r="Y467" s="36">
        <f ca="1">SUMIFS(СВЦЭМ!$H$40:$H$783,СВЦЭМ!$A$40:$A$783,$A467,СВЦЭМ!$B$40:$B$783,Y$437)+'СЕТ СН'!$F$16</f>
        <v>0</v>
      </c>
    </row>
    <row r="468" spans="1:26" ht="15.75" hidden="1" x14ac:dyDescent="0.2">
      <c r="A468" s="35">
        <f t="shared" si="12"/>
        <v>44317</v>
      </c>
      <c r="B468" s="36">
        <f ca="1">SUMIFS(СВЦЭМ!$H$40:$H$783,СВЦЭМ!$A$40:$A$783,$A468,СВЦЭМ!$B$40:$B$783,B$437)+'СЕТ СН'!$F$16</f>
        <v>0</v>
      </c>
      <c r="C468" s="36">
        <f ca="1">SUMIFS(СВЦЭМ!$H$40:$H$783,СВЦЭМ!$A$40:$A$783,$A468,СВЦЭМ!$B$40:$B$783,C$437)+'СЕТ СН'!$F$16</f>
        <v>0</v>
      </c>
      <c r="D468" s="36">
        <f ca="1">SUMIFS(СВЦЭМ!$H$40:$H$783,СВЦЭМ!$A$40:$A$783,$A468,СВЦЭМ!$B$40:$B$783,D$437)+'СЕТ СН'!$F$16</f>
        <v>0</v>
      </c>
      <c r="E468" s="36">
        <f ca="1">SUMIFS(СВЦЭМ!$H$40:$H$783,СВЦЭМ!$A$40:$A$783,$A468,СВЦЭМ!$B$40:$B$783,E$437)+'СЕТ СН'!$F$16</f>
        <v>0</v>
      </c>
      <c r="F468" s="36">
        <f ca="1">SUMIFS(СВЦЭМ!$H$40:$H$783,СВЦЭМ!$A$40:$A$783,$A468,СВЦЭМ!$B$40:$B$783,F$437)+'СЕТ СН'!$F$16</f>
        <v>0</v>
      </c>
      <c r="G468" s="36">
        <f ca="1">SUMIFS(СВЦЭМ!$H$40:$H$783,СВЦЭМ!$A$40:$A$783,$A468,СВЦЭМ!$B$40:$B$783,G$437)+'СЕТ СН'!$F$16</f>
        <v>0</v>
      </c>
      <c r="H468" s="36">
        <f ca="1">SUMIFS(СВЦЭМ!$H$40:$H$783,СВЦЭМ!$A$40:$A$783,$A468,СВЦЭМ!$B$40:$B$783,H$437)+'СЕТ СН'!$F$16</f>
        <v>0</v>
      </c>
      <c r="I468" s="36">
        <f ca="1">SUMIFS(СВЦЭМ!$H$40:$H$783,СВЦЭМ!$A$40:$A$783,$A468,СВЦЭМ!$B$40:$B$783,I$437)+'СЕТ СН'!$F$16</f>
        <v>0</v>
      </c>
      <c r="J468" s="36">
        <f ca="1">SUMIFS(СВЦЭМ!$H$40:$H$783,СВЦЭМ!$A$40:$A$783,$A468,СВЦЭМ!$B$40:$B$783,J$437)+'СЕТ СН'!$F$16</f>
        <v>0</v>
      </c>
      <c r="K468" s="36">
        <f ca="1">SUMIFS(СВЦЭМ!$H$40:$H$783,СВЦЭМ!$A$40:$A$783,$A468,СВЦЭМ!$B$40:$B$783,K$437)+'СЕТ СН'!$F$16</f>
        <v>0</v>
      </c>
      <c r="L468" s="36">
        <f ca="1">SUMIFS(СВЦЭМ!$H$40:$H$783,СВЦЭМ!$A$40:$A$783,$A468,СВЦЭМ!$B$40:$B$783,L$437)+'СЕТ СН'!$F$16</f>
        <v>0</v>
      </c>
      <c r="M468" s="36">
        <f ca="1">SUMIFS(СВЦЭМ!$H$40:$H$783,СВЦЭМ!$A$40:$A$783,$A468,СВЦЭМ!$B$40:$B$783,M$437)+'СЕТ СН'!$F$16</f>
        <v>0</v>
      </c>
      <c r="N468" s="36">
        <f ca="1">SUMIFS(СВЦЭМ!$H$40:$H$783,СВЦЭМ!$A$40:$A$783,$A468,СВЦЭМ!$B$40:$B$783,N$437)+'СЕТ СН'!$F$16</f>
        <v>0</v>
      </c>
      <c r="O468" s="36">
        <f ca="1">SUMIFS(СВЦЭМ!$H$40:$H$783,СВЦЭМ!$A$40:$A$783,$A468,СВЦЭМ!$B$40:$B$783,O$437)+'СЕТ СН'!$F$16</f>
        <v>0</v>
      </c>
      <c r="P468" s="36">
        <f ca="1">SUMIFS(СВЦЭМ!$H$40:$H$783,СВЦЭМ!$A$40:$A$783,$A468,СВЦЭМ!$B$40:$B$783,P$437)+'СЕТ СН'!$F$16</f>
        <v>0</v>
      </c>
      <c r="Q468" s="36">
        <f ca="1">SUMIFS(СВЦЭМ!$H$40:$H$783,СВЦЭМ!$A$40:$A$783,$A468,СВЦЭМ!$B$40:$B$783,Q$437)+'СЕТ СН'!$F$16</f>
        <v>0</v>
      </c>
      <c r="R468" s="36">
        <f ca="1">SUMIFS(СВЦЭМ!$H$40:$H$783,СВЦЭМ!$A$40:$A$783,$A468,СВЦЭМ!$B$40:$B$783,R$437)+'СЕТ СН'!$F$16</f>
        <v>0</v>
      </c>
      <c r="S468" s="36">
        <f ca="1">SUMIFS(СВЦЭМ!$H$40:$H$783,СВЦЭМ!$A$40:$A$783,$A468,СВЦЭМ!$B$40:$B$783,S$437)+'СЕТ СН'!$F$16</f>
        <v>0</v>
      </c>
      <c r="T468" s="36">
        <f ca="1">SUMIFS(СВЦЭМ!$H$40:$H$783,СВЦЭМ!$A$40:$A$783,$A468,СВЦЭМ!$B$40:$B$783,T$437)+'СЕТ СН'!$F$16</f>
        <v>0</v>
      </c>
      <c r="U468" s="36">
        <f ca="1">SUMIFS(СВЦЭМ!$H$40:$H$783,СВЦЭМ!$A$40:$A$783,$A468,СВЦЭМ!$B$40:$B$783,U$437)+'СЕТ СН'!$F$16</f>
        <v>0</v>
      </c>
      <c r="V468" s="36">
        <f ca="1">SUMIFS(СВЦЭМ!$H$40:$H$783,СВЦЭМ!$A$40:$A$783,$A468,СВЦЭМ!$B$40:$B$783,V$437)+'СЕТ СН'!$F$16</f>
        <v>0</v>
      </c>
      <c r="W468" s="36">
        <f ca="1">SUMIFS(СВЦЭМ!$H$40:$H$783,СВЦЭМ!$A$40:$A$783,$A468,СВЦЭМ!$B$40:$B$783,W$437)+'СЕТ СН'!$F$16</f>
        <v>0</v>
      </c>
      <c r="X468" s="36">
        <f ca="1">SUMIFS(СВЦЭМ!$H$40:$H$783,СВЦЭМ!$A$40:$A$783,$A468,СВЦЭМ!$B$40:$B$783,X$437)+'СЕТ СН'!$F$16</f>
        <v>0</v>
      </c>
      <c r="Y468" s="36">
        <f ca="1">SUMIFS(СВЦЭМ!$H$40:$H$783,СВЦЭМ!$A$40:$A$783,$A468,СВЦЭМ!$B$40:$B$783,Y$437)+'СЕТ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525365.78771289543</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135</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1466461.65</v>
      </c>
      <c r="O479" s="144"/>
      <c r="P479" s="144">
        <f>'СЕТ СН'!$G$7</f>
        <v>1029924.38</v>
      </c>
      <c r="Q479" s="144"/>
      <c r="R479" s="144">
        <f>'СЕТ СН'!$H$7</f>
        <v>1366087.15</v>
      </c>
      <c r="S479" s="144"/>
      <c r="T479" s="144">
        <f>'СЕТ СН'!$I$7</f>
        <v>1264711.31</v>
      </c>
      <c r="U479" s="144"/>
    </row>
    <row r="482" spans="1:25" ht="15.75" x14ac:dyDescent="0.25">
      <c r="A482" s="145" t="s">
        <v>136</v>
      </c>
      <c r="B482" s="146"/>
      <c r="C482" s="146"/>
      <c r="D482" s="146"/>
      <c r="E482" s="146"/>
      <c r="F482" s="146"/>
      <c r="G482" s="146"/>
      <c r="H482" s="146"/>
      <c r="I482" s="146"/>
      <c r="J482" s="146"/>
      <c r="K482" s="146"/>
      <c r="L482" s="146"/>
      <c r="M482" s="147"/>
      <c r="N482" s="92" t="s">
        <v>137</v>
      </c>
      <c r="O482" s="93"/>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142</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192746.05</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149</v>
      </c>
      <c r="C5" s="54">
        <v>44197</v>
      </c>
      <c r="D5" s="54">
        <v>44377</v>
      </c>
      <c r="E5" s="52" t="s">
        <v>20</v>
      </c>
      <c r="F5" s="52">
        <v>2530</v>
      </c>
      <c r="G5" s="52">
        <v>2660</v>
      </c>
      <c r="H5" s="52">
        <v>2730</v>
      </c>
      <c r="I5" s="52">
        <v>2730</v>
      </c>
    </row>
    <row r="6" spans="1:9" ht="60" x14ac:dyDescent="0.2">
      <c r="A6" s="53" t="s">
        <v>145</v>
      </c>
      <c r="B6" s="100" t="s">
        <v>149</v>
      </c>
      <c r="C6" s="54">
        <v>44197</v>
      </c>
      <c r="D6" s="54">
        <v>44377</v>
      </c>
      <c r="E6" s="52" t="s">
        <v>20</v>
      </c>
      <c r="F6" s="52">
        <v>73.23</v>
      </c>
      <c r="G6" s="52">
        <v>595.12</v>
      </c>
      <c r="H6" s="52">
        <v>409.4</v>
      </c>
      <c r="I6" s="52">
        <v>653.16999999999996</v>
      </c>
    </row>
    <row r="7" spans="1:9" ht="60" x14ac:dyDescent="0.2">
      <c r="A7" s="53" t="s">
        <v>146</v>
      </c>
      <c r="B7" s="100" t="s">
        <v>149</v>
      </c>
      <c r="C7" s="54">
        <v>44197</v>
      </c>
      <c r="D7" s="54">
        <v>44377</v>
      </c>
      <c r="E7" s="52" t="s">
        <v>21</v>
      </c>
      <c r="F7" s="52">
        <v>1466461.65</v>
      </c>
      <c r="G7" s="52">
        <v>1029924.38</v>
      </c>
      <c r="H7" s="52">
        <v>1366087.15</v>
      </c>
      <c r="I7" s="52">
        <v>1264711.31</v>
      </c>
    </row>
    <row r="8" spans="1:9" ht="90" x14ac:dyDescent="0.2">
      <c r="A8" s="53" t="s">
        <v>141</v>
      </c>
      <c r="B8" s="91" t="s">
        <v>150</v>
      </c>
      <c r="C8" s="101">
        <v>44197</v>
      </c>
      <c r="D8" s="101">
        <v>44561</v>
      </c>
      <c r="E8" s="91" t="s">
        <v>140</v>
      </c>
      <c r="F8" s="95">
        <v>7.8700000000000006E-2</v>
      </c>
      <c r="G8" s="91"/>
      <c r="H8" s="91"/>
      <c r="I8" s="91"/>
    </row>
    <row r="9" spans="1:9" ht="75" x14ac:dyDescent="0.2">
      <c r="A9" s="53" t="s">
        <v>133</v>
      </c>
      <c r="B9" s="91" t="s">
        <v>138</v>
      </c>
      <c r="C9" s="54">
        <v>44287</v>
      </c>
      <c r="D9" s="54">
        <v>44316</v>
      </c>
      <c r="E9" s="91" t="s">
        <v>20</v>
      </c>
      <c r="F9" s="94" t="s">
        <v>159</v>
      </c>
      <c r="G9" s="91"/>
      <c r="H9" s="91"/>
      <c r="I9" s="91"/>
    </row>
    <row r="10" spans="1:9" ht="45" x14ac:dyDescent="0.2">
      <c r="A10" s="53" t="s">
        <v>139</v>
      </c>
      <c r="B10" s="91" t="s">
        <v>151</v>
      </c>
      <c r="C10" s="54">
        <v>44197</v>
      </c>
      <c r="D10" s="54">
        <v>44377</v>
      </c>
      <c r="E10" s="91" t="s">
        <v>21</v>
      </c>
      <c r="F10" s="91">
        <v>192746.05</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heetViews>
  <sheetFormatPr defaultRowHeight="12.75" x14ac:dyDescent="0.2"/>
  <cols>
    <col min="1" max="1" width="39.375" style="62" customWidth="1"/>
    <col min="2" max="2" width="39.5" style="62" customWidth="1"/>
    <col min="3" max="6" width="21.25" style="62" customWidth="1"/>
    <col min="7" max="252" width="9" style="62"/>
    <col min="253" max="253" width="39.375" style="62" customWidth="1"/>
    <col min="254" max="254" width="39.5" style="62" customWidth="1"/>
    <col min="255" max="258" width="21.25" style="62" customWidth="1"/>
    <col min="259" max="259" width="13.75" style="62" customWidth="1"/>
    <col min="260" max="508" width="9" style="62"/>
    <col min="509" max="509" width="39.375" style="62" customWidth="1"/>
    <col min="510" max="510" width="39.5" style="62" customWidth="1"/>
    <col min="511" max="514" width="21.25" style="62" customWidth="1"/>
    <col min="515" max="515" width="13.75" style="62" customWidth="1"/>
    <col min="516" max="764" width="9" style="62"/>
    <col min="765" max="765" width="39.375" style="62" customWidth="1"/>
    <col min="766" max="766" width="39.5" style="62" customWidth="1"/>
    <col min="767" max="770" width="21.25" style="62" customWidth="1"/>
    <col min="771" max="771" width="13.75" style="62" customWidth="1"/>
    <col min="772" max="1020" width="9" style="62"/>
    <col min="1021" max="1021" width="39.375" style="62" customWidth="1"/>
    <col min="1022" max="1022" width="39.5" style="62" customWidth="1"/>
    <col min="1023" max="1026" width="21.25" style="62" customWidth="1"/>
    <col min="1027" max="1027" width="13.75" style="62" customWidth="1"/>
    <col min="1028" max="1276" width="9" style="62"/>
    <col min="1277" max="1277" width="39.375" style="62" customWidth="1"/>
    <col min="1278" max="1278" width="39.5" style="62" customWidth="1"/>
    <col min="1279" max="1282" width="21.25" style="62" customWidth="1"/>
    <col min="1283" max="1283" width="13.75" style="62" customWidth="1"/>
    <col min="1284" max="1532" width="9" style="62"/>
    <col min="1533" max="1533" width="39.375" style="62" customWidth="1"/>
    <col min="1534" max="1534" width="39.5" style="62" customWidth="1"/>
    <col min="1535" max="1538" width="21.25" style="62" customWidth="1"/>
    <col min="1539" max="1539" width="13.75" style="62" customWidth="1"/>
    <col min="1540" max="1788" width="9" style="62"/>
    <col min="1789" max="1789" width="39.375" style="62" customWidth="1"/>
    <col min="1790" max="1790" width="39.5" style="62" customWidth="1"/>
    <col min="1791" max="1794" width="21.25" style="62" customWidth="1"/>
    <col min="1795" max="1795" width="13.75" style="62" customWidth="1"/>
    <col min="1796" max="2044" width="9" style="62"/>
    <col min="2045" max="2045" width="39.375" style="62" customWidth="1"/>
    <col min="2046" max="2046" width="39.5" style="62" customWidth="1"/>
    <col min="2047" max="2050" width="21.25" style="62" customWidth="1"/>
    <col min="2051" max="2051" width="13.75" style="62" customWidth="1"/>
    <col min="2052" max="2300" width="9" style="62"/>
    <col min="2301" max="2301" width="39.375" style="62" customWidth="1"/>
    <col min="2302" max="2302" width="39.5" style="62" customWidth="1"/>
    <col min="2303" max="2306" width="21.25" style="62" customWidth="1"/>
    <col min="2307" max="2307" width="13.75" style="62" customWidth="1"/>
    <col min="2308" max="2556" width="9" style="62"/>
    <col min="2557" max="2557" width="39.375" style="62" customWidth="1"/>
    <col min="2558" max="2558" width="39.5" style="62" customWidth="1"/>
    <col min="2559" max="2562" width="21.25" style="62" customWidth="1"/>
    <col min="2563" max="2563" width="13.75" style="62" customWidth="1"/>
    <col min="2564" max="2812" width="9" style="62"/>
    <col min="2813" max="2813" width="39.375" style="62" customWidth="1"/>
    <col min="2814" max="2814" width="39.5" style="62" customWidth="1"/>
    <col min="2815" max="2818" width="21.25" style="62" customWidth="1"/>
    <col min="2819" max="2819" width="13.75" style="62" customWidth="1"/>
    <col min="2820" max="3068" width="9" style="62"/>
    <col min="3069" max="3069" width="39.375" style="62" customWidth="1"/>
    <col min="3070" max="3070" width="39.5" style="62" customWidth="1"/>
    <col min="3071" max="3074" width="21.25" style="62" customWidth="1"/>
    <col min="3075" max="3075" width="13.75" style="62" customWidth="1"/>
    <col min="3076" max="3324" width="9" style="62"/>
    <col min="3325" max="3325" width="39.375" style="62" customWidth="1"/>
    <col min="3326" max="3326" width="39.5" style="62" customWidth="1"/>
    <col min="3327" max="3330" width="21.25" style="62" customWidth="1"/>
    <col min="3331" max="3331" width="13.75" style="62" customWidth="1"/>
    <col min="3332" max="3580" width="9" style="62"/>
    <col min="3581" max="3581" width="39.375" style="62" customWidth="1"/>
    <col min="3582" max="3582" width="39.5" style="62" customWidth="1"/>
    <col min="3583" max="3586" width="21.25" style="62" customWidth="1"/>
    <col min="3587" max="3587" width="13.75" style="62" customWidth="1"/>
    <col min="3588" max="3836" width="9" style="62"/>
    <col min="3837" max="3837" width="39.375" style="62" customWidth="1"/>
    <col min="3838" max="3838" width="39.5" style="62" customWidth="1"/>
    <col min="3839" max="3842" width="21.25" style="62" customWidth="1"/>
    <col min="3843" max="3843" width="13.75" style="62" customWidth="1"/>
    <col min="3844" max="4092" width="9" style="62"/>
    <col min="4093" max="4093" width="39.375" style="62" customWidth="1"/>
    <col min="4094" max="4094" width="39.5" style="62" customWidth="1"/>
    <col min="4095" max="4098" width="21.25" style="62" customWidth="1"/>
    <col min="4099" max="4099" width="13.75" style="62" customWidth="1"/>
    <col min="4100" max="4348" width="9" style="62"/>
    <col min="4349" max="4349" width="39.375" style="62" customWidth="1"/>
    <col min="4350" max="4350" width="39.5" style="62" customWidth="1"/>
    <col min="4351" max="4354" width="21.25" style="62" customWidth="1"/>
    <col min="4355" max="4355" width="13.75" style="62" customWidth="1"/>
    <col min="4356" max="4604" width="9" style="62"/>
    <col min="4605" max="4605" width="39.375" style="62" customWidth="1"/>
    <col min="4606" max="4606" width="39.5" style="62" customWidth="1"/>
    <col min="4607" max="4610" width="21.25" style="62" customWidth="1"/>
    <col min="4611" max="4611" width="13.75" style="62" customWidth="1"/>
    <col min="4612" max="4860" width="9" style="62"/>
    <col min="4861" max="4861" width="39.375" style="62" customWidth="1"/>
    <col min="4862" max="4862" width="39.5" style="62" customWidth="1"/>
    <col min="4863" max="4866" width="21.25" style="62" customWidth="1"/>
    <col min="4867" max="4867" width="13.75" style="62" customWidth="1"/>
    <col min="4868" max="5116" width="9" style="62"/>
    <col min="5117" max="5117" width="39.375" style="62" customWidth="1"/>
    <col min="5118" max="5118" width="39.5" style="62" customWidth="1"/>
    <col min="5119" max="5122" width="21.25" style="62" customWidth="1"/>
    <col min="5123" max="5123" width="13.75" style="62" customWidth="1"/>
    <col min="5124" max="5372" width="9" style="62"/>
    <col min="5373" max="5373" width="39.375" style="62" customWidth="1"/>
    <col min="5374" max="5374" width="39.5" style="62" customWidth="1"/>
    <col min="5375" max="5378" width="21.25" style="62" customWidth="1"/>
    <col min="5379" max="5379" width="13.75" style="62" customWidth="1"/>
    <col min="5380" max="5628" width="9" style="62"/>
    <col min="5629" max="5629" width="39.375" style="62" customWidth="1"/>
    <col min="5630" max="5630" width="39.5" style="62" customWidth="1"/>
    <col min="5631" max="5634" width="21.25" style="62" customWidth="1"/>
    <col min="5635" max="5635" width="13.75" style="62" customWidth="1"/>
    <col min="5636" max="5884" width="9" style="62"/>
    <col min="5885" max="5885" width="39.375" style="62" customWidth="1"/>
    <col min="5886" max="5886" width="39.5" style="62" customWidth="1"/>
    <col min="5887" max="5890" width="21.25" style="62" customWidth="1"/>
    <col min="5891" max="5891" width="13.75" style="62" customWidth="1"/>
    <col min="5892" max="6140" width="9" style="62"/>
    <col min="6141" max="6141" width="39.375" style="62" customWidth="1"/>
    <col min="6142" max="6142" width="39.5" style="62" customWidth="1"/>
    <col min="6143" max="6146" width="21.25" style="62" customWidth="1"/>
    <col min="6147" max="6147" width="13.75" style="62" customWidth="1"/>
    <col min="6148" max="6396" width="9" style="62"/>
    <col min="6397" max="6397" width="39.375" style="62" customWidth="1"/>
    <col min="6398" max="6398" width="39.5" style="62" customWidth="1"/>
    <col min="6399" max="6402" width="21.25" style="62" customWidth="1"/>
    <col min="6403" max="6403" width="13.75" style="62" customWidth="1"/>
    <col min="6404" max="6652" width="9" style="62"/>
    <col min="6653" max="6653" width="39.375" style="62" customWidth="1"/>
    <col min="6654" max="6654" width="39.5" style="62" customWidth="1"/>
    <col min="6655" max="6658" width="21.25" style="62" customWidth="1"/>
    <col min="6659" max="6659" width="13.75" style="62" customWidth="1"/>
    <col min="6660" max="6908" width="9" style="62"/>
    <col min="6909" max="6909" width="39.375" style="62" customWidth="1"/>
    <col min="6910" max="6910" width="39.5" style="62" customWidth="1"/>
    <col min="6911" max="6914" width="21.25" style="62" customWidth="1"/>
    <col min="6915" max="6915" width="13.75" style="62" customWidth="1"/>
    <col min="6916" max="7164" width="9" style="62"/>
    <col min="7165" max="7165" width="39.375" style="62" customWidth="1"/>
    <col min="7166" max="7166" width="39.5" style="62" customWidth="1"/>
    <col min="7167" max="7170" width="21.25" style="62" customWidth="1"/>
    <col min="7171" max="7171" width="13.75" style="62" customWidth="1"/>
    <col min="7172" max="7420" width="9" style="62"/>
    <col min="7421" max="7421" width="39.375" style="62" customWidth="1"/>
    <col min="7422" max="7422" width="39.5" style="62" customWidth="1"/>
    <col min="7423" max="7426" width="21.25" style="62" customWidth="1"/>
    <col min="7427" max="7427" width="13.75" style="62" customWidth="1"/>
    <col min="7428" max="7676" width="9" style="62"/>
    <col min="7677" max="7677" width="39.375" style="62" customWidth="1"/>
    <col min="7678" max="7678" width="39.5" style="62" customWidth="1"/>
    <col min="7679" max="7682" width="21.25" style="62" customWidth="1"/>
    <col min="7683" max="7683" width="13.75" style="62" customWidth="1"/>
    <col min="7684" max="7932" width="9" style="62"/>
    <col min="7933" max="7933" width="39.375" style="62" customWidth="1"/>
    <col min="7934" max="7934" width="39.5" style="62" customWidth="1"/>
    <col min="7935" max="7938" width="21.25" style="62" customWidth="1"/>
    <col min="7939" max="7939" width="13.75" style="62" customWidth="1"/>
    <col min="7940" max="8188" width="9" style="62"/>
    <col min="8189" max="8189" width="39.375" style="62" customWidth="1"/>
    <col min="8190" max="8190" width="39.5" style="62" customWidth="1"/>
    <col min="8191" max="8194" width="21.25" style="62" customWidth="1"/>
    <col min="8195" max="8195" width="13.75" style="62" customWidth="1"/>
    <col min="8196" max="8444" width="9" style="62"/>
    <col min="8445" max="8445" width="39.375" style="62" customWidth="1"/>
    <col min="8446" max="8446" width="39.5" style="62" customWidth="1"/>
    <col min="8447" max="8450" width="21.25" style="62" customWidth="1"/>
    <col min="8451" max="8451" width="13.75" style="62" customWidth="1"/>
    <col min="8452" max="8700" width="9" style="62"/>
    <col min="8701" max="8701" width="39.375" style="62" customWidth="1"/>
    <col min="8702" max="8702" width="39.5" style="62" customWidth="1"/>
    <col min="8703" max="8706" width="21.25" style="62" customWidth="1"/>
    <col min="8707" max="8707" width="13.75" style="62" customWidth="1"/>
    <col min="8708" max="8956" width="9" style="62"/>
    <col min="8957" max="8957" width="39.375" style="62" customWidth="1"/>
    <col min="8958" max="8958" width="39.5" style="62" customWidth="1"/>
    <col min="8959" max="8962" width="21.25" style="62" customWidth="1"/>
    <col min="8963" max="8963" width="13.75" style="62" customWidth="1"/>
    <col min="8964" max="9212" width="9" style="62"/>
    <col min="9213" max="9213" width="39.375" style="62" customWidth="1"/>
    <col min="9214" max="9214" width="39.5" style="62" customWidth="1"/>
    <col min="9215" max="9218" width="21.25" style="62" customWidth="1"/>
    <col min="9219" max="9219" width="13.75" style="62" customWidth="1"/>
    <col min="9220" max="9468" width="9" style="62"/>
    <col min="9469" max="9469" width="39.375" style="62" customWidth="1"/>
    <col min="9470" max="9470" width="39.5" style="62" customWidth="1"/>
    <col min="9471" max="9474" width="21.25" style="62" customWidth="1"/>
    <col min="9475" max="9475" width="13.75" style="62" customWidth="1"/>
    <col min="9476" max="9724" width="9" style="62"/>
    <col min="9725" max="9725" width="39.375" style="62" customWidth="1"/>
    <col min="9726" max="9726" width="39.5" style="62" customWidth="1"/>
    <col min="9727" max="9730" width="21.25" style="62" customWidth="1"/>
    <col min="9731" max="9731" width="13.75" style="62" customWidth="1"/>
    <col min="9732" max="9980" width="9" style="62"/>
    <col min="9981" max="9981" width="39.375" style="62" customWidth="1"/>
    <col min="9982" max="9982" width="39.5" style="62" customWidth="1"/>
    <col min="9983" max="9986" width="21.25" style="62" customWidth="1"/>
    <col min="9987" max="9987" width="13.75" style="62" customWidth="1"/>
    <col min="9988" max="10236" width="9" style="62"/>
    <col min="10237" max="10237" width="39.375" style="62" customWidth="1"/>
    <col min="10238" max="10238" width="39.5" style="62" customWidth="1"/>
    <col min="10239" max="10242" width="21.25" style="62" customWidth="1"/>
    <col min="10243" max="10243" width="13.75" style="62" customWidth="1"/>
    <col min="10244" max="10492" width="9" style="62"/>
    <col min="10493" max="10493" width="39.375" style="62" customWidth="1"/>
    <col min="10494" max="10494" width="39.5" style="62" customWidth="1"/>
    <col min="10495" max="10498" width="21.25" style="62" customWidth="1"/>
    <col min="10499" max="10499" width="13.75" style="62" customWidth="1"/>
    <col min="10500" max="10748" width="9" style="62"/>
    <col min="10749" max="10749" width="39.375" style="62" customWidth="1"/>
    <col min="10750" max="10750" width="39.5" style="62" customWidth="1"/>
    <col min="10751" max="10754" width="21.25" style="62" customWidth="1"/>
    <col min="10755" max="10755" width="13.75" style="62" customWidth="1"/>
    <col min="10756" max="11004" width="9" style="62"/>
    <col min="11005" max="11005" width="39.375" style="62" customWidth="1"/>
    <col min="11006" max="11006" width="39.5" style="62" customWidth="1"/>
    <col min="11007" max="11010" width="21.25" style="62" customWidth="1"/>
    <col min="11011" max="11011" width="13.75" style="62" customWidth="1"/>
    <col min="11012" max="11260" width="9" style="62"/>
    <col min="11261" max="11261" width="39.375" style="62" customWidth="1"/>
    <col min="11262" max="11262" width="39.5" style="62" customWidth="1"/>
    <col min="11263" max="11266" width="21.25" style="62" customWidth="1"/>
    <col min="11267" max="11267" width="13.75" style="62" customWidth="1"/>
    <col min="11268" max="11516" width="9" style="62"/>
    <col min="11517" max="11517" width="39.375" style="62" customWidth="1"/>
    <col min="11518" max="11518" width="39.5" style="62" customWidth="1"/>
    <col min="11519" max="11522" width="21.25" style="62" customWidth="1"/>
    <col min="11523" max="11523" width="13.75" style="62" customWidth="1"/>
    <col min="11524" max="11772" width="9" style="62"/>
    <col min="11773" max="11773" width="39.375" style="62" customWidth="1"/>
    <col min="11774" max="11774" width="39.5" style="62" customWidth="1"/>
    <col min="11775" max="11778" width="21.25" style="62" customWidth="1"/>
    <col min="11779" max="11779" width="13.75" style="62" customWidth="1"/>
    <col min="11780" max="12028" width="9" style="62"/>
    <col min="12029" max="12029" width="39.375" style="62" customWidth="1"/>
    <col min="12030" max="12030" width="39.5" style="62" customWidth="1"/>
    <col min="12031" max="12034" width="21.25" style="62" customWidth="1"/>
    <col min="12035" max="12035" width="13.75" style="62" customWidth="1"/>
    <col min="12036" max="12284" width="9" style="62"/>
    <col min="12285" max="12285" width="39.375" style="62" customWidth="1"/>
    <col min="12286" max="12286" width="39.5" style="62" customWidth="1"/>
    <col min="12287" max="12290" width="21.25" style="62" customWidth="1"/>
    <col min="12291" max="12291" width="13.75" style="62" customWidth="1"/>
    <col min="12292" max="12540" width="9" style="62"/>
    <col min="12541" max="12541" width="39.375" style="62" customWidth="1"/>
    <col min="12542" max="12542" width="39.5" style="62" customWidth="1"/>
    <col min="12543" max="12546" width="21.25" style="62" customWidth="1"/>
    <col min="12547" max="12547" width="13.75" style="62" customWidth="1"/>
    <col min="12548" max="12796" width="9" style="62"/>
    <col min="12797" max="12797" width="39.375" style="62" customWidth="1"/>
    <col min="12798" max="12798" width="39.5" style="62" customWidth="1"/>
    <col min="12799" max="12802" width="21.25" style="62" customWidth="1"/>
    <col min="12803" max="12803" width="13.75" style="62" customWidth="1"/>
    <col min="12804" max="13052" width="9" style="62"/>
    <col min="13053" max="13053" width="39.375" style="62" customWidth="1"/>
    <col min="13054" max="13054" width="39.5" style="62" customWidth="1"/>
    <col min="13055" max="13058" width="21.25" style="62" customWidth="1"/>
    <col min="13059" max="13059" width="13.75" style="62" customWidth="1"/>
    <col min="13060" max="13308" width="9" style="62"/>
    <col min="13309" max="13309" width="39.375" style="62" customWidth="1"/>
    <col min="13310" max="13310" width="39.5" style="62" customWidth="1"/>
    <col min="13311" max="13314" width="21.25" style="62" customWidth="1"/>
    <col min="13315" max="13315" width="13.75" style="62" customWidth="1"/>
    <col min="13316" max="13564" width="9" style="62"/>
    <col min="13565" max="13565" width="39.375" style="62" customWidth="1"/>
    <col min="13566" max="13566" width="39.5" style="62" customWidth="1"/>
    <col min="13567" max="13570" width="21.25" style="62" customWidth="1"/>
    <col min="13571" max="13571" width="13.75" style="62" customWidth="1"/>
    <col min="13572" max="13820" width="9" style="62"/>
    <col min="13821" max="13821" width="39.375" style="62" customWidth="1"/>
    <col min="13822" max="13822" width="39.5" style="62" customWidth="1"/>
    <col min="13823" max="13826" width="21.25" style="62" customWidth="1"/>
    <col min="13827" max="13827" width="13.75" style="62" customWidth="1"/>
    <col min="13828" max="14076" width="9" style="62"/>
    <col min="14077" max="14077" width="39.375" style="62" customWidth="1"/>
    <col min="14078" max="14078" width="39.5" style="62" customWidth="1"/>
    <col min="14079" max="14082" width="21.25" style="62" customWidth="1"/>
    <col min="14083" max="14083" width="13.75" style="62" customWidth="1"/>
    <col min="14084" max="14332" width="9" style="62"/>
    <col min="14333" max="14333" width="39.375" style="62" customWidth="1"/>
    <col min="14334" max="14334" width="39.5" style="62" customWidth="1"/>
    <col min="14335" max="14338" width="21.25" style="62" customWidth="1"/>
    <col min="14339" max="14339" width="13.75" style="62" customWidth="1"/>
    <col min="14340" max="14588" width="9" style="62"/>
    <col min="14589" max="14589" width="39.375" style="62" customWidth="1"/>
    <col min="14590" max="14590" width="39.5" style="62" customWidth="1"/>
    <col min="14591" max="14594" width="21.25" style="62" customWidth="1"/>
    <col min="14595" max="14595" width="13.75" style="62" customWidth="1"/>
    <col min="14596" max="14844" width="9" style="62"/>
    <col min="14845" max="14845" width="39.375" style="62" customWidth="1"/>
    <col min="14846" max="14846" width="39.5" style="62" customWidth="1"/>
    <col min="14847" max="14850" width="21.25" style="62" customWidth="1"/>
    <col min="14851" max="14851" width="13.75" style="62" customWidth="1"/>
    <col min="14852" max="15100" width="9" style="62"/>
    <col min="15101" max="15101" width="39.375" style="62" customWidth="1"/>
    <col min="15102" max="15102" width="39.5" style="62" customWidth="1"/>
    <col min="15103" max="15106" width="21.25" style="62" customWidth="1"/>
    <col min="15107" max="15107" width="13.75" style="62" customWidth="1"/>
    <col min="15108" max="15356" width="9" style="62"/>
    <col min="15357" max="15357" width="39.375" style="62" customWidth="1"/>
    <col min="15358" max="15358" width="39.5" style="62" customWidth="1"/>
    <col min="15359" max="15362" width="21.25" style="62" customWidth="1"/>
    <col min="15363" max="15363" width="13.75" style="62" customWidth="1"/>
    <col min="15364" max="15612" width="9" style="62"/>
    <col min="15613" max="15613" width="39.375" style="62" customWidth="1"/>
    <col min="15614" max="15614" width="39.5" style="62" customWidth="1"/>
    <col min="15615" max="15618" width="21.25" style="62" customWidth="1"/>
    <col min="15619" max="15619" width="13.75" style="62" customWidth="1"/>
    <col min="15620" max="15868" width="9" style="62"/>
    <col min="15869" max="15869" width="39.375" style="62" customWidth="1"/>
    <col min="15870" max="15870" width="39.5" style="62" customWidth="1"/>
    <col min="15871" max="15874" width="21.25" style="62" customWidth="1"/>
    <col min="15875" max="15875" width="13.75" style="62" customWidth="1"/>
    <col min="15876" max="16124" width="9" style="62"/>
    <col min="16125" max="16125" width="39.375" style="62" customWidth="1"/>
    <col min="16126" max="16126" width="39.5" style="62" customWidth="1"/>
    <col min="16127" max="16130" width="21.25" style="62" customWidth="1"/>
    <col min="16131" max="16131" width="13.75" style="62" customWidth="1"/>
    <col min="16132"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3.7205604700000001</v>
      </c>
    </row>
    <row r="11" spans="1:4" ht="66" customHeight="1" x14ac:dyDescent="0.2">
      <c r="A11" s="169" t="s">
        <v>93</v>
      </c>
      <c r="B11" s="170"/>
      <c r="C11" s="73"/>
      <c r="D11" s="74">
        <v>937.85993631999997</v>
      </c>
    </row>
    <row r="12" spans="1:4" ht="30" customHeight="1" x14ac:dyDescent="0.2">
      <c r="A12" s="169" t="s">
        <v>94</v>
      </c>
      <c r="B12" s="170"/>
      <c r="C12" s="73"/>
      <c r="D12" s="75">
        <v>525365.78771289543</v>
      </c>
    </row>
    <row r="13" spans="1:4" ht="30" customHeight="1" x14ac:dyDescent="0.2">
      <c r="A13" s="169" t="s">
        <v>95</v>
      </c>
      <c r="B13" s="170"/>
      <c r="C13" s="73"/>
      <c r="D13" s="76"/>
    </row>
    <row r="14" spans="1:4" ht="15" customHeight="1" x14ac:dyDescent="0.2">
      <c r="A14" s="173" t="s">
        <v>96</v>
      </c>
      <c r="B14" s="174"/>
      <c r="C14" s="73"/>
      <c r="D14" s="74">
        <v>1005.2836928299999</v>
      </c>
    </row>
    <row r="15" spans="1:4" ht="15" customHeight="1" x14ac:dyDescent="0.2">
      <c r="A15" s="173" t="s">
        <v>97</v>
      </c>
      <c r="B15" s="174"/>
      <c r="C15" s="73"/>
      <c r="D15" s="74">
        <v>1720.01599188</v>
      </c>
    </row>
    <row r="16" spans="1:4" ht="15" customHeight="1" x14ac:dyDescent="0.2">
      <c r="A16" s="173" t="s">
        <v>98</v>
      </c>
      <c r="B16" s="174"/>
      <c r="C16" s="73"/>
      <c r="D16" s="74">
        <v>2866.44636919</v>
      </c>
    </row>
    <row r="17" spans="1:4" ht="15" customHeight="1" x14ac:dyDescent="0.2">
      <c r="A17" s="173" t="s">
        <v>99</v>
      </c>
      <c r="B17" s="174"/>
      <c r="C17" s="73"/>
      <c r="D17" s="74">
        <v>2092.6770832799998</v>
      </c>
    </row>
    <row r="18" spans="1:4" ht="52.5" customHeight="1" x14ac:dyDescent="0.2">
      <c r="A18" s="169" t="s">
        <v>100</v>
      </c>
      <c r="B18" s="170"/>
      <c r="C18" s="73"/>
      <c r="D18" s="74">
        <v>0</v>
      </c>
    </row>
    <row r="19" spans="1:4" ht="52.5" customHeight="1" x14ac:dyDescent="0.25">
      <c r="A19" s="169" t="s">
        <v>152</v>
      </c>
      <c r="B19" s="170"/>
      <c r="C19" s="81"/>
      <c r="D19" s="74">
        <v>929.10824789000003</v>
      </c>
    </row>
    <row r="20" spans="1:4" ht="52.5" customHeight="1" x14ac:dyDescent="0.25">
      <c r="A20" s="169" t="s">
        <v>153</v>
      </c>
      <c r="B20" s="170"/>
      <c r="C20" s="81"/>
      <c r="D20" s="102"/>
    </row>
    <row r="21" spans="1:4" ht="52.5" customHeight="1" x14ac:dyDescent="0.25">
      <c r="A21" s="173" t="s">
        <v>154</v>
      </c>
      <c r="B21" s="174"/>
      <c r="C21" s="81"/>
      <c r="D21" s="74">
        <v>995.86110006000001</v>
      </c>
    </row>
    <row r="22" spans="1:4" ht="52.5" customHeight="1" x14ac:dyDescent="0.25">
      <c r="A22" s="173" t="s">
        <v>155</v>
      </c>
      <c r="B22" s="174"/>
      <c r="C22" s="81"/>
      <c r="D22" s="74">
        <v>918.91168743000003</v>
      </c>
    </row>
    <row r="23" spans="1:4" ht="52.5" customHeight="1" x14ac:dyDescent="0.25">
      <c r="A23" s="173" t="s">
        <v>156</v>
      </c>
      <c r="B23" s="174"/>
      <c r="C23" s="81"/>
      <c r="D23" s="74">
        <v>844.72787679999999</v>
      </c>
    </row>
    <row r="24" spans="1:4" ht="52.5" customHeight="1" x14ac:dyDescent="0.25">
      <c r="A24" s="173" t="s">
        <v>157</v>
      </c>
      <c r="B24" s="174"/>
      <c r="C24" s="81"/>
      <c r="D24" s="74">
        <v>895.10462318999998</v>
      </c>
    </row>
    <row r="25" spans="1:4" ht="15" customHeight="1" x14ac:dyDescent="0.2">
      <c r="A25" s="69" t="s">
        <v>101</v>
      </c>
      <c r="B25" s="70"/>
      <c r="C25" s="77"/>
      <c r="D25" s="78"/>
    </row>
    <row r="26" spans="1:4" ht="30" customHeight="1" x14ac:dyDescent="0.2">
      <c r="A26" s="169" t="s">
        <v>102</v>
      </c>
      <c r="B26" s="170"/>
      <c r="C26" s="73"/>
      <c r="D26" s="79">
        <v>2184.098</v>
      </c>
    </row>
    <row r="27" spans="1:4" ht="30" customHeight="1" x14ac:dyDescent="0.2">
      <c r="A27" s="169" t="s">
        <v>103</v>
      </c>
      <c r="B27" s="170"/>
      <c r="C27" s="80"/>
      <c r="D27" s="79">
        <v>3.2879999999999998</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1.5082386560130001E-3</v>
      </c>
    </row>
    <row r="32" spans="1:4" ht="15" customHeight="1" x14ac:dyDescent="0.25">
      <c r="A32" s="173" t="s">
        <v>98</v>
      </c>
      <c r="B32" s="174"/>
      <c r="C32" s="81"/>
      <c r="D32" s="82">
        <v>3.8334362154420001E-3</v>
      </c>
    </row>
    <row r="33" spans="1:6" ht="15" customHeight="1" x14ac:dyDescent="0.25">
      <c r="A33" s="173" t="s">
        <v>99</v>
      </c>
      <c r="B33" s="174"/>
      <c r="C33" s="81"/>
      <c r="D33" s="82">
        <v>2.2634869539719998E-3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965.30353941999999</v>
      </c>
      <c r="D39" s="84">
        <v>954.51233854999998</v>
      </c>
      <c r="E39" s="84">
        <v>165.56834513000001</v>
      </c>
      <c r="F39" s="84">
        <v>165.56834513000001</v>
      </c>
    </row>
    <row r="40" spans="1:6" ht="12.75" customHeight="1" x14ac:dyDescent="0.2">
      <c r="A40" s="83" t="s">
        <v>161</v>
      </c>
      <c r="B40" s="83">
        <v>2</v>
      </c>
      <c r="C40" s="84">
        <v>1037.63112477</v>
      </c>
      <c r="D40" s="84">
        <v>1025.78114061</v>
      </c>
      <c r="E40" s="84">
        <v>177.93052961000001</v>
      </c>
      <c r="F40" s="84">
        <v>177.93052961000001</v>
      </c>
    </row>
    <row r="41" spans="1:6" ht="12.75" customHeight="1" x14ac:dyDescent="0.2">
      <c r="A41" s="83" t="s">
        <v>161</v>
      </c>
      <c r="B41" s="83">
        <v>3</v>
      </c>
      <c r="C41" s="84">
        <v>1077.70767449</v>
      </c>
      <c r="D41" s="84">
        <v>1064.7429486000001</v>
      </c>
      <c r="E41" s="84">
        <v>184.68878910999999</v>
      </c>
      <c r="F41" s="84">
        <v>184.68878910999999</v>
      </c>
    </row>
    <row r="42" spans="1:6" ht="12.75" customHeight="1" x14ac:dyDescent="0.2">
      <c r="A42" s="83" t="s">
        <v>161</v>
      </c>
      <c r="B42" s="83">
        <v>4</v>
      </c>
      <c r="C42" s="84">
        <v>1077.0654049100001</v>
      </c>
      <c r="D42" s="84">
        <v>1064.6103857400001</v>
      </c>
      <c r="E42" s="84">
        <v>184.66579494000001</v>
      </c>
      <c r="F42" s="84">
        <v>184.66579494000001</v>
      </c>
    </row>
    <row r="43" spans="1:6" ht="12.75" customHeight="1" x14ac:dyDescent="0.2">
      <c r="A43" s="83" t="s">
        <v>161</v>
      </c>
      <c r="B43" s="83">
        <v>5</v>
      </c>
      <c r="C43" s="84">
        <v>1073.4128806799999</v>
      </c>
      <c r="D43" s="84">
        <v>1060.49594275</v>
      </c>
      <c r="E43" s="84">
        <v>183.95210954999999</v>
      </c>
      <c r="F43" s="84">
        <v>183.95210954999999</v>
      </c>
    </row>
    <row r="44" spans="1:6" ht="12.75" customHeight="1" x14ac:dyDescent="0.2">
      <c r="A44" s="83" t="s">
        <v>161</v>
      </c>
      <c r="B44" s="83">
        <v>6</v>
      </c>
      <c r="C44" s="84">
        <v>1065.1822410100001</v>
      </c>
      <c r="D44" s="84">
        <v>1052.49809175</v>
      </c>
      <c r="E44" s="84">
        <v>182.56481375000001</v>
      </c>
      <c r="F44" s="84">
        <v>182.56481375000001</v>
      </c>
    </row>
    <row r="45" spans="1:6" ht="12.75" customHeight="1" x14ac:dyDescent="0.2">
      <c r="A45" s="83" t="s">
        <v>161</v>
      </c>
      <c r="B45" s="83">
        <v>7</v>
      </c>
      <c r="C45" s="84">
        <v>1010.22645532</v>
      </c>
      <c r="D45" s="84">
        <v>998.72691341999996</v>
      </c>
      <c r="E45" s="84">
        <v>173.23774205999999</v>
      </c>
      <c r="F45" s="84">
        <v>173.23774205999999</v>
      </c>
    </row>
    <row r="46" spans="1:6" ht="12.75" customHeight="1" x14ac:dyDescent="0.2">
      <c r="A46" s="83" t="s">
        <v>161</v>
      </c>
      <c r="B46" s="83">
        <v>8</v>
      </c>
      <c r="C46" s="84">
        <v>981.63584715000002</v>
      </c>
      <c r="D46" s="84">
        <v>970.20662699000002</v>
      </c>
      <c r="E46" s="84">
        <v>168.29065395999999</v>
      </c>
      <c r="F46" s="84">
        <v>168.29065395999999</v>
      </c>
    </row>
    <row r="47" spans="1:6" ht="12.75" customHeight="1" x14ac:dyDescent="0.2">
      <c r="A47" s="83" t="s">
        <v>161</v>
      </c>
      <c r="B47" s="83">
        <v>9</v>
      </c>
      <c r="C47" s="84">
        <v>942.21168541999998</v>
      </c>
      <c r="D47" s="84">
        <v>931.05294198000001</v>
      </c>
      <c r="E47" s="84">
        <v>161.49911176000001</v>
      </c>
      <c r="F47" s="84">
        <v>161.49911176000001</v>
      </c>
    </row>
    <row r="48" spans="1:6" ht="12.75" customHeight="1" x14ac:dyDescent="0.2">
      <c r="A48" s="83" t="s">
        <v>161</v>
      </c>
      <c r="B48" s="83">
        <v>10</v>
      </c>
      <c r="C48" s="84">
        <v>877.42292831999998</v>
      </c>
      <c r="D48" s="84">
        <v>868.42973294000001</v>
      </c>
      <c r="E48" s="84">
        <v>150.63657947999999</v>
      </c>
      <c r="F48" s="84">
        <v>150.63657947999999</v>
      </c>
    </row>
    <row r="49" spans="1:6" ht="12.75" customHeight="1" x14ac:dyDescent="0.2">
      <c r="A49" s="83" t="s">
        <v>161</v>
      </c>
      <c r="B49" s="83">
        <v>11</v>
      </c>
      <c r="C49" s="84">
        <v>877.10264137000001</v>
      </c>
      <c r="D49" s="84">
        <v>868.15818980999995</v>
      </c>
      <c r="E49" s="84">
        <v>150.58947800000001</v>
      </c>
      <c r="F49" s="84">
        <v>150.58947800000001</v>
      </c>
    </row>
    <row r="50" spans="1:6" ht="12.75" customHeight="1" x14ac:dyDescent="0.2">
      <c r="A50" s="83" t="s">
        <v>161</v>
      </c>
      <c r="B50" s="83">
        <v>12</v>
      </c>
      <c r="C50" s="84">
        <v>880.66795454999999</v>
      </c>
      <c r="D50" s="84">
        <v>871.46333277999997</v>
      </c>
      <c r="E50" s="84">
        <v>151.16278337</v>
      </c>
      <c r="F50" s="84">
        <v>151.16278337</v>
      </c>
    </row>
    <row r="51" spans="1:6" ht="12.75" customHeight="1" x14ac:dyDescent="0.2">
      <c r="A51" s="83" t="s">
        <v>161</v>
      </c>
      <c r="B51" s="83">
        <v>13</v>
      </c>
      <c r="C51" s="84">
        <v>906.24658937000004</v>
      </c>
      <c r="D51" s="84">
        <v>896.30699950999997</v>
      </c>
      <c r="E51" s="84">
        <v>155.47213027000001</v>
      </c>
      <c r="F51" s="84">
        <v>155.47213027000001</v>
      </c>
    </row>
    <row r="52" spans="1:6" ht="12.75" customHeight="1" x14ac:dyDescent="0.2">
      <c r="A52" s="83" t="s">
        <v>161</v>
      </c>
      <c r="B52" s="83">
        <v>14</v>
      </c>
      <c r="C52" s="84">
        <v>941.82690027000001</v>
      </c>
      <c r="D52" s="84">
        <v>930.92040262</v>
      </c>
      <c r="E52" s="84">
        <v>161.47612167</v>
      </c>
      <c r="F52" s="84">
        <v>161.47612167</v>
      </c>
    </row>
    <row r="53" spans="1:6" ht="12.75" customHeight="1" x14ac:dyDescent="0.2">
      <c r="A53" s="83" t="s">
        <v>161</v>
      </c>
      <c r="B53" s="83">
        <v>15</v>
      </c>
      <c r="C53" s="84">
        <v>982.50195712000004</v>
      </c>
      <c r="D53" s="84">
        <v>970.96621863999997</v>
      </c>
      <c r="E53" s="84">
        <v>168.42241164000001</v>
      </c>
      <c r="F53" s="84">
        <v>168.42241164000001</v>
      </c>
    </row>
    <row r="54" spans="1:6" ht="12.75" customHeight="1" x14ac:dyDescent="0.2">
      <c r="A54" s="83" t="s">
        <v>161</v>
      </c>
      <c r="B54" s="83">
        <v>16</v>
      </c>
      <c r="C54" s="84">
        <v>1008.3937234799999</v>
      </c>
      <c r="D54" s="84">
        <v>994.04265095999995</v>
      </c>
      <c r="E54" s="84">
        <v>172.42521658999999</v>
      </c>
      <c r="F54" s="84">
        <v>172.42521658999999</v>
      </c>
    </row>
    <row r="55" spans="1:6" ht="12.75" customHeight="1" x14ac:dyDescent="0.2">
      <c r="A55" s="83" t="s">
        <v>161</v>
      </c>
      <c r="B55" s="83">
        <v>17</v>
      </c>
      <c r="C55" s="84">
        <v>994.12332561999995</v>
      </c>
      <c r="D55" s="84">
        <v>982.00585620000004</v>
      </c>
      <c r="E55" s="84">
        <v>170.33733139</v>
      </c>
      <c r="F55" s="84">
        <v>170.33733139</v>
      </c>
    </row>
    <row r="56" spans="1:6" ht="12.75" customHeight="1" x14ac:dyDescent="0.2">
      <c r="A56" s="83" t="s">
        <v>161</v>
      </c>
      <c r="B56" s="83">
        <v>18</v>
      </c>
      <c r="C56" s="84">
        <v>975.97504445000004</v>
      </c>
      <c r="D56" s="84">
        <v>965.37253405000001</v>
      </c>
      <c r="E56" s="84">
        <v>167.45213910999999</v>
      </c>
      <c r="F56" s="84">
        <v>167.45213910999999</v>
      </c>
    </row>
    <row r="57" spans="1:6" ht="12.75" customHeight="1" x14ac:dyDescent="0.2">
      <c r="A57" s="83" t="s">
        <v>161</v>
      </c>
      <c r="B57" s="83">
        <v>19</v>
      </c>
      <c r="C57" s="84">
        <v>944.38390333999996</v>
      </c>
      <c r="D57" s="84">
        <v>933.52191772000003</v>
      </c>
      <c r="E57" s="84">
        <v>161.92737675999999</v>
      </c>
      <c r="F57" s="84">
        <v>161.92737675999999</v>
      </c>
    </row>
    <row r="58" spans="1:6" ht="12.75" customHeight="1" x14ac:dyDescent="0.2">
      <c r="A58" s="83" t="s">
        <v>161</v>
      </c>
      <c r="B58" s="83">
        <v>20</v>
      </c>
      <c r="C58" s="84">
        <v>882.58080765</v>
      </c>
      <c r="D58" s="84">
        <v>872.17189820999999</v>
      </c>
      <c r="E58" s="84">
        <v>151.28569010999999</v>
      </c>
      <c r="F58" s="84">
        <v>151.28569010999999</v>
      </c>
    </row>
    <row r="59" spans="1:6" ht="12.75" customHeight="1" x14ac:dyDescent="0.2">
      <c r="A59" s="83" t="s">
        <v>161</v>
      </c>
      <c r="B59" s="83">
        <v>21</v>
      </c>
      <c r="C59" s="84">
        <v>851.42402238</v>
      </c>
      <c r="D59" s="84">
        <v>840.78037887999994</v>
      </c>
      <c r="E59" s="84">
        <v>145.84056207</v>
      </c>
      <c r="F59" s="84">
        <v>145.84056207</v>
      </c>
    </row>
    <row r="60" spans="1:6" ht="12.75" customHeight="1" x14ac:dyDescent="0.2">
      <c r="A60" s="83" t="s">
        <v>161</v>
      </c>
      <c r="B60" s="83">
        <v>22</v>
      </c>
      <c r="C60" s="84">
        <v>841.75346597999999</v>
      </c>
      <c r="D60" s="84">
        <v>831.47789358</v>
      </c>
      <c r="E60" s="84">
        <v>144.22696626999999</v>
      </c>
      <c r="F60" s="84">
        <v>144.22696626999999</v>
      </c>
    </row>
    <row r="61" spans="1:6" ht="12.75" customHeight="1" x14ac:dyDescent="0.2">
      <c r="A61" s="83" t="s">
        <v>161</v>
      </c>
      <c r="B61" s="83">
        <v>23</v>
      </c>
      <c r="C61" s="84">
        <v>858.56009014000006</v>
      </c>
      <c r="D61" s="84">
        <v>848.38056175999998</v>
      </c>
      <c r="E61" s="84">
        <v>147.15887892000001</v>
      </c>
      <c r="F61" s="84">
        <v>147.15887892000001</v>
      </c>
    </row>
    <row r="62" spans="1:6" ht="12.75" customHeight="1" x14ac:dyDescent="0.2">
      <c r="A62" s="83" t="s">
        <v>161</v>
      </c>
      <c r="B62" s="83">
        <v>24</v>
      </c>
      <c r="C62" s="84">
        <v>875.45235464999996</v>
      </c>
      <c r="D62" s="84">
        <v>866.20496775000004</v>
      </c>
      <c r="E62" s="84">
        <v>150.25067489</v>
      </c>
      <c r="F62" s="84">
        <v>150.25067489</v>
      </c>
    </row>
    <row r="63" spans="1:6" ht="12.75" customHeight="1" x14ac:dyDescent="0.2">
      <c r="A63" s="83" t="s">
        <v>162</v>
      </c>
      <c r="B63" s="83">
        <v>1</v>
      </c>
      <c r="C63" s="84">
        <v>935.16685000999996</v>
      </c>
      <c r="D63" s="84">
        <v>924.24086396999996</v>
      </c>
      <c r="E63" s="84">
        <v>160.31749844999999</v>
      </c>
      <c r="F63" s="84">
        <v>160.31749844999999</v>
      </c>
    </row>
    <row r="64" spans="1:6" ht="12.75" customHeight="1" x14ac:dyDescent="0.2">
      <c r="A64" s="83" t="s">
        <v>162</v>
      </c>
      <c r="B64" s="83">
        <v>2</v>
      </c>
      <c r="C64" s="84">
        <v>984.45840768000005</v>
      </c>
      <c r="D64" s="84">
        <v>972.83863054999995</v>
      </c>
      <c r="E64" s="84">
        <v>168.74719754</v>
      </c>
      <c r="F64" s="84">
        <v>168.74719754</v>
      </c>
    </row>
    <row r="65" spans="1:6" ht="12.75" customHeight="1" x14ac:dyDescent="0.2">
      <c r="A65" s="83" t="s">
        <v>162</v>
      </c>
      <c r="B65" s="83">
        <v>3</v>
      </c>
      <c r="C65" s="84">
        <v>1027.9391342900001</v>
      </c>
      <c r="D65" s="84">
        <v>1014.970982</v>
      </c>
      <c r="E65" s="84">
        <v>176.05541496000001</v>
      </c>
      <c r="F65" s="84">
        <v>176.05541496000001</v>
      </c>
    </row>
    <row r="66" spans="1:6" ht="12.75" customHeight="1" x14ac:dyDescent="0.2">
      <c r="A66" s="83" t="s">
        <v>162</v>
      </c>
      <c r="B66" s="83">
        <v>4</v>
      </c>
      <c r="C66" s="84">
        <v>1038.0616538899999</v>
      </c>
      <c r="D66" s="84">
        <v>1025.9517400100001</v>
      </c>
      <c r="E66" s="84">
        <v>177.96012153999999</v>
      </c>
      <c r="F66" s="84">
        <v>177.96012153999999</v>
      </c>
    </row>
    <row r="67" spans="1:6" ht="12.75" customHeight="1" x14ac:dyDescent="0.2">
      <c r="A67" s="83" t="s">
        <v>162</v>
      </c>
      <c r="B67" s="83">
        <v>5</v>
      </c>
      <c r="C67" s="84">
        <v>1031.9824020900001</v>
      </c>
      <c r="D67" s="84">
        <v>1019.4506923500001</v>
      </c>
      <c r="E67" s="84">
        <v>176.83245911</v>
      </c>
      <c r="F67" s="84">
        <v>176.83245911</v>
      </c>
    </row>
    <row r="68" spans="1:6" ht="12.75" customHeight="1" x14ac:dyDescent="0.2">
      <c r="A68" s="83" t="s">
        <v>162</v>
      </c>
      <c r="B68" s="83">
        <v>6</v>
      </c>
      <c r="C68" s="84">
        <v>1005.87439382</v>
      </c>
      <c r="D68" s="84">
        <v>993.64472941999998</v>
      </c>
      <c r="E68" s="84">
        <v>172.35619369</v>
      </c>
      <c r="F68" s="84">
        <v>172.35619369</v>
      </c>
    </row>
    <row r="69" spans="1:6" ht="12.75" customHeight="1" x14ac:dyDescent="0.2">
      <c r="A69" s="83" t="s">
        <v>162</v>
      </c>
      <c r="B69" s="83">
        <v>7</v>
      </c>
      <c r="C69" s="84">
        <v>975.25133851999999</v>
      </c>
      <c r="D69" s="84">
        <v>963.85405752999998</v>
      </c>
      <c r="E69" s="84">
        <v>167.18874635</v>
      </c>
      <c r="F69" s="84">
        <v>167.18874635</v>
      </c>
    </row>
    <row r="70" spans="1:6" ht="12.75" customHeight="1" x14ac:dyDescent="0.2">
      <c r="A70" s="83" t="s">
        <v>162</v>
      </c>
      <c r="B70" s="83">
        <v>8</v>
      </c>
      <c r="C70" s="84">
        <v>949.68700602000001</v>
      </c>
      <c r="D70" s="84">
        <v>938.82366100000002</v>
      </c>
      <c r="E70" s="84">
        <v>162.84700956</v>
      </c>
      <c r="F70" s="84">
        <v>162.84700956</v>
      </c>
    </row>
    <row r="71" spans="1:6" ht="12.75" customHeight="1" x14ac:dyDescent="0.2">
      <c r="A71" s="83" t="s">
        <v>162</v>
      </c>
      <c r="B71" s="83">
        <v>9</v>
      </c>
      <c r="C71" s="84">
        <v>915.54670199999998</v>
      </c>
      <c r="D71" s="84">
        <v>904.75653967999995</v>
      </c>
      <c r="E71" s="84">
        <v>156.93777542000001</v>
      </c>
      <c r="F71" s="84">
        <v>156.93777542000001</v>
      </c>
    </row>
    <row r="72" spans="1:6" ht="12.75" customHeight="1" x14ac:dyDescent="0.2">
      <c r="A72" s="83" t="s">
        <v>162</v>
      </c>
      <c r="B72" s="83">
        <v>10</v>
      </c>
      <c r="C72" s="84">
        <v>890.46254966000004</v>
      </c>
      <c r="D72" s="84">
        <v>880.60878993999995</v>
      </c>
      <c r="E72" s="84">
        <v>152.74914129000001</v>
      </c>
      <c r="F72" s="84">
        <v>152.74914129000001</v>
      </c>
    </row>
    <row r="73" spans="1:6" ht="12.75" customHeight="1" x14ac:dyDescent="0.2">
      <c r="A73" s="83" t="s">
        <v>162</v>
      </c>
      <c r="B73" s="83">
        <v>11</v>
      </c>
      <c r="C73" s="84">
        <v>906.20317857999999</v>
      </c>
      <c r="D73" s="84">
        <v>896.62331891999997</v>
      </c>
      <c r="E73" s="84">
        <v>155.52699858</v>
      </c>
      <c r="F73" s="84">
        <v>155.52699858</v>
      </c>
    </row>
    <row r="74" spans="1:6" ht="12.75" customHeight="1" x14ac:dyDescent="0.2">
      <c r="A74" s="83" t="s">
        <v>162</v>
      </c>
      <c r="B74" s="83">
        <v>12</v>
      </c>
      <c r="C74" s="84">
        <v>895.08978526999999</v>
      </c>
      <c r="D74" s="84">
        <v>885.39610875000005</v>
      </c>
      <c r="E74" s="84">
        <v>153.57954276000001</v>
      </c>
      <c r="F74" s="84">
        <v>153.57954276000001</v>
      </c>
    </row>
    <row r="75" spans="1:6" ht="12.75" customHeight="1" x14ac:dyDescent="0.2">
      <c r="A75" s="83" t="s">
        <v>162</v>
      </c>
      <c r="B75" s="83">
        <v>13</v>
      </c>
      <c r="C75" s="84">
        <v>922.01097887000003</v>
      </c>
      <c r="D75" s="84">
        <v>911.65568803999997</v>
      </c>
      <c r="E75" s="84">
        <v>158.13449183</v>
      </c>
      <c r="F75" s="84">
        <v>158.13449183</v>
      </c>
    </row>
    <row r="76" spans="1:6" ht="12.75" customHeight="1" x14ac:dyDescent="0.2">
      <c r="A76" s="83" t="s">
        <v>162</v>
      </c>
      <c r="B76" s="83">
        <v>14</v>
      </c>
      <c r="C76" s="84">
        <v>954.75798648</v>
      </c>
      <c r="D76" s="84">
        <v>942.81790894000005</v>
      </c>
      <c r="E76" s="84">
        <v>163.53984610000001</v>
      </c>
      <c r="F76" s="84">
        <v>163.53984610000001</v>
      </c>
    </row>
    <row r="77" spans="1:6" ht="12.75" customHeight="1" x14ac:dyDescent="0.2">
      <c r="A77" s="83" t="s">
        <v>162</v>
      </c>
      <c r="B77" s="83">
        <v>15</v>
      </c>
      <c r="C77" s="84">
        <v>995.07276094999997</v>
      </c>
      <c r="D77" s="84">
        <v>983.35912238000003</v>
      </c>
      <c r="E77" s="84">
        <v>170.572067</v>
      </c>
      <c r="F77" s="84">
        <v>170.572067</v>
      </c>
    </row>
    <row r="78" spans="1:6" ht="12.75" customHeight="1" x14ac:dyDescent="0.2">
      <c r="A78" s="83" t="s">
        <v>162</v>
      </c>
      <c r="B78" s="83">
        <v>16</v>
      </c>
      <c r="C78" s="84">
        <v>1011.61073565</v>
      </c>
      <c r="D78" s="84">
        <v>998.57965099</v>
      </c>
      <c r="E78" s="84">
        <v>173.21219812999999</v>
      </c>
      <c r="F78" s="84">
        <v>173.21219812999999</v>
      </c>
    </row>
    <row r="79" spans="1:6" ht="12.75" customHeight="1" x14ac:dyDescent="0.2">
      <c r="A79" s="83" t="s">
        <v>162</v>
      </c>
      <c r="B79" s="83">
        <v>17</v>
      </c>
      <c r="C79" s="84">
        <v>1012.49471318</v>
      </c>
      <c r="D79" s="84">
        <v>1000.5485469</v>
      </c>
      <c r="E79" s="84">
        <v>173.55372</v>
      </c>
      <c r="F79" s="84">
        <v>173.55372</v>
      </c>
    </row>
    <row r="80" spans="1:6" ht="12.75" customHeight="1" x14ac:dyDescent="0.2">
      <c r="A80" s="83" t="s">
        <v>162</v>
      </c>
      <c r="B80" s="83">
        <v>18</v>
      </c>
      <c r="C80" s="84">
        <v>1006.71428854</v>
      </c>
      <c r="D80" s="84">
        <v>995.33449185999996</v>
      </c>
      <c r="E80" s="84">
        <v>172.64929746999999</v>
      </c>
      <c r="F80" s="84">
        <v>172.64929746999999</v>
      </c>
    </row>
    <row r="81" spans="1:6" ht="12.75" customHeight="1" x14ac:dyDescent="0.2">
      <c r="A81" s="83" t="s">
        <v>162</v>
      </c>
      <c r="B81" s="83">
        <v>19</v>
      </c>
      <c r="C81" s="84">
        <v>951.49987346</v>
      </c>
      <c r="D81" s="84">
        <v>940.13151048999998</v>
      </c>
      <c r="E81" s="84">
        <v>163.07386726999999</v>
      </c>
      <c r="F81" s="84">
        <v>163.07386726999999</v>
      </c>
    </row>
    <row r="82" spans="1:6" ht="12.75" customHeight="1" x14ac:dyDescent="0.2">
      <c r="A82" s="83" t="s">
        <v>162</v>
      </c>
      <c r="B82" s="83">
        <v>20</v>
      </c>
      <c r="C82" s="84">
        <v>886.31249640999999</v>
      </c>
      <c r="D82" s="84">
        <v>875.76438277</v>
      </c>
      <c r="E82" s="84">
        <v>151.90883735</v>
      </c>
      <c r="F82" s="84">
        <v>151.90883735</v>
      </c>
    </row>
    <row r="83" spans="1:6" ht="12.75" customHeight="1" x14ac:dyDescent="0.2">
      <c r="A83" s="83" t="s">
        <v>162</v>
      </c>
      <c r="B83" s="83">
        <v>21</v>
      </c>
      <c r="C83" s="84">
        <v>854.50207762000002</v>
      </c>
      <c r="D83" s="84">
        <v>844.05736532000003</v>
      </c>
      <c r="E83" s="84">
        <v>146.40898344999999</v>
      </c>
      <c r="F83" s="84">
        <v>146.40898344999999</v>
      </c>
    </row>
    <row r="84" spans="1:6" ht="12.75" customHeight="1" x14ac:dyDescent="0.2">
      <c r="A84" s="83" t="s">
        <v>162</v>
      </c>
      <c r="B84" s="83">
        <v>22</v>
      </c>
      <c r="C84" s="84">
        <v>852.78202378000003</v>
      </c>
      <c r="D84" s="84">
        <v>842.87262544999999</v>
      </c>
      <c r="E84" s="84">
        <v>146.20348016</v>
      </c>
      <c r="F84" s="84">
        <v>146.20348016</v>
      </c>
    </row>
    <row r="85" spans="1:6" ht="12.75" customHeight="1" x14ac:dyDescent="0.2">
      <c r="A85" s="83" t="s">
        <v>162</v>
      </c>
      <c r="B85" s="83">
        <v>23</v>
      </c>
      <c r="C85" s="84">
        <v>877.55841997000005</v>
      </c>
      <c r="D85" s="84">
        <v>866.90838037000003</v>
      </c>
      <c r="E85" s="84">
        <v>150.37268784</v>
      </c>
      <c r="F85" s="84">
        <v>150.37268784</v>
      </c>
    </row>
    <row r="86" spans="1:6" ht="12.75" customHeight="1" x14ac:dyDescent="0.2">
      <c r="A86" s="83" t="s">
        <v>162</v>
      </c>
      <c r="B86" s="83">
        <v>24</v>
      </c>
      <c r="C86" s="84">
        <v>917.72271401</v>
      </c>
      <c r="D86" s="84">
        <v>907.37437249000004</v>
      </c>
      <c r="E86" s="84">
        <v>157.39186096</v>
      </c>
      <c r="F86" s="84">
        <v>157.39186096</v>
      </c>
    </row>
    <row r="87" spans="1:6" ht="12.75" customHeight="1" x14ac:dyDescent="0.2">
      <c r="A87" s="83" t="s">
        <v>163</v>
      </c>
      <c r="B87" s="83">
        <v>1</v>
      </c>
      <c r="C87" s="84">
        <v>1001.0164797899999</v>
      </c>
      <c r="D87" s="84">
        <v>988.95844613999998</v>
      </c>
      <c r="E87" s="84">
        <v>171.54331769000001</v>
      </c>
      <c r="F87" s="84">
        <v>171.54331769000001</v>
      </c>
    </row>
    <row r="88" spans="1:6" ht="12.75" customHeight="1" x14ac:dyDescent="0.2">
      <c r="A88" s="83" t="s">
        <v>163</v>
      </c>
      <c r="B88" s="83">
        <v>2</v>
      </c>
      <c r="C88" s="84">
        <v>1049.73919787</v>
      </c>
      <c r="D88" s="84">
        <v>1037.0944644000001</v>
      </c>
      <c r="E88" s="84">
        <v>179.89292258</v>
      </c>
      <c r="F88" s="84">
        <v>179.89292258</v>
      </c>
    </row>
    <row r="89" spans="1:6" ht="12.75" customHeight="1" x14ac:dyDescent="0.2">
      <c r="A89" s="83" t="s">
        <v>163</v>
      </c>
      <c r="B89" s="83">
        <v>3</v>
      </c>
      <c r="C89" s="84">
        <v>1080.5707545099999</v>
      </c>
      <c r="D89" s="84">
        <v>1068.1483818199999</v>
      </c>
      <c r="E89" s="84">
        <v>185.27949068000001</v>
      </c>
      <c r="F89" s="84">
        <v>185.27949068000001</v>
      </c>
    </row>
    <row r="90" spans="1:6" ht="12.75" customHeight="1" x14ac:dyDescent="0.2">
      <c r="A90" s="83" t="s">
        <v>163</v>
      </c>
      <c r="B90" s="83">
        <v>4</v>
      </c>
      <c r="C90" s="84">
        <v>1069.4861939100001</v>
      </c>
      <c r="D90" s="84">
        <v>1055.99796657</v>
      </c>
      <c r="E90" s="84">
        <v>183.17189703</v>
      </c>
      <c r="F90" s="84">
        <v>183.17189703</v>
      </c>
    </row>
    <row r="91" spans="1:6" ht="12.75" customHeight="1" x14ac:dyDescent="0.2">
      <c r="A91" s="83" t="s">
        <v>163</v>
      </c>
      <c r="B91" s="83">
        <v>5</v>
      </c>
      <c r="C91" s="84">
        <v>1084.39820659</v>
      </c>
      <c r="D91" s="84">
        <v>1069.53446966</v>
      </c>
      <c r="E91" s="84">
        <v>185.51991949999999</v>
      </c>
      <c r="F91" s="84">
        <v>185.51991949999999</v>
      </c>
    </row>
    <row r="92" spans="1:6" ht="12.75" customHeight="1" x14ac:dyDescent="0.2">
      <c r="A92" s="83" t="s">
        <v>163</v>
      </c>
      <c r="B92" s="83">
        <v>6</v>
      </c>
      <c r="C92" s="84">
        <v>1071.9883812999999</v>
      </c>
      <c r="D92" s="84">
        <v>1058.0080798399999</v>
      </c>
      <c r="E92" s="84">
        <v>183.5205684</v>
      </c>
      <c r="F92" s="84">
        <v>183.5205684</v>
      </c>
    </row>
    <row r="93" spans="1:6" ht="12.75" customHeight="1" x14ac:dyDescent="0.2">
      <c r="A93" s="83" t="s">
        <v>163</v>
      </c>
      <c r="B93" s="83">
        <v>7</v>
      </c>
      <c r="C93" s="84">
        <v>995.36465670999996</v>
      </c>
      <c r="D93" s="84">
        <v>983.04848781999999</v>
      </c>
      <c r="E93" s="84">
        <v>170.51818478000001</v>
      </c>
      <c r="F93" s="84">
        <v>170.51818478000001</v>
      </c>
    </row>
    <row r="94" spans="1:6" ht="12.75" customHeight="1" x14ac:dyDescent="0.2">
      <c r="A94" s="83" t="s">
        <v>163</v>
      </c>
      <c r="B94" s="83">
        <v>8</v>
      </c>
      <c r="C94" s="84">
        <v>963.85349549</v>
      </c>
      <c r="D94" s="84">
        <v>952.50471717000005</v>
      </c>
      <c r="E94" s="84">
        <v>165.22010599999999</v>
      </c>
      <c r="F94" s="84">
        <v>165.22010599999999</v>
      </c>
    </row>
    <row r="95" spans="1:6" ht="12.75" customHeight="1" x14ac:dyDescent="0.2">
      <c r="A95" s="83" t="s">
        <v>163</v>
      </c>
      <c r="B95" s="83">
        <v>9</v>
      </c>
      <c r="C95" s="84">
        <v>909.30930946000001</v>
      </c>
      <c r="D95" s="84">
        <v>898.97014476000004</v>
      </c>
      <c r="E95" s="84">
        <v>155.93407563</v>
      </c>
      <c r="F95" s="84">
        <v>155.93407563</v>
      </c>
    </row>
    <row r="96" spans="1:6" ht="12.75" customHeight="1" x14ac:dyDescent="0.2">
      <c r="A96" s="83" t="s">
        <v>163</v>
      </c>
      <c r="B96" s="83">
        <v>10</v>
      </c>
      <c r="C96" s="84">
        <v>857.00319231000003</v>
      </c>
      <c r="D96" s="84">
        <v>847.56146750000005</v>
      </c>
      <c r="E96" s="84">
        <v>147.01679999999999</v>
      </c>
      <c r="F96" s="84">
        <v>147.01679999999999</v>
      </c>
    </row>
    <row r="97" spans="1:6" ht="12.75" customHeight="1" x14ac:dyDescent="0.2">
      <c r="A97" s="83" t="s">
        <v>163</v>
      </c>
      <c r="B97" s="83">
        <v>11</v>
      </c>
      <c r="C97" s="84">
        <v>864.70380451999995</v>
      </c>
      <c r="D97" s="84">
        <v>855.01006962999998</v>
      </c>
      <c r="E97" s="84">
        <v>148.30882387</v>
      </c>
      <c r="F97" s="84">
        <v>148.30882387</v>
      </c>
    </row>
    <row r="98" spans="1:6" ht="12.75" customHeight="1" x14ac:dyDescent="0.2">
      <c r="A98" s="83" t="s">
        <v>163</v>
      </c>
      <c r="B98" s="83">
        <v>12</v>
      </c>
      <c r="C98" s="84">
        <v>874.72409155000003</v>
      </c>
      <c r="D98" s="84">
        <v>864.87379999999996</v>
      </c>
      <c r="E98" s="84">
        <v>150.01977244</v>
      </c>
      <c r="F98" s="84">
        <v>150.01977244</v>
      </c>
    </row>
    <row r="99" spans="1:6" ht="12.75" customHeight="1" x14ac:dyDescent="0.2">
      <c r="A99" s="83" t="s">
        <v>163</v>
      </c>
      <c r="B99" s="83">
        <v>13</v>
      </c>
      <c r="C99" s="84">
        <v>905.59832981</v>
      </c>
      <c r="D99" s="84">
        <v>895.38277750999998</v>
      </c>
      <c r="E99" s="84">
        <v>155.31181604</v>
      </c>
      <c r="F99" s="84">
        <v>155.31181604</v>
      </c>
    </row>
    <row r="100" spans="1:6" ht="12.75" customHeight="1" x14ac:dyDescent="0.2">
      <c r="A100" s="83" t="s">
        <v>163</v>
      </c>
      <c r="B100" s="83">
        <v>14</v>
      </c>
      <c r="C100" s="84">
        <v>944.07454245999998</v>
      </c>
      <c r="D100" s="84">
        <v>933.42036396000003</v>
      </c>
      <c r="E100" s="84">
        <v>161.90976139</v>
      </c>
      <c r="F100" s="84">
        <v>161.90976139</v>
      </c>
    </row>
    <row r="101" spans="1:6" ht="12.75" customHeight="1" x14ac:dyDescent="0.2">
      <c r="A101" s="83" t="s">
        <v>163</v>
      </c>
      <c r="B101" s="83">
        <v>15</v>
      </c>
      <c r="C101" s="84">
        <v>991.60760474000006</v>
      </c>
      <c r="D101" s="84">
        <v>981.13047123000001</v>
      </c>
      <c r="E101" s="84">
        <v>170.18548835999999</v>
      </c>
      <c r="F101" s="84">
        <v>170.18548835999999</v>
      </c>
    </row>
    <row r="102" spans="1:6" ht="12.75" customHeight="1" x14ac:dyDescent="0.2">
      <c r="A102" s="83" t="s">
        <v>163</v>
      </c>
      <c r="B102" s="83">
        <v>16</v>
      </c>
      <c r="C102" s="84">
        <v>1013.03155755</v>
      </c>
      <c r="D102" s="84">
        <v>1001.74707091</v>
      </c>
      <c r="E102" s="84">
        <v>173.76161425999999</v>
      </c>
      <c r="F102" s="84">
        <v>173.76161425999999</v>
      </c>
    </row>
    <row r="103" spans="1:6" ht="12.75" customHeight="1" x14ac:dyDescent="0.2">
      <c r="A103" s="83" t="s">
        <v>163</v>
      </c>
      <c r="B103" s="83">
        <v>17</v>
      </c>
      <c r="C103" s="84">
        <v>1004.12747383</v>
      </c>
      <c r="D103" s="84">
        <v>992.59655461</v>
      </c>
      <c r="E103" s="84">
        <v>172.17437878999999</v>
      </c>
      <c r="F103" s="84">
        <v>172.17437878999999</v>
      </c>
    </row>
    <row r="104" spans="1:6" ht="12.75" customHeight="1" x14ac:dyDescent="0.2">
      <c r="A104" s="83" t="s">
        <v>163</v>
      </c>
      <c r="B104" s="83">
        <v>18</v>
      </c>
      <c r="C104" s="84">
        <v>986.45995401000005</v>
      </c>
      <c r="D104" s="84">
        <v>975.81267604000004</v>
      </c>
      <c r="E104" s="84">
        <v>169.26307120999999</v>
      </c>
      <c r="F104" s="84">
        <v>169.26307120999999</v>
      </c>
    </row>
    <row r="105" spans="1:6" ht="12.75" customHeight="1" x14ac:dyDescent="0.2">
      <c r="A105" s="83" t="s">
        <v>163</v>
      </c>
      <c r="B105" s="83">
        <v>19</v>
      </c>
      <c r="C105" s="84">
        <v>914.99586574</v>
      </c>
      <c r="D105" s="84">
        <v>904.74217818</v>
      </c>
      <c r="E105" s="84">
        <v>156.93528430000001</v>
      </c>
      <c r="F105" s="84">
        <v>156.93528430000001</v>
      </c>
    </row>
    <row r="106" spans="1:6" ht="12.75" customHeight="1" x14ac:dyDescent="0.2">
      <c r="A106" s="83" t="s">
        <v>163</v>
      </c>
      <c r="B106" s="83">
        <v>20</v>
      </c>
      <c r="C106" s="84">
        <v>842.74360257000001</v>
      </c>
      <c r="D106" s="84">
        <v>833.72060881000004</v>
      </c>
      <c r="E106" s="84">
        <v>144.61598445000001</v>
      </c>
      <c r="F106" s="84">
        <v>144.61598445000001</v>
      </c>
    </row>
    <row r="107" spans="1:6" ht="12.75" customHeight="1" x14ac:dyDescent="0.2">
      <c r="A107" s="83" t="s">
        <v>163</v>
      </c>
      <c r="B107" s="83">
        <v>21</v>
      </c>
      <c r="C107" s="84">
        <v>820.69248593999998</v>
      </c>
      <c r="D107" s="84">
        <v>811.70424300000002</v>
      </c>
      <c r="E107" s="84">
        <v>140.79705712000001</v>
      </c>
      <c r="F107" s="84">
        <v>140.79705712000001</v>
      </c>
    </row>
    <row r="108" spans="1:6" ht="12.75" customHeight="1" x14ac:dyDescent="0.2">
      <c r="A108" s="83" t="s">
        <v>163</v>
      </c>
      <c r="B108" s="83">
        <v>22</v>
      </c>
      <c r="C108" s="84">
        <v>816.42756734</v>
      </c>
      <c r="D108" s="84">
        <v>808.18435498999997</v>
      </c>
      <c r="E108" s="84">
        <v>140.18650238000001</v>
      </c>
      <c r="F108" s="84">
        <v>140.18650238000001</v>
      </c>
    </row>
    <row r="109" spans="1:6" ht="12.75" customHeight="1" x14ac:dyDescent="0.2">
      <c r="A109" s="83" t="s">
        <v>163</v>
      </c>
      <c r="B109" s="83">
        <v>23</v>
      </c>
      <c r="C109" s="84">
        <v>838.74245871000005</v>
      </c>
      <c r="D109" s="84">
        <v>829.84143129999995</v>
      </c>
      <c r="E109" s="84">
        <v>143.94310786</v>
      </c>
      <c r="F109" s="84">
        <v>143.94310786</v>
      </c>
    </row>
    <row r="110" spans="1:6" ht="12.75" customHeight="1" x14ac:dyDescent="0.2">
      <c r="A110" s="83" t="s">
        <v>163</v>
      </c>
      <c r="B110" s="83">
        <v>24</v>
      </c>
      <c r="C110" s="84">
        <v>885.67517621000002</v>
      </c>
      <c r="D110" s="84">
        <v>876.77379335000001</v>
      </c>
      <c r="E110" s="84">
        <v>152.08392825999999</v>
      </c>
      <c r="F110" s="84">
        <v>152.08392825999999</v>
      </c>
    </row>
    <row r="111" spans="1:6" ht="12.75" customHeight="1" x14ac:dyDescent="0.2">
      <c r="A111" s="83" t="s">
        <v>164</v>
      </c>
      <c r="B111" s="83">
        <v>1</v>
      </c>
      <c r="C111" s="84">
        <v>953.36006433</v>
      </c>
      <c r="D111" s="84">
        <v>942.81081414000005</v>
      </c>
      <c r="E111" s="84">
        <v>163.53861545000001</v>
      </c>
      <c r="F111" s="84">
        <v>163.53861545000001</v>
      </c>
    </row>
    <row r="112" spans="1:6" ht="12.75" customHeight="1" x14ac:dyDescent="0.2">
      <c r="A112" s="83" t="s">
        <v>164</v>
      </c>
      <c r="B112" s="83">
        <v>2</v>
      </c>
      <c r="C112" s="84">
        <v>1025.2178930800001</v>
      </c>
      <c r="D112" s="84">
        <v>1013.90134899</v>
      </c>
      <c r="E112" s="84">
        <v>175.86987794999999</v>
      </c>
      <c r="F112" s="84">
        <v>175.86987794999999</v>
      </c>
    </row>
    <row r="113" spans="1:6" ht="12.75" customHeight="1" x14ac:dyDescent="0.2">
      <c r="A113" s="83" t="s">
        <v>164</v>
      </c>
      <c r="B113" s="83">
        <v>3</v>
      </c>
      <c r="C113" s="84">
        <v>1064.7243110700001</v>
      </c>
      <c r="D113" s="84">
        <v>1053.0041547999999</v>
      </c>
      <c r="E113" s="84">
        <v>182.65259472</v>
      </c>
      <c r="F113" s="84">
        <v>182.65259472</v>
      </c>
    </row>
    <row r="114" spans="1:6" ht="12.75" customHeight="1" x14ac:dyDescent="0.2">
      <c r="A114" s="83" t="s">
        <v>164</v>
      </c>
      <c r="B114" s="83">
        <v>4</v>
      </c>
      <c r="C114" s="84">
        <v>1071.18476562</v>
      </c>
      <c r="D114" s="84">
        <v>1059.2668675499999</v>
      </c>
      <c r="E114" s="84">
        <v>183.73891592000001</v>
      </c>
      <c r="F114" s="84">
        <v>183.73891592000001</v>
      </c>
    </row>
    <row r="115" spans="1:6" ht="12.75" customHeight="1" x14ac:dyDescent="0.2">
      <c r="A115" s="83" t="s">
        <v>164</v>
      </c>
      <c r="B115" s="83">
        <v>5</v>
      </c>
      <c r="C115" s="84">
        <v>1081.84072296</v>
      </c>
      <c r="D115" s="84">
        <v>1069.72618743</v>
      </c>
      <c r="E115" s="84">
        <v>185.55317459</v>
      </c>
      <c r="F115" s="84">
        <v>185.55317459</v>
      </c>
    </row>
    <row r="116" spans="1:6" ht="12.75" customHeight="1" x14ac:dyDescent="0.2">
      <c r="A116" s="83" t="s">
        <v>164</v>
      </c>
      <c r="B116" s="83">
        <v>6</v>
      </c>
      <c r="C116" s="84">
        <v>1073.16430593</v>
      </c>
      <c r="D116" s="84">
        <v>1061.7434669300001</v>
      </c>
      <c r="E116" s="84">
        <v>184.16850331000001</v>
      </c>
      <c r="F116" s="84">
        <v>184.16850331000001</v>
      </c>
    </row>
    <row r="117" spans="1:6" ht="12.75" customHeight="1" x14ac:dyDescent="0.2">
      <c r="A117" s="83" t="s">
        <v>164</v>
      </c>
      <c r="B117" s="83">
        <v>7</v>
      </c>
      <c r="C117" s="84">
        <v>1055.8727271</v>
      </c>
      <c r="D117" s="84">
        <v>1044.8764688399999</v>
      </c>
      <c r="E117" s="84">
        <v>181.24277794</v>
      </c>
      <c r="F117" s="84">
        <v>181.24277794</v>
      </c>
    </row>
    <row r="118" spans="1:6" ht="12.75" customHeight="1" x14ac:dyDescent="0.2">
      <c r="A118" s="83" t="s">
        <v>164</v>
      </c>
      <c r="B118" s="83">
        <v>8</v>
      </c>
      <c r="C118" s="84">
        <v>1002.86254988</v>
      </c>
      <c r="D118" s="84">
        <v>992.35799769000005</v>
      </c>
      <c r="E118" s="84">
        <v>172.13299903999999</v>
      </c>
      <c r="F118" s="84">
        <v>172.13299903999999</v>
      </c>
    </row>
    <row r="119" spans="1:6" ht="12.75" customHeight="1" x14ac:dyDescent="0.2">
      <c r="A119" s="83" t="s">
        <v>164</v>
      </c>
      <c r="B119" s="83">
        <v>9</v>
      </c>
      <c r="C119" s="84">
        <v>934.69379593999997</v>
      </c>
      <c r="D119" s="84">
        <v>924.83035375999998</v>
      </c>
      <c r="E119" s="84">
        <v>160.41975049999999</v>
      </c>
      <c r="F119" s="84">
        <v>160.41975049999999</v>
      </c>
    </row>
    <row r="120" spans="1:6" ht="12.75" customHeight="1" x14ac:dyDescent="0.2">
      <c r="A120" s="83" t="s">
        <v>164</v>
      </c>
      <c r="B120" s="83">
        <v>10</v>
      </c>
      <c r="C120" s="84">
        <v>871.72058767999999</v>
      </c>
      <c r="D120" s="84">
        <v>862.84042969999996</v>
      </c>
      <c r="E120" s="84">
        <v>149.66706693</v>
      </c>
      <c r="F120" s="84">
        <v>149.66706693</v>
      </c>
    </row>
    <row r="121" spans="1:6" ht="12.75" customHeight="1" x14ac:dyDescent="0.2">
      <c r="A121" s="83" t="s">
        <v>164</v>
      </c>
      <c r="B121" s="83">
        <v>11</v>
      </c>
      <c r="C121" s="84">
        <v>855.6491949</v>
      </c>
      <c r="D121" s="84">
        <v>846.56678185999999</v>
      </c>
      <c r="E121" s="84">
        <v>146.84426325000001</v>
      </c>
      <c r="F121" s="84">
        <v>146.84426325000001</v>
      </c>
    </row>
    <row r="122" spans="1:6" ht="12.75" customHeight="1" x14ac:dyDescent="0.2">
      <c r="A122" s="83" t="s">
        <v>164</v>
      </c>
      <c r="B122" s="83">
        <v>12</v>
      </c>
      <c r="C122" s="84">
        <v>860.78868436000005</v>
      </c>
      <c r="D122" s="84">
        <v>851.60326086999999</v>
      </c>
      <c r="E122" s="84">
        <v>147.71788369999999</v>
      </c>
      <c r="F122" s="84">
        <v>147.71788369999999</v>
      </c>
    </row>
    <row r="123" spans="1:6" ht="12.75" customHeight="1" x14ac:dyDescent="0.2">
      <c r="A123" s="83" t="s">
        <v>164</v>
      </c>
      <c r="B123" s="83">
        <v>13</v>
      </c>
      <c r="C123" s="84">
        <v>880.04293481000002</v>
      </c>
      <c r="D123" s="84">
        <v>870.57242359999998</v>
      </c>
      <c r="E123" s="84">
        <v>151.00824754000001</v>
      </c>
      <c r="F123" s="84">
        <v>151.00824754000001</v>
      </c>
    </row>
    <row r="124" spans="1:6" ht="12.75" customHeight="1" x14ac:dyDescent="0.2">
      <c r="A124" s="83" t="s">
        <v>164</v>
      </c>
      <c r="B124" s="83">
        <v>14</v>
      </c>
      <c r="C124" s="84">
        <v>911.82158964999996</v>
      </c>
      <c r="D124" s="84">
        <v>901.12280171999998</v>
      </c>
      <c r="E124" s="84">
        <v>156.30747242999999</v>
      </c>
      <c r="F124" s="84">
        <v>156.30747242999999</v>
      </c>
    </row>
    <row r="125" spans="1:6" ht="12.75" customHeight="1" x14ac:dyDescent="0.2">
      <c r="A125" s="83" t="s">
        <v>164</v>
      </c>
      <c r="B125" s="83">
        <v>15</v>
      </c>
      <c r="C125" s="84">
        <v>957.48348618</v>
      </c>
      <c r="D125" s="84">
        <v>947.90224319000004</v>
      </c>
      <c r="E125" s="84">
        <v>164.42176745</v>
      </c>
      <c r="F125" s="84">
        <v>164.42176745</v>
      </c>
    </row>
    <row r="126" spans="1:6" ht="12.75" customHeight="1" x14ac:dyDescent="0.2">
      <c r="A126" s="83" t="s">
        <v>164</v>
      </c>
      <c r="B126" s="83">
        <v>16</v>
      </c>
      <c r="C126" s="84">
        <v>985.53644306000001</v>
      </c>
      <c r="D126" s="84">
        <v>974.65474002999997</v>
      </c>
      <c r="E126" s="84">
        <v>169.06221729000001</v>
      </c>
      <c r="F126" s="84">
        <v>169.06221729000001</v>
      </c>
    </row>
    <row r="127" spans="1:6" ht="12.75" customHeight="1" x14ac:dyDescent="0.2">
      <c r="A127" s="83" t="s">
        <v>164</v>
      </c>
      <c r="B127" s="83">
        <v>17</v>
      </c>
      <c r="C127" s="84">
        <v>978.86505208000005</v>
      </c>
      <c r="D127" s="84">
        <v>968.12631501999999</v>
      </c>
      <c r="E127" s="84">
        <v>167.92980602</v>
      </c>
      <c r="F127" s="84">
        <v>167.92980602</v>
      </c>
    </row>
    <row r="128" spans="1:6" ht="12.75" customHeight="1" x14ac:dyDescent="0.2">
      <c r="A128" s="83" t="s">
        <v>164</v>
      </c>
      <c r="B128" s="83">
        <v>18</v>
      </c>
      <c r="C128" s="84">
        <v>948.53503881999995</v>
      </c>
      <c r="D128" s="84">
        <v>938.87854291999997</v>
      </c>
      <c r="E128" s="84">
        <v>162.85652930000001</v>
      </c>
      <c r="F128" s="84">
        <v>162.85652930000001</v>
      </c>
    </row>
    <row r="129" spans="1:6" ht="12.75" customHeight="1" x14ac:dyDescent="0.2">
      <c r="A129" s="83" t="s">
        <v>164</v>
      </c>
      <c r="B129" s="83">
        <v>19</v>
      </c>
      <c r="C129" s="84">
        <v>864.62585724999997</v>
      </c>
      <c r="D129" s="84">
        <v>855.66537932000006</v>
      </c>
      <c r="E129" s="84">
        <v>148.42249294999999</v>
      </c>
      <c r="F129" s="84">
        <v>148.42249294999999</v>
      </c>
    </row>
    <row r="130" spans="1:6" ht="12.75" customHeight="1" x14ac:dyDescent="0.2">
      <c r="A130" s="83" t="s">
        <v>164</v>
      </c>
      <c r="B130" s="83">
        <v>20</v>
      </c>
      <c r="C130" s="84">
        <v>798.71321690000002</v>
      </c>
      <c r="D130" s="84">
        <v>790.35006860999999</v>
      </c>
      <c r="E130" s="84">
        <v>137.09299257000001</v>
      </c>
      <c r="F130" s="84">
        <v>137.09299257000001</v>
      </c>
    </row>
    <row r="131" spans="1:6" ht="12.75" customHeight="1" x14ac:dyDescent="0.2">
      <c r="A131" s="83" t="s">
        <v>164</v>
      </c>
      <c r="B131" s="83">
        <v>21</v>
      </c>
      <c r="C131" s="84">
        <v>793.96775173000003</v>
      </c>
      <c r="D131" s="84">
        <v>785.91373996000004</v>
      </c>
      <c r="E131" s="84">
        <v>136.32347335</v>
      </c>
      <c r="F131" s="84">
        <v>136.32347335</v>
      </c>
    </row>
    <row r="132" spans="1:6" ht="12.75" customHeight="1" x14ac:dyDescent="0.2">
      <c r="A132" s="83" t="s">
        <v>164</v>
      </c>
      <c r="B132" s="83">
        <v>22</v>
      </c>
      <c r="C132" s="84">
        <v>806.56455320999999</v>
      </c>
      <c r="D132" s="84">
        <v>797.98056452000003</v>
      </c>
      <c r="E132" s="84">
        <v>138.41656748</v>
      </c>
      <c r="F132" s="84">
        <v>138.41656748</v>
      </c>
    </row>
    <row r="133" spans="1:6" ht="12.75" customHeight="1" x14ac:dyDescent="0.2">
      <c r="A133" s="83" t="s">
        <v>164</v>
      </c>
      <c r="B133" s="83">
        <v>23</v>
      </c>
      <c r="C133" s="84">
        <v>829.18198688999996</v>
      </c>
      <c r="D133" s="84">
        <v>819.87675978000004</v>
      </c>
      <c r="E133" s="84">
        <v>142.21465018999999</v>
      </c>
      <c r="F133" s="84">
        <v>142.21465018999999</v>
      </c>
    </row>
    <row r="134" spans="1:6" ht="12.75" customHeight="1" x14ac:dyDescent="0.2">
      <c r="A134" s="83" t="s">
        <v>164</v>
      </c>
      <c r="B134" s="83">
        <v>24</v>
      </c>
      <c r="C134" s="84">
        <v>871.48414728</v>
      </c>
      <c r="D134" s="84">
        <v>862.84280445000002</v>
      </c>
      <c r="E134" s="84">
        <v>149.66747885000001</v>
      </c>
      <c r="F134" s="84">
        <v>149.66747885000001</v>
      </c>
    </row>
    <row r="135" spans="1:6" ht="12.75" customHeight="1" x14ac:dyDescent="0.2">
      <c r="A135" s="83" t="s">
        <v>165</v>
      </c>
      <c r="B135" s="83">
        <v>1</v>
      </c>
      <c r="C135" s="84">
        <v>944.99876565</v>
      </c>
      <c r="D135" s="84">
        <v>935.02892592000001</v>
      </c>
      <c r="E135" s="84">
        <v>162.18878024</v>
      </c>
      <c r="F135" s="84">
        <v>162.18878024</v>
      </c>
    </row>
    <row r="136" spans="1:6" ht="12.75" customHeight="1" x14ac:dyDescent="0.2">
      <c r="A136" s="83" t="s">
        <v>165</v>
      </c>
      <c r="B136" s="83">
        <v>2</v>
      </c>
      <c r="C136" s="84">
        <v>1023.68376888</v>
      </c>
      <c r="D136" s="84">
        <v>1012.77200728</v>
      </c>
      <c r="E136" s="84">
        <v>175.67398395000001</v>
      </c>
      <c r="F136" s="84">
        <v>175.67398395000001</v>
      </c>
    </row>
    <row r="137" spans="1:6" ht="12.75" customHeight="1" x14ac:dyDescent="0.2">
      <c r="A137" s="83" t="s">
        <v>165</v>
      </c>
      <c r="B137" s="83">
        <v>3</v>
      </c>
      <c r="C137" s="84">
        <v>1072.4827982100001</v>
      </c>
      <c r="D137" s="84">
        <v>1060.7327078799999</v>
      </c>
      <c r="E137" s="84">
        <v>183.99317848999999</v>
      </c>
      <c r="F137" s="84">
        <v>183.99317848999999</v>
      </c>
    </row>
    <row r="138" spans="1:6" ht="12.75" customHeight="1" x14ac:dyDescent="0.2">
      <c r="A138" s="83" t="s">
        <v>165</v>
      </c>
      <c r="B138" s="83">
        <v>4</v>
      </c>
      <c r="C138" s="84">
        <v>1079.23540454</v>
      </c>
      <c r="D138" s="84">
        <v>1067.2279358400001</v>
      </c>
      <c r="E138" s="84">
        <v>185.11983144000001</v>
      </c>
      <c r="F138" s="84">
        <v>185.11983144000001</v>
      </c>
    </row>
    <row r="139" spans="1:6" ht="12.75" customHeight="1" x14ac:dyDescent="0.2">
      <c r="A139" s="83" t="s">
        <v>165</v>
      </c>
      <c r="B139" s="83">
        <v>5</v>
      </c>
      <c r="C139" s="84">
        <v>1082.6120464799999</v>
      </c>
      <c r="D139" s="84">
        <v>1070.3338863500001</v>
      </c>
      <c r="E139" s="84">
        <v>185.65858517000001</v>
      </c>
      <c r="F139" s="84">
        <v>185.65858517000001</v>
      </c>
    </row>
    <row r="140" spans="1:6" ht="12.75" customHeight="1" x14ac:dyDescent="0.2">
      <c r="A140" s="83" t="s">
        <v>165</v>
      </c>
      <c r="B140" s="83">
        <v>6</v>
      </c>
      <c r="C140" s="84">
        <v>1080.29143071</v>
      </c>
      <c r="D140" s="84">
        <v>1068.3555718</v>
      </c>
      <c r="E140" s="84">
        <v>185.31542956000001</v>
      </c>
      <c r="F140" s="84">
        <v>185.31542956000001</v>
      </c>
    </row>
    <row r="141" spans="1:6" ht="12.75" customHeight="1" x14ac:dyDescent="0.2">
      <c r="A141" s="83" t="s">
        <v>165</v>
      </c>
      <c r="B141" s="83">
        <v>7</v>
      </c>
      <c r="C141" s="84">
        <v>1033.4765297599999</v>
      </c>
      <c r="D141" s="84">
        <v>1022.36153844</v>
      </c>
      <c r="E141" s="84">
        <v>177.33737031000001</v>
      </c>
      <c r="F141" s="84">
        <v>177.33737031000001</v>
      </c>
    </row>
    <row r="142" spans="1:6" ht="12.75" customHeight="1" x14ac:dyDescent="0.2">
      <c r="A142" s="83" t="s">
        <v>165</v>
      </c>
      <c r="B142" s="83">
        <v>8</v>
      </c>
      <c r="C142" s="84">
        <v>968.29718983999999</v>
      </c>
      <c r="D142" s="84">
        <v>957.88295668000001</v>
      </c>
      <c r="E142" s="84">
        <v>166.15300773999999</v>
      </c>
      <c r="F142" s="84">
        <v>166.15300773999999</v>
      </c>
    </row>
    <row r="143" spans="1:6" ht="12.75" customHeight="1" x14ac:dyDescent="0.2">
      <c r="A143" s="83" t="s">
        <v>165</v>
      </c>
      <c r="B143" s="83">
        <v>9</v>
      </c>
      <c r="C143" s="84">
        <v>933.44227093999996</v>
      </c>
      <c r="D143" s="84">
        <v>923.46152337000001</v>
      </c>
      <c r="E143" s="84">
        <v>160.18231513999999</v>
      </c>
      <c r="F143" s="84">
        <v>160.18231513999999</v>
      </c>
    </row>
    <row r="144" spans="1:6" ht="12.75" customHeight="1" x14ac:dyDescent="0.2">
      <c r="A144" s="83" t="s">
        <v>165</v>
      </c>
      <c r="B144" s="83">
        <v>10</v>
      </c>
      <c r="C144" s="84">
        <v>896.07744212</v>
      </c>
      <c r="D144" s="84">
        <v>887.05936268999994</v>
      </c>
      <c r="E144" s="84">
        <v>153.86804841</v>
      </c>
      <c r="F144" s="84">
        <v>153.86804841</v>
      </c>
    </row>
    <row r="145" spans="1:6" ht="12.75" customHeight="1" x14ac:dyDescent="0.2">
      <c r="A145" s="83" t="s">
        <v>165</v>
      </c>
      <c r="B145" s="83">
        <v>11</v>
      </c>
      <c r="C145" s="84">
        <v>911.04329185999995</v>
      </c>
      <c r="D145" s="84">
        <v>901.31321992000005</v>
      </c>
      <c r="E145" s="84">
        <v>156.34050210000001</v>
      </c>
      <c r="F145" s="84">
        <v>156.34050210000001</v>
      </c>
    </row>
    <row r="146" spans="1:6" ht="12.75" customHeight="1" x14ac:dyDescent="0.2">
      <c r="A146" s="83" t="s">
        <v>165</v>
      </c>
      <c r="B146" s="83">
        <v>12</v>
      </c>
      <c r="C146" s="84">
        <v>904.76942415999997</v>
      </c>
      <c r="D146" s="84">
        <v>895.44687180000005</v>
      </c>
      <c r="E146" s="84">
        <v>155.32293375</v>
      </c>
      <c r="F146" s="84">
        <v>155.32293375</v>
      </c>
    </row>
    <row r="147" spans="1:6" ht="12.75" customHeight="1" x14ac:dyDescent="0.2">
      <c r="A147" s="83" t="s">
        <v>165</v>
      </c>
      <c r="B147" s="83">
        <v>13</v>
      </c>
      <c r="C147" s="84">
        <v>906.24140957999998</v>
      </c>
      <c r="D147" s="84">
        <v>896.52958846000001</v>
      </c>
      <c r="E147" s="84">
        <v>155.51074023000001</v>
      </c>
      <c r="F147" s="84">
        <v>155.51074023000001</v>
      </c>
    </row>
    <row r="148" spans="1:6" ht="12.75" customHeight="1" x14ac:dyDescent="0.2">
      <c r="A148" s="83" t="s">
        <v>165</v>
      </c>
      <c r="B148" s="83">
        <v>14</v>
      </c>
      <c r="C148" s="84">
        <v>941.43549067000004</v>
      </c>
      <c r="D148" s="84">
        <v>930.72015555999997</v>
      </c>
      <c r="E148" s="84">
        <v>161.44138709999999</v>
      </c>
      <c r="F148" s="84">
        <v>161.44138709999999</v>
      </c>
    </row>
    <row r="149" spans="1:6" ht="12.75" customHeight="1" x14ac:dyDescent="0.2">
      <c r="A149" s="83" t="s">
        <v>165</v>
      </c>
      <c r="B149" s="83">
        <v>15</v>
      </c>
      <c r="C149" s="84">
        <v>987.59931676999997</v>
      </c>
      <c r="D149" s="84">
        <v>976.60123693000003</v>
      </c>
      <c r="E149" s="84">
        <v>169.39985386000001</v>
      </c>
      <c r="F149" s="84">
        <v>169.39985386000001</v>
      </c>
    </row>
    <row r="150" spans="1:6" ht="12.75" customHeight="1" x14ac:dyDescent="0.2">
      <c r="A150" s="83" t="s">
        <v>165</v>
      </c>
      <c r="B150" s="83">
        <v>16</v>
      </c>
      <c r="C150" s="84">
        <v>1006.90225317</v>
      </c>
      <c r="D150" s="84">
        <v>996.04706097999997</v>
      </c>
      <c r="E150" s="84">
        <v>172.77289869000001</v>
      </c>
      <c r="F150" s="84">
        <v>172.77289869000001</v>
      </c>
    </row>
    <row r="151" spans="1:6" ht="12.75" customHeight="1" x14ac:dyDescent="0.2">
      <c r="A151" s="83" t="s">
        <v>165</v>
      </c>
      <c r="B151" s="83">
        <v>17</v>
      </c>
      <c r="C151" s="84">
        <v>996.62897088</v>
      </c>
      <c r="D151" s="84">
        <v>986.16283190000001</v>
      </c>
      <c r="E151" s="84">
        <v>171.05839445000001</v>
      </c>
      <c r="F151" s="84">
        <v>171.05839445000001</v>
      </c>
    </row>
    <row r="152" spans="1:6" ht="12.75" customHeight="1" x14ac:dyDescent="0.2">
      <c r="A152" s="83" t="s">
        <v>165</v>
      </c>
      <c r="B152" s="83">
        <v>18</v>
      </c>
      <c r="C152" s="84">
        <v>974.2381967</v>
      </c>
      <c r="D152" s="84">
        <v>964.32003155999996</v>
      </c>
      <c r="E152" s="84">
        <v>167.26957354000001</v>
      </c>
      <c r="F152" s="84">
        <v>167.26957354000001</v>
      </c>
    </row>
    <row r="153" spans="1:6" ht="12.75" customHeight="1" x14ac:dyDescent="0.2">
      <c r="A153" s="83" t="s">
        <v>165</v>
      </c>
      <c r="B153" s="83">
        <v>19</v>
      </c>
      <c r="C153" s="84">
        <v>915.43950329999996</v>
      </c>
      <c r="D153" s="84">
        <v>905.58170827000004</v>
      </c>
      <c r="E153" s="84">
        <v>157.08090798999999</v>
      </c>
      <c r="F153" s="84">
        <v>157.08090798999999</v>
      </c>
    </row>
    <row r="154" spans="1:6" ht="12.75" customHeight="1" x14ac:dyDescent="0.2">
      <c r="A154" s="83" t="s">
        <v>165</v>
      </c>
      <c r="B154" s="83">
        <v>20</v>
      </c>
      <c r="C154" s="84">
        <v>867.88949821999995</v>
      </c>
      <c r="D154" s="84">
        <v>858.40296959</v>
      </c>
      <c r="E154" s="84">
        <v>148.89735145</v>
      </c>
      <c r="F154" s="84">
        <v>148.89735145</v>
      </c>
    </row>
    <row r="155" spans="1:6" ht="12.75" customHeight="1" x14ac:dyDescent="0.2">
      <c r="A155" s="83" t="s">
        <v>165</v>
      </c>
      <c r="B155" s="83">
        <v>21</v>
      </c>
      <c r="C155" s="84">
        <v>864.22441929000001</v>
      </c>
      <c r="D155" s="84">
        <v>854.75941362000003</v>
      </c>
      <c r="E155" s="84">
        <v>148.26534544</v>
      </c>
      <c r="F155" s="84">
        <v>148.26534544</v>
      </c>
    </row>
    <row r="156" spans="1:6" ht="12.75" customHeight="1" x14ac:dyDescent="0.2">
      <c r="A156" s="83" t="s">
        <v>165</v>
      </c>
      <c r="B156" s="83">
        <v>22</v>
      </c>
      <c r="C156" s="84">
        <v>880.38405263000004</v>
      </c>
      <c r="D156" s="84">
        <v>871.19839400000001</v>
      </c>
      <c r="E156" s="84">
        <v>151.11682747</v>
      </c>
      <c r="F156" s="84">
        <v>151.11682747</v>
      </c>
    </row>
    <row r="157" spans="1:6" ht="12.75" customHeight="1" x14ac:dyDescent="0.2">
      <c r="A157" s="83" t="s">
        <v>165</v>
      </c>
      <c r="B157" s="83">
        <v>23</v>
      </c>
      <c r="C157" s="84">
        <v>864.26059540000006</v>
      </c>
      <c r="D157" s="84">
        <v>854.71305890999997</v>
      </c>
      <c r="E157" s="84">
        <v>148.25730482</v>
      </c>
      <c r="F157" s="84">
        <v>148.25730482</v>
      </c>
    </row>
    <row r="158" spans="1:6" ht="12.75" customHeight="1" x14ac:dyDescent="0.2">
      <c r="A158" s="83" t="s">
        <v>165</v>
      </c>
      <c r="B158" s="83">
        <v>24</v>
      </c>
      <c r="C158" s="84">
        <v>884.46305878999999</v>
      </c>
      <c r="D158" s="84">
        <v>875.67619410999998</v>
      </c>
      <c r="E158" s="84">
        <v>151.89354026999999</v>
      </c>
      <c r="F158" s="84">
        <v>151.89354026999999</v>
      </c>
    </row>
    <row r="159" spans="1:6" ht="12.75" customHeight="1" x14ac:dyDescent="0.2">
      <c r="A159" s="83" t="s">
        <v>166</v>
      </c>
      <c r="B159" s="83">
        <v>1</v>
      </c>
      <c r="C159" s="84">
        <v>894.04169400000001</v>
      </c>
      <c r="D159" s="84">
        <v>884.24846012</v>
      </c>
      <c r="E159" s="84">
        <v>153.38047327000001</v>
      </c>
      <c r="F159" s="84">
        <v>153.38047327000001</v>
      </c>
    </row>
    <row r="160" spans="1:6" ht="12.75" customHeight="1" x14ac:dyDescent="0.2">
      <c r="A160" s="83" t="s">
        <v>166</v>
      </c>
      <c r="B160" s="83">
        <v>2</v>
      </c>
      <c r="C160" s="84">
        <v>958.83359108000002</v>
      </c>
      <c r="D160" s="84">
        <v>947.54151537999996</v>
      </c>
      <c r="E160" s="84">
        <v>164.35919612000001</v>
      </c>
      <c r="F160" s="84">
        <v>164.35919612000001</v>
      </c>
    </row>
    <row r="161" spans="1:6" ht="12.75" customHeight="1" x14ac:dyDescent="0.2">
      <c r="A161" s="83" t="s">
        <v>166</v>
      </c>
      <c r="B161" s="83">
        <v>3</v>
      </c>
      <c r="C161" s="84">
        <v>1018.6603540999999</v>
      </c>
      <c r="D161" s="84">
        <v>1006.59273673</v>
      </c>
      <c r="E161" s="84">
        <v>174.60213651999999</v>
      </c>
      <c r="F161" s="84">
        <v>174.60213651999999</v>
      </c>
    </row>
    <row r="162" spans="1:6" ht="12.75" customHeight="1" x14ac:dyDescent="0.2">
      <c r="A162" s="83" t="s">
        <v>166</v>
      </c>
      <c r="B162" s="83">
        <v>4</v>
      </c>
      <c r="C162" s="84">
        <v>1026.3211886199999</v>
      </c>
      <c r="D162" s="84">
        <v>1014.1331328799999</v>
      </c>
      <c r="E162" s="84">
        <v>175.91008285000001</v>
      </c>
      <c r="F162" s="84">
        <v>175.91008285000001</v>
      </c>
    </row>
    <row r="163" spans="1:6" ht="12.75" customHeight="1" x14ac:dyDescent="0.2">
      <c r="A163" s="83" t="s">
        <v>166</v>
      </c>
      <c r="B163" s="83">
        <v>5</v>
      </c>
      <c r="C163" s="84">
        <v>1027.8813111500001</v>
      </c>
      <c r="D163" s="84">
        <v>1015.81241636</v>
      </c>
      <c r="E163" s="84">
        <v>176.20136896</v>
      </c>
      <c r="F163" s="84">
        <v>176.20136896</v>
      </c>
    </row>
    <row r="164" spans="1:6" ht="12.75" customHeight="1" x14ac:dyDescent="0.2">
      <c r="A164" s="83" t="s">
        <v>166</v>
      </c>
      <c r="B164" s="83">
        <v>6</v>
      </c>
      <c r="C164" s="84">
        <v>1020.49954766</v>
      </c>
      <c r="D164" s="84">
        <v>1008.72453188</v>
      </c>
      <c r="E164" s="84">
        <v>174.97191466000001</v>
      </c>
      <c r="F164" s="84">
        <v>174.97191466000001</v>
      </c>
    </row>
    <row r="165" spans="1:6" ht="12.75" customHeight="1" x14ac:dyDescent="0.2">
      <c r="A165" s="83" t="s">
        <v>166</v>
      </c>
      <c r="B165" s="83">
        <v>7</v>
      </c>
      <c r="C165" s="84">
        <v>992.57887251</v>
      </c>
      <c r="D165" s="84">
        <v>981.15666853000005</v>
      </c>
      <c r="E165" s="84">
        <v>170.19003251000001</v>
      </c>
      <c r="F165" s="84">
        <v>170.19003251000001</v>
      </c>
    </row>
    <row r="166" spans="1:6" ht="12.75" customHeight="1" x14ac:dyDescent="0.2">
      <c r="A166" s="83" t="s">
        <v>166</v>
      </c>
      <c r="B166" s="83">
        <v>8</v>
      </c>
      <c r="C166" s="84">
        <v>938.04475603000003</v>
      </c>
      <c r="D166" s="84">
        <v>927.38468363000004</v>
      </c>
      <c r="E166" s="84">
        <v>160.86282091000001</v>
      </c>
      <c r="F166" s="84">
        <v>160.86282091000001</v>
      </c>
    </row>
    <row r="167" spans="1:6" ht="12.75" customHeight="1" x14ac:dyDescent="0.2">
      <c r="A167" s="83" t="s">
        <v>166</v>
      </c>
      <c r="B167" s="83">
        <v>9</v>
      </c>
      <c r="C167" s="84">
        <v>892.47635871</v>
      </c>
      <c r="D167" s="84">
        <v>882.65159008000001</v>
      </c>
      <c r="E167" s="84">
        <v>153.10348248</v>
      </c>
      <c r="F167" s="84">
        <v>153.10348248</v>
      </c>
    </row>
    <row r="168" spans="1:6" ht="12.75" customHeight="1" x14ac:dyDescent="0.2">
      <c r="A168" s="83" t="s">
        <v>166</v>
      </c>
      <c r="B168" s="83">
        <v>10</v>
      </c>
      <c r="C168" s="84">
        <v>856.92536314999995</v>
      </c>
      <c r="D168" s="84">
        <v>848.10611439000002</v>
      </c>
      <c r="E168" s="84">
        <v>147.11127367</v>
      </c>
      <c r="F168" s="84">
        <v>147.11127367</v>
      </c>
    </row>
    <row r="169" spans="1:6" ht="12.75" customHeight="1" x14ac:dyDescent="0.2">
      <c r="A169" s="83" t="s">
        <v>166</v>
      </c>
      <c r="B169" s="83">
        <v>11</v>
      </c>
      <c r="C169" s="84">
        <v>873.55608245999997</v>
      </c>
      <c r="D169" s="84">
        <v>864.69997507999994</v>
      </c>
      <c r="E169" s="84">
        <v>149.98962101000001</v>
      </c>
      <c r="F169" s="84">
        <v>149.98962101000001</v>
      </c>
    </row>
    <row r="170" spans="1:6" ht="12.75" customHeight="1" x14ac:dyDescent="0.2">
      <c r="A170" s="83" t="s">
        <v>166</v>
      </c>
      <c r="B170" s="83">
        <v>12</v>
      </c>
      <c r="C170" s="84">
        <v>887.84135460000005</v>
      </c>
      <c r="D170" s="84">
        <v>878.65604484000005</v>
      </c>
      <c r="E170" s="84">
        <v>152.41042091</v>
      </c>
      <c r="F170" s="84">
        <v>152.41042091</v>
      </c>
    </row>
    <row r="171" spans="1:6" ht="12.75" customHeight="1" x14ac:dyDescent="0.2">
      <c r="A171" s="83" t="s">
        <v>166</v>
      </c>
      <c r="B171" s="83">
        <v>13</v>
      </c>
      <c r="C171" s="84">
        <v>917.03369418</v>
      </c>
      <c r="D171" s="84">
        <v>907.38703654000005</v>
      </c>
      <c r="E171" s="84">
        <v>157.39405765000001</v>
      </c>
      <c r="F171" s="84">
        <v>157.39405765000001</v>
      </c>
    </row>
    <row r="172" spans="1:6" ht="12.75" customHeight="1" x14ac:dyDescent="0.2">
      <c r="A172" s="83" t="s">
        <v>166</v>
      </c>
      <c r="B172" s="83">
        <v>14</v>
      </c>
      <c r="C172" s="84">
        <v>958.00996714999997</v>
      </c>
      <c r="D172" s="84">
        <v>946.89186152000002</v>
      </c>
      <c r="E172" s="84">
        <v>164.24650808999999</v>
      </c>
      <c r="F172" s="84">
        <v>164.24650808999999</v>
      </c>
    </row>
    <row r="173" spans="1:6" ht="12.75" customHeight="1" x14ac:dyDescent="0.2">
      <c r="A173" s="83" t="s">
        <v>166</v>
      </c>
      <c r="B173" s="83">
        <v>15</v>
      </c>
      <c r="C173" s="84">
        <v>1003.2650660199999</v>
      </c>
      <c r="D173" s="84">
        <v>992.25463119000005</v>
      </c>
      <c r="E173" s="84">
        <v>172.11506924</v>
      </c>
      <c r="F173" s="84">
        <v>172.11506924</v>
      </c>
    </row>
    <row r="174" spans="1:6" ht="12.75" customHeight="1" x14ac:dyDescent="0.2">
      <c r="A174" s="83" t="s">
        <v>166</v>
      </c>
      <c r="B174" s="83">
        <v>16</v>
      </c>
      <c r="C174" s="84">
        <v>1012.85423263</v>
      </c>
      <c r="D174" s="84">
        <v>1001.2896739399999</v>
      </c>
      <c r="E174" s="84">
        <v>173.68227483000001</v>
      </c>
      <c r="F174" s="84">
        <v>173.68227483000001</v>
      </c>
    </row>
    <row r="175" spans="1:6" ht="12.75" customHeight="1" x14ac:dyDescent="0.2">
      <c r="A175" s="83" t="s">
        <v>166</v>
      </c>
      <c r="B175" s="83">
        <v>17</v>
      </c>
      <c r="C175" s="84">
        <v>1003.37476439</v>
      </c>
      <c r="D175" s="84">
        <v>992.57389674000001</v>
      </c>
      <c r="E175" s="84">
        <v>172.17044858</v>
      </c>
      <c r="F175" s="84">
        <v>172.17044858</v>
      </c>
    </row>
    <row r="176" spans="1:6" ht="12.75" customHeight="1" x14ac:dyDescent="0.2">
      <c r="A176" s="83" t="s">
        <v>166</v>
      </c>
      <c r="B176" s="83">
        <v>18</v>
      </c>
      <c r="C176" s="84">
        <v>984.38175864000004</v>
      </c>
      <c r="D176" s="84">
        <v>974.82552193000004</v>
      </c>
      <c r="E176" s="84">
        <v>169.09184087</v>
      </c>
      <c r="F176" s="84">
        <v>169.09184087</v>
      </c>
    </row>
    <row r="177" spans="1:6" ht="12.75" customHeight="1" x14ac:dyDescent="0.2">
      <c r="A177" s="83" t="s">
        <v>166</v>
      </c>
      <c r="B177" s="83">
        <v>19</v>
      </c>
      <c r="C177" s="84">
        <v>926.31188873999997</v>
      </c>
      <c r="D177" s="84">
        <v>917.13011715000005</v>
      </c>
      <c r="E177" s="84">
        <v>159.08407847000001</v>
      </c>
      <c r="F177" s="84">
        <v>159.08407847000001</v>
      </c>
    </row>
    <row r="178" spans="1:6" ht="12.75" customHeight="1" x14ac:dyDescent="0.2">
      <c r="A178" s="83" t="s">
        <v>166</v>
      </c>
      <c r="B178" s="83">
        <v>20</v>
      </c>
      <c r="C178" s="84">
        <v>849.18253987000003</v>
      </c>
      <c r="D178" s="84">
        <v>840.60037468999997</v>
      </c>
      <c r="E178" s="84">
        <v>145.80933880000001</v>
      </c>
      <c r="F178" s="84">
        <v>145.80933880000001</v>
      </c>
    </row>
    <row r="179" spans="1:6" ht="12.75" customHeight="1" x14ac:dyDescent="0.2">
      <c r="A179" s="83" t="s">
        <v>166</v>
      </c>
      <c r="B179" s="83">
        <v>21</v>
      </c>
      <c r="C179" s="84">
        <v>806.44218655999998</v>
      </c>
      <c r="D179" s="84">
        <v>798.24483449000002</v>
      </c>
      <c r="E179" s="84">
        <v>138.46240736999999</v>
      </c>
      <c r="F179" s="84">
        <v>138.46240736999999</v>
      </c>
    </row>
    <row r="180" spans="1:6" ht="12.75" customHeight="1" x14ac:dyDescent="0.2">
      <c r="A180" s="83" t="s">
        <v>166</v>
      </c>
      <c r="B180" s="83">
        <v>22</v>
      </c>
      <c r="C180" s="84">
        <v>820.50149723000004</v>
      </c>
      <c r="D180" s="84">
        <v>812.59281534000002</v>
      </c>
      <c r="E180" s="84">
        <v>140.95118761000001</v>
      </c>
      <c r="F180" s="84">
        <v>140.95118761000001</v>
      </c>
    </row>
    <row r="181" spans="1:6" ht="12.75" customHeight="1" x14ac:dyDescent="0.2">
      <c r="A181" s="83" t="s">
        <v>166</v>
      </c>
      <c r="B181" s="83">
        <v>23</v>
      </c>
      <c r="C181" s="84">
        <v>843.02686171000005</v>
      </c>
      <c r="D181" s="84">
        <v>834.64574235999999</v>
      </c>
      <c r="E181" s="84">
        <v>144.77645679</v>
      </c>
      <c r="F181" s="84">
        <v>144.77645679</v>
      </c>
    </row>
    <row r="182" spans="1:6" ht="12.75" customHeight="1" x14ac:dyDescent="0.2">
      <c r="A182" s="83" t="s">
        <v>166</v>
      </c>
      <c r="B182" s="83">
        <v>24</v>
      </c>
      <c r="C182" s="84">
        <v>897.23583631999998</v>
      </c>
      <c r="D182" s="84">
        <v>888.97216445000004</v>
      </c>
      <c r="E182" s="84">
        <v>154.19984027000001</v>
      </c>
      <c r="F182" s="84">
        <v>154.19984027000001</v>
      </c>
    </row>
    <row r="183" spans="1:6" ht="12.75" customHeight="1" x14ac:dyDescent="0.2">
      <c r="A183" s="83" t="s">
        <v>167</v>
      </c>
      <c r="B183" s="83">
        <v>1</v>
      </c>
      <c r="C183" s="84">
        <v>976.24636715999998</v>
      </c>
      <c r="D183" s="84">
        <v>966.47753174000002</v>
      </c>
      <c r="E183" s="84">
        <v>167.64381043</v>
      </c>
      <c r="F183" s="84">
        <v>167.64381043</v>
      </c>
    </row>
    <row r="184" spans="1:6" ht="12.75" customHeight="1" x14ac:dyDescent="0.2">
      <c r="A184" s="83" t="s">
        <v>167</v>
      </c>
      <c r="B184" s="83">
        <v>2</v>
      </c>
      <c r="C184" s="84">
        <v>1012.2285806</v>
      </c>
      <c r="D184" s="84">
        <v>1001.91774263</v>
      </c>
      <c r="E184" s="84">
        <v>173.79121873</v>
      </c>
      <c r="F184" s="84">
        <v>173.79121873</v>
      </c>
    </row>
    <row r="185" spans="1:6" ht="12.75" customHeight="1" x14ac:dyDescent="0.2">
      <c r="A185" s="83" t="s">
        <v>167</v>
      </c>
      <c r="B185" s="83">
        <v>3</v>
      </c>
      <c r="C185" s="84">
        <v>975.64919448000001</v>
      </c>
      <c r="D185" s="84">
        <v>965.53052666999997</v>
      </c>
      <c r="E185" s="84">
        <v>167.47954429000001</v>
      </c>
      <c r="F185" s="84">
        <v>167.47954429000001</v>
      </c>
    </row>
    <row r="186" spans="1:6" ht="12.75" customHeight="1" x14ac:dyDescent="0.2">
      <c r="A186" s="83" t="s">
        <v>167</v>
      </c>
      <c r="B186" s="83">
        <v>4</v>
      </c>
      <c r="C186" s="84">
        <v>971.57405853</v>
      </c>
      <c r="D186" s="84">
        <v>961.4062103</v>
      </c>
      <c r="E186" s="84">
        <v>166.76414627</v>
      </c>
      <c r="F186" s="84">
        <v>166.76414627</v>
      </c>
    </row>
    <row r="187" spans="1:6" ht="12.75" customHeight="1" x14ac:dyDescent="0.2">
      <c r="A187" s="83" t="s">
        <v>167</v>
      </c>
      <c r="B187" s="83">
        <v>5</v>
      </c>
      <c r="C187" s="84">
        <v>975.25128357999995</v>
      </c>
      <c r="D187" s="84">
        <v>964.91734860999998</v>
      </c>
      <c r="E187" s="84">
        <v>167.37318329999999</v>
      </c>
      <c r="F187" s="84">
        <v>167.37318329999999</v>
      </c>
    </row>
    <row r="188" spans="1:6" ht="12.75" customHeight="1" x14ac:dyDescent="0.2">
      <c r="A188" s="83" t="s">
        <v>167</v>
      </c>
      <c r="B188" s="83">
        <v>6</v>
      </c>
      <c r="C188" s="84">
        <v>982.54677905999995</v>
      </c>
      <c r="D188" s="84">
        <v>972.44147187999999</v>
      </c>
      <c r="E188" s="84">
        <v>168.67830695999999</v>
      </c>
      <c r="F188" s="84">
        <v>168.67830695999999</v>
      </c>
    </row>
    <row r="189" spans="1:6" ht="12.75" customHeight="1" x14ac:dyDescent="0.2">
      <c r="A189" s="83" t="s">
        <v>167</v>
      </c>
      <c r="B189" s="83">
        <v>7</v>
      </c>
      <c r="C189" s="84">
        <v>1018.59954107</v>
      </c>
      <c r="D189" s="84">
        <v>1008.09540728</v>
      </c>
      <c r="E189" s="84">
        <v>174.86278759999999</v>
      </c>
      <c r="F189" s="84">
        <v>174.86278759999999</v>
      </c>
    </row>
    <row r="190" spans="1:6" ht="12.75" customHeight="1" x14ac:dyDescent="0.2">
      <c r="A190" s="83" t="s">
        <v>167</v>
      </c>
      <c r="B190" s="83">
        <v>8</v>
      </c>
      <c r="C190" s="84">
        <v>987.13021297</v>
      </c>
      <c r="D190" s="84">
        <v>976.97391718999995</v>
      </c>
      <c r="E190" s="84">
        <v>169.46449844</v>
      </c>
      <c r="F190" s="84">
        <v>169.46449844</v>
      </c>
    </row>
    <row r="191" spans="1:6" ht="12.75" customHeight="1" x14ac:dyDescent="0.2">
      <c r="A191" s="83" t="s">
        <v>167</v>
      </c>
      <c r="B191" s="83">
        <v>9</v>
      </c>
      <c r="C191" s="84">
        <v>939.98674557000004</v>
      </c>
      <c r="D191" s="84">
        <v>930.13188210999999</v>
      </c>
      <c r="E191" s="84">
        <v>161.33934603</v>
      </c>
      <c r="F191" s="84">
        <v>161.33934603</v>
      </c>
    </row>
    <row r="192" spans="1:6" ht="12.75" customHeight="1" x14ac:dyDescent="0.2">
      <c r="A192" s="83" t="s">
        <v>167</v>
      </c>
      <c r="B192" s="83">
        <v>10</v>
      </c>
      <c r="C192" s="84">
        <v>895.39796118000004</v>
      </c>
      <c r="D192" s="84">
        <v>886.83469604000004</v>
      </c>
      <c r="E192" s="84">
        <v>153.82907806</v>
      </c>
      <c r="F192" s="84">
        <v>153.82907806</v>
      </c>
    </row>
    <row r="193" spans="1:6" ht="12.75" customHeight="1" x14ac:dyDescent="0.2">
      <c r="A193" s="83" t="s">
        <v>167</v>
      </c>
      <c r="B193" s="83">
        <v>11</v>
      </c>
      <c r="C193" s="84">
        <v>901.72747489999995</v>
      </c>
      <c r="D193" s="84">
        <v>892.84587146000001</v>
      </c>
      <c r="E193" s="84">
        <v>154.87176794999999</v>
      </c>
      <c r="F193" s="84">
        <v>154.87176794999999</v>
      </c>
    </row>
    <row r="194" spans="1:6" ht="12.75" customHeight="1" x14ac:dyDescent="0.2">
      <c r="A194" s="83" t="s">
        <v>167</v>
      </c>
      <c r="B194" s="83">
        <v>12</v>
      </c>
      <c r="C194" s="84">
        <v>889.47605976</v>
      </c>
      <c r="D194" s="84">
        <v>880.59856423999997</v>
      </c>
      <c r="E194" s="84">
        <v>152.74736755000001</v>
      </c>
      <c r="F194" s="84">
        <v>152.74736755000001</v>
      </c>
    </row>
    <row r="195" spans="1:6" ht="12.75" customHeight="1" x14ac:dyDescent="0.2">
      <c r="A195" s="83" t="s">
        <v>167</v>
      </c>
      <c r="B195" s="83">
        <v>13</v>
      </c>
      <c r="C195" s="84">
        <v>915.50711071000001</v>
      </c>
      <c r="D195" s="84">
        <v>906.38029644000005</v>
      </c>
      <c r="E195" s="84">
        <v>157.21942995000001</v>
      </c>
      <c r="F195" s="84">
        <v>157.21942995000001</v>
      </c>
    </row>
    <row r="196" spans="1:6" ht="12.75" customHeight="1" x14ac:dyDescent="0.2">
      <c r="A196" s="83" t="s">
        <v>167</v>
      </c>
      <c r="B196" s="83">
        <v>14</v>
      </c>
      <c r="C196" s="84">
        <v>940.94478226000001</v>
      </c>
      <c r="D196" s="84">
        <v>930.96137926999995</v>
      </c>
      <c r="E196" s="84">
        <v>161.48322941999999</v>
      </c>
      <c r="F196" s="84">
        <v>161.48322941999999</v>
      </c>
    </row>
    <row r="197" spans="1:6" ht="12.75" customHeight="1" x14ac:dyDescent="0.2">
      <c r="A197" s="83" t="s">
        <v>167</v>
      </c>
      <c r="B197" s="83">
        <v>15</v>
      </c>
      <c r="C197" s="84">
        <v>979.60254808000002</v>
      </c>
      <c r="D197" s="84">
        <v>969.94896175999997</v>
      </c>
      <c r="E197" s="84">
        <v>168.24595972</v>
      </c>
      <c r="F197" s="84">
        <v>168.24595972</v>
      </c>
    </row>
    <row r="198" spans="1:6" ht="12.75" customHeight="1" x14ac:dyDescent="0.2">
      <c r="A198" s="83" t="s">
        <v>167</v>
      </c>
      <c r="B198" s="83">
        <v>16</v>
      </c>
      <c r="C198" s="84">
        <v>1017.41214467</v>
      </c>
      <c r="D198" s="84">
        <v>1006.513805</v>
      </c>
      <c r="E198" s="84">
        <v>174.58844513</v>
      </c>
      <c r="F198" s="84">
        <v>174.58844513</v>
      </c>
    </row>
    <row r="199" spans="1:6" ht="12.75" customHeight="1" x14ac:dyDescent="0.2">
      <c r="A199" s="83" t="s">
        <v>167</v>
      </c>
      <c r="B199" s="83">
        <v>17</v>
      </c>
      <c r="C199" s="84">
        <v>1017.85735479</v>
      </c>
      <c r="D199" s="84">
        <v>1006.90058872</v>
      </c>
      <c r="E199" s="84">
        <v>174.65553609</v>
      </c>
      <c r="F199" s="84">
        <v>174.65553609</v>
      </c>
    </row>
    <row r="200" spans="1:6" ht="12.75" customHeight="1" x14ac:dyDescent="0.2">
      <c r="A200" s="83" t="s">
        <v>167</v>
      </c>
      <c r="B200" s="83">
        <v>18</v>
      </c>
      <c r="C200" s="84">
        <v>985.35550938999995</v>
      </c>
      <c r="D200" s="84">
        <v>975.09524321000004</v>
      </c>
      <c r="E200" s="84">
        <v>169.13862634</v>
      </c>
      <c r="F200" s="84">
        <v>169.13862634</v>
      </c>
    </row>
    <row r="201" spans="1:6" ht="12.75" customHeight="1" x14ac:dyDescent="0.2">
      <c r="A201" s="83" t="s">
        <v>167</v>
      </c>
      <c r="B201" s="83">
        <v>19</v>
      </c>
      <c r="C201" s="84">
        <v>910.18605142000001</v>
      </c>
      <c r="D201" s="84">
        <v>900.62088974000005</v>
      </c>
      <c r="E201" s="84">
        <v>156.22041150000001</v>
      </c>
      <c r="F201" s="84">
        <v>156.22041150000001</v>
      </c>
    </row>
    <row r="202" spans="1:6" ht="12.75" customHeight="1" x14ac:dyDescent="0.2">
      <c r="A202" s="83" t="s">
        <v>167</v>
      </c>
      <c r="B202" s="83">
        <v>20</v>
      </c>
      <c r="C202" s="84">
        <v>862.40702925999994</v>
      </c>
      <c r="D202" s="84">
        <v>853.41298909</v>
      </c>
      <c r="E202" s="84">
        <v>148.03179657000001</v>
      </c>
      <c r="F202" s="84">
        <v>148.03179657000001</v>
      </c>
    </row>
    <row r="203" spans="1:6" ht="12.75" customHeight="1" x14ac:dyDescent="0.2">
      <c r="A203" s="83" t="s">
        <v>167</v>
      </c>
      <c r="B203" s="83">
        <v>21</v>
      </c>
      <c r="C203" s="84">
        <v>846.59510150999995</v>
      </c>
      <c r="D203" s="84">
        <v>837.64019557999995</v>
      </c>
      <c r="E203" s="84">
        <v>145.29587036000001</v>
      </c>
      <c r="F203" s="84">
        <v>145.29587036000001</v>
      </c>
    </row>
    <row r="204" spans="1:6" ht="12.75" customHeight="1" x14ac:dyDescent="0.2">
      <c r="A204" s="83" t="s">
        <v>167</v>
      </c>
      <c r="B204" s="83">
        <v>22</v>
      </c>
      <c r="C204" s="84">
        <v>846.72015814999997</v>
      </c>
      <c r="D204" s="84">
        <v>838.12208183999996</v>
      </c>
      <c r="E204" s="84">
        <v>145.37945766000001</v>
      </c>
      <c r="F204" s="84">
        <v>145.37945766000001</v>
      </c>
    </row>
    <row r="205" spans="1:6" ht="12.75" customHeight="1" x14ac:dyDescent="0.2">
      <c r="A205" s="83" t="s">
        <v>167</v>
      </c>
      <c r="B205" s="83">
        <v>23</v>
      </c>
      <c r="C205" s="84">
        <v>860.24298471999998</v>
      </c>
      <c r="D205" s="84">
        <v>851.53789677999998</v>
      </c>
      <c r="E205" s="84">
        <v>147.70654574</v>
      </c>
      <c r="F205" s="84">
        <v>147.70654574</v>
      </c>
    </row>
    <row r="206" spans="1:6" ht="12.75" customHeight="1" x14ac:dyDescent="0.2">
      <c r="A206" s="83" t="s">
        <v>167</v>
      </c>
      <c r="B206" s="83">
        <v>24</v>
      </c>
      <c r="C206" s="84">
        <v>906.33199739999998</v>
      </c>
      <c r="D206" s="84">
        <v>897.70843643000001</v>
      </c>
      <c r="E206" s="84">
        <v>155.71522150999999</v>
      </c>
      <c r="F206" s="84">
        <v>155.71522150999999</v>
      </c>
    </row>
    <row r="207" spans="1:6" ht="12.75" customHeight="1" x14ac:dyDescent="0.2">
      <c r="A207" s="83" t="s">
        <v>168</v>
      </c>
      <c r="B207" s="83">
        <v>1</v>
      </c>
      <c r="C207" s="84">
        <v>937.90574945000003</v>
      </c>
      <c r="D207" s="84">
        <v>928.10619472999997</v>
      </c>
      <c r="E207" s="84">
        <v>160.98797318999999</v>
      </c>
      <c r="F207" s="84">
        <v>160.98797318999999</v>
      </c>
    </row>
    <row r="208" spans="1:6" ht="12.75" customHeight="1" x14ac:dyDescent="0.2">
      <c r="A208" s="83" t="s">
        <v>168</v>
      </c>
      <c r="B208" s="83">
        <v>2</v>
      </c>
      <c r="C208" s="84">
        <v>1005.41609213</v>
      </c>
      <c r="D208" s="84">
        <v>994.45027986000002</v>
      </c>
      <c r="E208" s="84">
        <v>172.49592332</v>
      </c>
      <c r="F208" s="84">
        <v>172.49592332</v>
      </c>
    </row>
    <row r="209" spans="1:6" ht="12.75" customHeight="1" x14ac:dyDescent="0.2">
      <c r="A209" s="83" t="s">
        <v>168</v>
      </c>
      <c r="B209" s="83">
        <v>3</v>
      </c>
      <c r="C209" s="84">
        <v>991.33332904999997</v>
      </c>
      <c r="D209" s="84">
        <v>979.23229146000006</v>
      </c>
      <c r="E209" s="84">
        <v>169.85623280999999</v>
      </c>
      <c r="F209" s="84">
        <v>169.85623280999999</v>
      </c>
    </row>
    <row r="210" spans="1:6" ht="12.75" customHeight="1" x14ac:dyDescent="0.2">
      <c r="A210" s="83" t="s">
        <v>168</v>
      </c>
      <c r="B210" s="83">
        <v>4</v>
      </c>
      <c r="C210" s="84">
        <v>984.35521631999995</v>
      </c>
      <c r="D210" s="84">
        <v>974.03858245000004</v>
      </c>
      <c r="E210" s="84">
        <v>168.95533947999999</v>
      </c>
      <c r="F210" s="84">
        <v>168.95533947999999</v>
      </c>
    </row>
    <row r="211" spans="1:6" ht="12.75" customHeight="1" x14ac:dyDescent="0.2">
      <c r="A211" s="83" t="s">
        <v>168</v>
      </c>
      <c r="B211" s="83">
        <v>5</v>
      </c>
      <c r="C211" s="84">
        <v>983.47820184</v>
      </c>
      <c r="D211" s="84">
        <v>973.78502075999995</v>
      </c>
      <c r="E211" s="84">
        <v>168.91135703</v>
      </c>
      <c r="F211" s="84">
        <v>168.91135703</v>
      </c>
    </row>
    <row r="212" spans="1:6" ht="12.75" customHeight="1" x14ac:dyDescent="0.2">
      <c r="A212" s="83" t="s">
        <v>168</v>
      </c>
      <c r="B212" s="83">
        <v>6</v>
      </c>
      <c r="C212" s="84">
        <v>996.48187608000001</v>
      </c>
      <c r="D212" s="84">
        <v>986.07706259999998</v>
      </c>
      <c r="E212" s="84">
        <v>171.04351703</v>
      </c>
      <c r="F212" s="84">
        <v>171.04351703</v>
      </c>
    </row>
    <row r="213" spans="1:6" ht="12.75" customHeight="1" x14ac:dyDescent="0.2">
      <c r="A213" s="83" t="s">
        <v>168</v>
      </c>
      <c r="B213" s="83">
        <v>7</v>
      </c>
      <c r="C213" s="84">
        <v>982.43796301999998</v>
      </c>
      <c r="D213" s="84">
        <v>972.49858882000001</v>
      </c>
      <c r="E213" s="84">
        <v>168.68821438000001</v>
      </c>
      <c r="F213" s="84">
        <v>168.68821438000001</v>
      </c>
    </row>
    <row r="214" spans="1:6" ht="12.75" customHeight="1" x14ac:dyDescent="0.2">
      <c r="A214" s="83" t="s">
        <v>168</v>
      </c>
      <c r="B214" s="83">
        <v>8</v>
      </c>
      <c r="C214" s="84">
        <v>936.36240822000002</v>
      </c>
      <c r="D214" s="84">
        <v>926.89090452000005</v>
      </c>
      <c r="E214" s="84">
        <v>160.77717068999999</v>
      </c>
      <c r="F214" s="84">
        <v>160.77717068999999</v>
      </c>
    </row>
    <row r="215" spans="1:6" ht="12.75" customHeight="1" x14ac:dyDescent="0.2">
      <c r="A215" s="83" t="s">
        <v>168</v>
      </c>
      <c r="B215" s="83">
        <v>9</v>
      </c>
      <c r="C215" s="84">
        <v>932.28541625000003</v>
      </c>
      <c r="D215" s="84">
        <v>922.46410486000002</v>
      </c>
      <c r="E215" s="84">
        <v>160.00930435000001</v>
      </c>
      <c r="F215" s="84">
        <v>160.00930435000001</v>
      </c>
    </row>
    <row r="216" spans="1:6" ht="12.75" customHeight="1" x14ac:dyDescent="0.2">
      <c r="A216" s="83" t="s">
        <v>168</v>
      </c>
      <c r="B216" s="83">
        <v>10</v>
      </c>
      <c r="C216" s="84">
        <v>913.17045318999999</v>
      </c>
      <c r="D216" s="84">
        <v>904.14352710000003</v>
      </c>
      <c r="E216" s="84">
        <v>156.83144314</v>
      </c>
      <c r="F216" s="84">
        <v>156.83144314</v>
      </c>
    </row>
    <row r="217" spans="1:6" ht="12.75" customHeight="1" x14ac:dyDescent="0.2">
      <c r="A217" s="83" t="s">
        <v>168</v>
      </c>
      <c r="B217" s="83">
        <v>11</v>
      </c>
      <c r="C217" s="84">
        <v>917.28583467999999</v>
      </c>
      <c r="D217" s="84">
        <v>908.09145755999998</v>
      </c>
      <c r="E217" s="84">
        <v>157.51624551</v>
      </c>
      <c r="F217" s="84">
        <v>157.51624551</v>
      </c>
    </row>
    <row r="218" spans="1:6" ht="12.75" customHeight="1" x14ac:dyDescent="0.2">
      <c r="A218" s="83" t="s">
        <v>168</v>
      </c>
      <c r="B218" s="83">
        <v>12</v>
      </c>
      <c r="C218" s="84">
        <v>925.90097369</v>
      </c>
      <c r="D218" s="84">
        <v>915.95048343999997</v>
      </c>
      <c r="E218" s="84">
        <v>158.8794609</v>
      </c>
      <c r="F218" s="84">
        <v>158.8794609</v>
      </c>
    </row>
    <row r="219" spans="1:6" ht="12.75" customHeight="1" x14ac:dyDescent="0.2">
      <c r="A219" s="83" t="s">
        <v>168</v>
      </c>
      <c r="B219" s="83">
        <v>13</v>
      </c>
      <c r="C219" s="84">
        <v>945.65709495999999</v>
      </c>
      <c r="D219" s="84">
        <v>934.31418541000005</v>
      </c>
      <c r="E219" s="84">
        <v>162.06480238</v>
      </c>
      <c r="F219" s="84">
        <v>162.06480238</v>
      </c>
    </row>
    <row r="220" spans="1:6" ht="12.75" customHeight="1" x14ac:dyDescent="0.2">
      <c r="A220" s="83" t="s">
        <v>168</v>
      </c>
      <c r="B220" s="83">
        <v>14</v>
      </c>
      <c r="C220" s="84">
        <v>950.30896942000004</v>
      </c>
      <c r="D220" s="84">
        <v>939.09626574000004</v>
      </c>
      <c r="E220" s="84">
        <v>162.89429519000001</v>
      </c>
      <c r="F220" s="84">
        <v>162.89429519000001</v>
      </c>
    </row>
    <row r="221" spans="1:6" ht="12.75" customHeight="1" x14ac:dyDescent="0.2">
      <c r="A221" s="83" t="s">
        <v>168</v>
      </c>
      <c r="B221" s="83">
        <v>15</v>
      </c>
      <c r="C221" s="84">
        <v>952.86835497000004</v>
      </c>
      <c r="D221" s="84">
        <v>941.45184801000005</v>
      </c>
      <c r="E221" s="84">
        <v>163.30289112</v>
      </c>
      <c r="F221" s="84">
        <v>163.30289112</v>
      </c>
    </row>
    <row r="222" spans="1:6" ht="12.75" customHeight="1" x14ac:dyDescent="0.2">
      <c r="A222" s="83" t="s">
        <v>168</v>
      </c>
      <c r="B222" s="83">
        <v>16</v>
      </c>
      <c r="C222" s="84">
        <v>974.31041197000002</v>
      </c>
      <c r="D222" s="84">
        <v>962.65751001000001</v>
      </c>
      <c r="E222" s="84">
        <v>166.98119492999999</v>
      </c>
      <c r="F222" s="84">
        <v>166.98119492999999</v>
      </c>
    </row>
    <row r="223" spans="1:6" ht="12.75" customHeight="1" x14ac:dyDescent="0.2">
      <c r="A223" s="83" t="s">
        <v>168</v>
      </c>
      <c r="B223" s="83">
        <v>17</v>
      </c>
      <c r="C223" s="84">
        <v>964.04276030999995</v>
      </c>
      <c r="D223" s="84">
        <v>953.11734622999995</v>
      </c>
      <c r="E223" s="84">
        <v>165.32637176</v>
      </c>
      <c r="F223" s="84">
        <v>165.32637176</v>
      </c>
    </row>
    <row r="224" spans="1:6" ht="12.75" customHeight="1" x14ac:dyDescent="0.2">
      <c r="A224" s="83" t="s">
        <v>168</v>
      </c>
      <c r="B224" s="83">
        <v>18</v>
      </c>
      <c r="C224" s="84">
        <v>950.20526010000003</v>
      </c>
      <c r="D224" s="84">
        <v>938.87193476000004</v>
      </c>
      <c r="E224" s="84">
        <v>162.85538306000001</v>
      </c>
      <c r="F224" s="84">
        <v>162.85538306000001</v>
      </c>
    </row>
    <row r="225" spans="1:6" ht="12.75" customHeight="1" x14ac:dyDescent="0.2">
      <c r="A225" s="83" t="s">
        <v>168</v>
      </c>
      <c r="B225" s="83">
        <v>19</v>
      </c>
      <c r="C225" s="84">
        <v>929.54048339999997</v>
      </c>
      <c r="D225" s="84">
        <v>918.16720702999999</v>
      </c>
      <c r="E225" s="84">
        <v>159.26397059999999</v>
      </c>
      <c r="F225" s="84">
        <v>159.26397059999999</v>
      </c>
    </row>
    <row r="226" spans="1:6" ht="12.75" customHeight="1" x14ac:dyDescent="0.2">
      <c r="A226" s="83" t="s">
        <v>168</v>
      </c>
      <c r="B226" s="83">
        <v>20</v>
      </c>
      <c r="C226" s="84">
        <v>864.10598534999997</v>
      </c>
      <c r="D226" s="84">
        <v>854.29357070000003</v>
      </c>
      <c r="E226" s="84">
        <v>148.18454098999999</v>
      </c>
      <c r="F226" s="84">
        <v>148.18454098999999</v>
      </c>
    </row>
    <row r="227" spans="1:6" ht="12.75" customHeight="1" x14ac:dyDescent="0.2">
      <c r="A227" s="83" t="s">
        <v>168</v>
      </c>
      <c r="B227" s="83">
        <v>21</v>
      </c>
      <c r="C227" s="84">
        <v>860.78540769000006</v>
      </c>
      <c r="D227" s="84">
        <v>851.06310687999996</v>
      </c>
      <c r="E227" s="84">
        <v>147.62418936</v>
      </c>
      <c r="F227" s="84">
        <v>147.62418936</v>
      </c>
    </row>
    <row r="228" spans="1:6" ht="12.75" customHeight="1" x14ac:dyDescent="0.2">
      <c r="A228" s="83" t="s">
        <v>168</v>
      </c>
      <c r="B228" s="83">
        <v>22</v>
      </c>
      <c r="C228" s="84">
        <v>879.74076222999997</v>
      </c>
      <c r="D228" s="84">
        <v>869.30451031999996</v>
      </c>
      <c r="E228" s="84">
        <v>150.78831711000001</v>
      </c>
      <c r="F228" s="84">
        <v>150.78831711000001</v>
      </c>
    </row>
    <row r="229" spans="1:6" ht="12.75" customHeight="1" x14ac:dyDescent="0.2">
      <c r="A229" s="83" t="s">
        <v>168</v>
      </c>
      <c r="B229" s="83">
        <v>23</v>
      </c>
      <c r="C229" s="84">
        <v>895.98356412999999</v>
      </c>
      <c r="D229" s="84">
        <v>885.74170167</v>
      </c>
      <c r="E229" s="84">
        <v>153.63948882</v>
      </c>
      <c r="F229" s="84">
        <v>153.63948882</v>
      </c>
    </row>
    <row r="230" spans="1:6" ht="12.75" customHeight="1" x14ac:dyDescent="0.2">
      <c r="A230" s="83" t="s">
        <v>168</v>
      </c>
      <c r="B230" s="83">
        <v>24</v>
      </c>
      <c r="C230" s="84">
        <v>933.37705817000005</v>
      </c>
      <c r="D230" s="84">
        <v>923.16610280999998</v>
      </c>
      <c r="E230" s="84">
        <v>160.13107191</v>
      </c>
      <c r="F230" s="84">
        <v>160.13107191</v>
      </c>
    </row>
    <row r="231" spans="1:6" ht="12.75" customHeight="1" x14ac:dyDescent="0.2">
      <c r="A231" s="83" t="s">
        <v>169</v>
      </c>
      <c r="B231" s="83">
        <v>1</v>
      </c>
      <c r="C231" s="84">
        <v>912.61737496000001</v>
      </c>
      <c r="D231" s="84">
        <v>902.26619990999995</v>
      </c>
      <c r="E231" s="84">
        <v>156.50580464999999</v>
      </c>
      <c r="F231" s="84">
        <v>156.50580464999999</v>
      </c>
    </row>
    <row r="232" spans="1:6" ht="12.75" customHeight="1" x14ac:dyDescent="0.2">
      <c r="A232" s="83" t="s">
        <v>169</v>
      </c>
      <c r="B232" s="83">
        <v>2</v>
      </c>
      <c r="C232" s="84">
        <v>949.81563740000001</v>
      </c>
      <c r="D232" s="84">
        <v>939.28737171</v>
      </c>
      <c r="E232" s="84">
        <v>162.92744415999999</v>
      </c>
      <c r="F232" s="84">
        <v>162.92744415999999</v>
      </c>
    </row>
    <row r="233" spans="1:6" ht="12.75" customHeight="1" x14ac:dyDescent="0.2">
      <c r="A233" s="83" t="s">
        <v>169</v>
      </c>
      <c r="B233" s="83">
        <v>3</v>
      </c>
      <c r="C233" s="84">
        <v>983.83892098000001</v>
      </c>
      <c r="D233" s="84">
        <v>973.06001039</v>
      </c>
      <c r="E233" s="84">
        <v>168.78559777000001</v>
      </c>
      <c r="F233" s="84">
        <v>168.78559777000001</v>
      </c>
    </row>
    <row r="234" spans="1:6" ht="12.75" customHeight="1" x14ac:dyDescent="0.2">
      <c r="A234" s="83" t="s">
        <v>169</v>
      </c>
      <c r="B234" s="83">
        <v>4</v>
      </c>
      <c r="C234" s="84">
        <v>984.07148656000004</v>
      </c>
      <c r="D234" s="84">
        <v>972.71666559000005</v>
      </c>
      <c r="E234" s="84">
        <v>168.72604167</v>
      </c>
      <c r="F234" s="84">
        <v>168.72604167</v>
      </c>
    </row>
    <row r="235" spans="1:6" ht="12.75" customHeight="1" x14ac:dyDescent="0.2">
      <c r="A235" s="83" t="s">
        <v>169</v>
      </c>
      <c r="B235" s="83">
        <v>5</v>
      </c>
      <c r="C235" s="84">
        <v>983.65172215999996</v>
      </c>
      <c r="D235" s="84">
        <v>972.37576444000001</v>
      </c>
      <c r="E235" s="84">
        <v>168.66690944000001</v>
      </c>
      <c r="F235" s="84">
        <v>168.66690944000001</v>
      </c>
    </row>
    <row r="236" spans="1:6" ht="12.75" customHeight="1" x14ac:dyDescent="0.2">
      <c r="A236" s="83" t="s">
        <v>169</v>
      </c>
      <c r="B236" s="83">
        <v>6</v>
      </c>
      <c r="C236" s="84">
        <v>987.13456545999998</v>
      </c>
      <c r="D236" s="84">
        <v>976.27406909000001</v>
      </c>
      <c r="E236" s="84">
        <v>169.34310378999999</v>
      </c>
      <c r="F236" s="84">
        <v>169.34310378999999</v>
      </c>
    </row>
    <row r="237" spans="1:6" ht="12.75" customHeight="1" x14ac:dyDescent="0.2">
      <c r="A237" s="83" t="s">
        <v>169</v>
      </c>
      <c r="B237" s="83">
        <v>7</v>
      </c>
      <c r="C237" s="84">
        <v>973.24810366999998</v>
      </c>
      <c r="D237" s="84">
        <v>962.24092593</v>
      </c>
      <c r="E237" s="84">
        <v>166.90893485000001</v>
      </c>
      <c r="F237" s="84">
        <v>166.90893485000001</v>
      </c>
    </row>
    <row r="238" spans="1:6" ht="12.75" customHeight="1" x14ac:dyDescent="0.2">
      <c r="A238" s="83" t="s">
        <v>169</v>
      </c>
      <c r="B238" s="83">
        <v>8</v>
      </c>
      <c r="C238" s="84">
        <v>904.94474739999998</v>
      </c>
      <c r="D238" s="84">
        <v>894.68317388000003</v>
      </c>
      <c r="E238" s="84">
        <v>155.1904638</v>
      </c>
      <c r="F238" s="84">
        <v>155.1904638</v>
      </c>
    </row>
    <row r="239" spans="1:6" ht="12.75" customHeight="1" x14ac:dyDescent="0.2">
      <c r="A239" s="83" t="s">
        <v>169</v>
      </c>
      <c r="B239" s="83">
        <v>9</v>
      </c>
      <c r="C239" s="84">
        <v>911.12613850000002</v>
      </c>
      <c r="D239" s="84">
        <v>901.16401296000004</v>
      </c>
      <c r="E239" s="84">
        <v>156.31462087</v>
      </c>
      <c r="F239" s="84">
        <v>156.31462087</v>
      </c>
    </row>
    <row r="240" spans="1:6" ht="12.75" customHeight="1" x14ac:dyDescent="0.2">
      <c r="A240" s="83" t="s">
        <v>169</v>
      </c>
      <c r="B240" s="83">
        <v>10</v>
      </c>
      <c r="C240" s="84">
        <v>911.78937598000005</v>
      </c>
      <c r="D240" s="84">
        <v>902.04456370000003</v>
      </c>
      <c r="E240" s="84">
        <v>156.46735995</v>
      </c>
      <c r="F240" s="84">
        <v>156.46735995</v>
      </c>
    </row>
    <row r="241" spans="1:6" ht="12.75" customHeight="1" x14ac:dyDescent="0.2">
      <c r="A241" s="83" t="s">
        <v>169</v>
      </c>
      <c r="B241" s="83">
        <v>11</v>
      </c>
      <c r="C241" s="84">
        <v>915.90031653999995</v>
      </c>
      <c r="D241" s="84">
        <v>905.82834677999995</v>
      </c>
      <c r="E241" s="84">
        <v>157.12368954999999</v>
      </c>
      <c r="F241" s="84">
        <v>157.12368954999999</v>
      </c>
    </row>
    <row r="242" spans="1:6" ht="12.75" customHeight="1" x14ac:dyDescent="0.2">
      <c r="A242" s="83" t="s">
        <v>169</v>
      </c>
      <c r="B242" s="83">
        <v>12</v>
      </c>
      <c r="C242" s="84">
        <v>910.06913591</v>
      </c>
      <c r="D242" s="84">
        <v>898.37189947000002</v>
      </c>
      <c r="E242" s="84">
        <v>155.83030486000001</v>
      </c>
      <c r="F242" s="84">
        <v>155.83030486000001</v>
      </c>
    </row>
    <row r="243" spans="1:6" ht="12.75" customHeight="1" x14ac:dyDescent="0.2">
      <c r="A243" s="83" t="s">
        <v>169</v>
      </c>
      <c r="B243" s="83">
        <v>13</v>
      </c>
      <c r="C243" s="84">
        <v>928.94228884999995</v>
      </c>
      <c r="D243" s="84">
        <v>918.37070268000002</v>
      </c>
      <c r="E243" s="84">
        <v>159.29926867</v>
      </c>
      <c r="F243" s="84">
        <v>159.29926867</v>
      </c>
    </row>
    <row r="244" spans="1:6" ht="12.75" customHeight="1" x14ac:dyDescent="0.2">
      <c r="A244" s="83" t="s">
        <v>169</v>
      </c>
      <c r="B244" s="83">
        <v>14</v>
      </c>
      <c r="C244" s="84">
        <v>912.11882811999999</v>
      </c>
      <c r="D244" s="84">
        <v>900.76537819999999</v>
      </c>
      <c r="E244" s="84">
        <v>156.24547426000001</v>
      </c>
      <c r="F244" s="84">
        <v>156.24547426000001</v>
      </c>
    </row>
    <row r="245" spans="1:6" ht="12.75" customHeight="1" x14ac:dyDescent="0.2">
      <c r="A245" s="83" t="s">
        <v>169</v>
      </c>
      <c r="B245" s="83">
        <v>15</v>
      </c>
      <c r="C245" s="84">
        <v>935.87190519000001</v>
      </c>
      <c r="D245" s="84">
        <v>924.88365883999995</v>
      </c>
      <c r="E245" s="84">
        <v>160.42899672999999</v>
      </c>
      <c r="F245" s="84">
        <v>160.42899672999999</v>
      </c>
    </row>
    <row r="246" spans="1:6" ht="12.75" customHeight="1" x14ac:dyDescent="0.2">
      <c r="A246" s="83" t="s">
        <v>169</v>
      </c>
      <c r="B246" s="83">
        <v>16</v>
      </c>
      <c r="C246" s="84">
        <v>960.42074118999994</v>
      </c>
      <c r="D246" s="84">
        <v>948.79430013000001</v>
      </c>
      <c r="E246" s="84">
        <v>164.57650236999999</v>
      </c>
      <c r="F246" s="84">
        <v>164.57650236999999</v>
      </c>
    </row>
    <row r="247" spans="1:6" ht="12.75" customHeight="1" x14ac:dyDescent="0.2">
      <c r="A247" s="83" t="s">
        <v>169</v>
      </c>
      <c r="B247" s="83">
        <v>17</v>
      </c>
      <c r="C247" s="84">
        <v>944.52300702000002</v>
      </c>
      <c r="D247" s="84">
        <v>932.81646794000005</v>
      </c>
      <c r="E247" s="84">
        <v>161.80501045</v>
      </c>
      <c r="F247" s="84">
        <v>161.80501045</v>
      </c>
    </row>
    <row r="248" spans="1:6" ht="12.75" customHeight="1" x14ac:dyDescent="0.2">
      <c r="A248" s="83" t="s">
        <v>169</v>
      </c>
      <c r="B248" s="83">
        <v>18</v>
      </c>
      <c r="C248" s="84">
        <v>924.34080911000001</v>
      </c>
      <c r="D248" s="84">
        <v>913.05324988999996</v>
      </c>
      <c r="E248" s="84">
        <v>158.37691090999999</v>
      </c>
      <c r="F248" s="84">
        <v>158.37691090999999</v>
      </c>
    </row>
    <row r="249" spans="1:6" ht="12.75" customHeight="1" x14ac:dyDescent="0.2">
      <c r="A249" s="83" t="s">
        <v>169</v>
      </c>
      <c r="B249" s="83">
        <v>19</v>
      </c>
      <c r="C249" s="84">
        <v>921.62905681999996</v>
      </c>
      <c r="D249" s="84">
        <v>910.14593020999996</v>
      </c>
      <c r="E249" s="84">
        <v>157.87261140000001</v>
      </c>
      <c r="F249" s="84">
        <v>157.87261140000001</v>
      </c>
    </row>
    <row r="250" spans="1:6" ht="12.75" customHeight="1" x14ac:dyDescent="0.2">
      <c r="A250" s="83" t="s">
        <v>169</v>
      </c>
      <c r="B250" s="83">
        <v>20</v>
      </c>
      <c r="C250" s="84">
        <v>916.05484460000002</v>
      </c>
      <c r="D250" s="84">
        <v>904.76728345000004</v>
      </c>
      <c r="E250" s="84">
        <v>156.93963901999999</v>
      </c>
      <c r="F250" s="84">
        <v>156.93963901999999</v>
      </c>
    </row>
    <row r="251" spans="1:6" ht="12.75" customHeight="1" x14ac:dyDescent="0.2">
      <c r="A251" s="83" t="s">
        <v>169</v>
      </c>
      <c r="B251" s="83">
        <v>21</v>
      </c>
      <c r="C251" s="84">
        <v>927.43020106999995</v>
      </c>
      <c r="D251" s="84">
        <v>915.92358743</v>
      </c>
      <c r="E251" s="84">
        <v>158.87479554999999</v>
      </c>
      <c r="F251" s="84">
        <v>158.87479554999999</v>
      </c>
    </row>
    <row r="252" spans="1:6" ht="12.75" customHeight="1" x14ac:dyDescent="0.2">
      <c r="A252" s="83" t="s">
        <v>169</v>
      </c>
      <c r="B252" s="83">
        <v>22</v>
      </c>
      <c r="C252" s="84">
        <v>931.33588968000004</v>
      </c>
      <c r="D252" s="84">
        <v>920.46615155999996</v>
      </c>
      <c r="E252" s="84">
        <v>159.66274222999999</v>
      </c>
      <c r="F252" s="84">
        <v>159.66274222999999</v>
      </c>
    </row>
    <row r="253" spans="1:6" ht="12.75" customHeight="1" x14ac:dyDescent="0.2">
      <c r="A253" s="83" t="s">
        <v>169</v>
      </c>
      <c r="B253" s="83">
        <v>23</v>
      </c>
      <c r="C253" s="84">
        <v>916.13715286000001</v>
      </c>
      <c r="D253" s="84">
        <v>905.18323211999996</v>
      </c>
      <c r="E253" s="84">
        <v>157.01178888000001</v>
      </c>
      <c r="F253" s="84">
        <v>157.01178888000001</v>
      </c>
    </row>
    <row r="254" spans="1:6" ht="12.75" customHeight="1" x14ac:dyDescent="0.2">
      <c r="A254" s="83" t="s">
        <v>169</v>
      </c>
      <c r="B254" s="83">
        <v>24</v>
      </c>
      <c r="C254" s="84">
        <v>887.51983928000004</v>
      </c>
      <c r="D254" s="84">
        <v>877.49022611999999</v>
      </c>
      <c r="E254" s="84">
        <v>152.20819967</v>
      </c>
      <c r="F254" s="84">
        <v>152.20819967</v>
      </c>
    </row>
    <row r="255" spans="1:6" ht="12.75" customHeight="1" x14ac:dyDescent="0.2">
      <c r="A255" s="83" t="s">
        <v>170</v>
      </c>
      <c r="B255" s="83">
        <v>1</v>
      </c>
      <c r="C255" s="84">
        <v>958.98932497999999</v>
      </c>
      <c r="D255" s="84">
        <v>947.14903414000003</v>
      </c>
      <c r="E255" s="84">
        <v>164.29111688</v>
      </c>
      <c r="F255" s="84">
        <v>164.29111688</v>
      </c>
    </row>
    <row r="256" spans="1:6" ht="12.75" customHeight="1" x14ac:dyDescent="0.2">
      <c r="A256" s="83" t="s">
        <v>170</v>
      </c>
      <c r="B256" s="83">
        <v>2</v>
      </c>
      <c r="C256" s="84">
        <v>1000.5114096999999</v>
      </c>
      <c r="D256" s="84">
        <v>988.32057818999999</v>
      </c>
      <c r="E256" s="84">
        <v>171.43267402999999</v>
      </c>
      <c r="F256" s="84">
        <v>171.43267402999999</v>
      </c>
    </row>
    <row r="257" spans="1:6" ht="12.75" customHeight="1" x14ac:dyDescent="0.2">
      <c r="A257" s="83" t="s">
        <v>170</v>
      </c>
      <c r="B257" s="83">
        <v>3</v>
      </c>
      <c r="C257" s="84">
        <v>1009.65300099</v>
      </c>
      <c r="D257" s="84">
        <v>997.95943005000004</v>
      </c>
      <c r="E257" s="84">
        <v>173.10461548999999</v>
      </c>
      <c r="F257" s="84">
        <v>173.10461548999999</v>
      </c>
    </row>
    <row r="258" spans="1:6" ht="12.75" customHeight="1" x14ac:dyDescent="0.2">
      <c r="A258" s="83" t="s">
        <v>170</v>
      </c>
      <c r="B258" s="83">
        <v>4</v>
      </c>
      <c r="C258" s="84">
        <v>994.92360417999998</v>
      </c>
      <c r="D258" s="84">
        <v>981.58014897999999</v>
      </c>
      <c r="E258" s="84">
        <v>170.26348881999999</v>
      </c>
      <c r="F258" s="84">
        <v>170.26348881999999</v>
      </c>
    </row>
    <row r="259" spans="1:6" ht="12.75" customHeight="1" x14ac:dyDescent="0.2">
      <c r="A259" s="83" t="s">
        <v>170</v>
      </c>
      <c r="B259" s="83">
        <v>5</v>
      </c>
      <c r="C259" s="84">
        <v>980.46260569000003</v>
      </c>
      <c r="D259" s="84">
        <v>967.02350357</v>
      </c>
      <c r="E259" s="84">
        <v>167.73851393000001</v>
      </c>
      <c r="F259" s="84">
        <v>167.73851393000001</v>
      </c>
    </row>
    <row r="260" spans="1:6" ht="12.75" customHeight="1" x14ac:dyDescent="0.2">
      <c r="A260" s="83" t="s">
        <v>170</v>
      </c>
      <c r="B260" s="83">
        <v>6</v>
      </c>
      <c r="C260" s="84">
        <v>982.55120463000003</v>
      </c>
      <c r="D260" s="84">
        <v>970.17144819999999</v>
      </c>
      <c r="E260" s="84">
        <v>168.2845519</v>
      </c>
      <c r="F260" s="84">
        <v>168.2845519</v>
      </c>
    </row>
    <row r="261" spans="1:6" ht="12.75" customHeight="1" x14ac:dyDescent="0.2">
      <c r="A261" s="83" t="s">
        <v>170</v>
      </c>
      <c r="B261" s="83">
        <v>7</v>
      </c>
      <c r="C261" s="84">
        <v>970.50417024000001</v>
      </c>
      <c r="D261" s="84">
        <v>958.20643293000001</v>
      </c>
      <c r="E261" s="84">
        <v>166.20911745999999</v>
      </c>
      <c r="F261" s="84">
        <v>166.20911745999999</v>
      </c>
    </row>
    <row r="262" spans="1:6" ht="12.75" customHeight="1" x14ac:dyDescent="0.2">
      <c r="A262" s="83" t="s">
        <v>170</v>
      </c>
      <c r="B262" s="83">
        <v>8</v>
      </c>
      <c r="C262" s="84">
        <v>936.92480367999997</v>
      </c>
      <c r="D262" s="84">
        <v>925.31691436000006</v>
      </c>
      <c r="E262" s="84">
        <v>160.50414860999999</v>
      </c>
      <c r="F262" s="84">
        <v>160.50414860999999</v>
      </c>
    </row>
    <row r="263" spans="1:6" ht="12.75" customHeight="1" x14ac:dyDescent="0.2">
      <c r="A263" s="83" t="s">
        <v>170</v>
      </c>
      <c r="B263" s="83">
        <v>9</v>
      </c>
      <c r="C263" s="84">
        <v>894.57831441999997</v>
      </c>
      <c r="D263" s="84">
        <v>883.63575773000002</v>
      </c>
      <c r="E263" s="84">
        <v>153.27419479</v>
      </c>
      <c r="F263" s="84">
        <v>153.27419479</v>
      </c>
    </row>
    <row r="264" spans="1:6" ht="12.75" customHeight="1" x14ac:dyDescent="0.2">
      <c r="A264" s="83" t="s">
        <v>170</v>
      </c>
      <c r="B264" s="83">
        <v>10</v>
      </c>
      <c r="C264" s="84">
        <v>836.68245840999998</v>
      </c>
      <c r="D264" s="84">
        <v>826.97270830000002</v>
      </c>
      <c r="E264" s="84">
        <v>143.44550326999999</v>
      </c>
      <c r="F264" s="84">
        <v>143.44550326999999</v>
      </c>
    </row>
    <row r="265" spans="1:6" ht="12.75" customHeight="1" x14ac:dyDescent="0.2">
      <c r="A265" s="83" t="s">
        <v>170</v>
      </c>
      <c r="B265" s="83">
        <v>11</v>
      </c>
      <c r="C265" s="84">
        <v>846.12127599999997</v>
      </c>
      <c r="D265" s="84">
        <v>835.48803981000003</v>
      </c>
      <c r="E265" s="84">
        <v>144.9225605</v>
      </c>
      <c r="F265" s="84">
        <v>144.9225605</v>
      </c>
    </row>
    <row r="266" spans="1:6" ht="12.75" customHeight="1" x14ac:dyDescent="0.2">
      <c r="A266" s="83" t="s">
        <v>170</v>
      </c>
      <c r="B266" s="83">
        <v>12</v>
      </c>
      <c r="C266" s="84">
        <v>864.13675790000002</v>
      </c>
      <c r="D266" s="84">
        <v>853.40907078999999</v>
      </c>
      <c r="E266" s="84">
        <v>148.0311169</v>
      </c>
      <c r="F266" s="84">
        <v>148.0311169</v>
      </c>
    </row>
    <row r="267" spans="1:6" ht="12.75" customHeight="1" x14ac:dyDescent="0.2">
      <c r="A267" s="83" t="s">
        <v>170</v>
      </c>
      <c r="B267" s="83">
        <v>13</v>
      </c>
      <c r="C267" s="84">
        <v>909.31508706</v>
      </c>
      <c r="D267" s="84">
        <v>897.53375544000005</v>
      </c>
      <c r="E267" s="84">
        <v>155.6849216</v>
      </c>
      <c r="F267" s="84">
        <v>155.6849216</v>
      </c>
    </row>
    <row r="268" spans="1:6" ht="12.75" customHeight="1" x14ac:dyDescent="0.2">
      <c r="A268" s="83" t="s">
        <v>170</v>
      </c>
      <c r="B268" s="83">
        <v>14</v>
      </c>
      <c r="C268" s="84">
        <v>934.90154640000003</v>
      </c>
      <c r="D268" s="84">
        <v>921.86069139999995</v>
      </c>
      <c r="E268" s="84">
        <v>159.90463711999999</v>
      </c>
      <c r="F268" s="84">
        <v>159.90463711999999</v>
      </c>
    </row>
    <row r="269" spans="1:6" ht="12.75" customHeight="1" x14ac:dyDescent="0.2">
      <c r="A269" s="83" t="s">
        <v>170</v>
      </c>
      <c r="B269" s="83">
        <v>15</v>
      </c>
      <c r="C269" s="84">
        <v>979.54948266999997</v>
      </c>
      <c r="D269" s="84">
        <v>967.21901715000001</v>
      </c>
      <c r="E269" s="84">
        <v>167.77242742999999</v>
      </c>
      <c r="F269" s="84">
        <v>167.77242742999999</v>
      </c>
    </row>
    <row r="270" spans="1:6" ht="12.75" customHeight="1" x14ac:dyDescent="0.2">
      <c r="A270" s="83" t="s">
        <v>170</v>
      </c>
      <c r="B270" s="83">
        <v>16</v>
      </c>
      <c r="C270" s="84">
        <v>995.97386354000002</v>
      </c>
      <c r="D270" s="84">
        <v>980.57846426000003</v>
      </c>
      <c r="E270" s="84">
        <v>170.08973802</v>
      </c>
      <c r="F270" s="84">
        <v>170.08973802</v>
      </c>
    </row>
    <row r="271" spans="1:6" ht="12.75" customHeight="1" x14ac:dyDescent="0.2">
      <c r="A271" s="83" t="s">
        <v>170</v>
      </c>
      <c r="B271" s="83">
        <v>17</v>
      </c>
      <c r="C271" s="84">
        <v>983.26682158000006</v>
      </c>
      <c r="D271" s="84">
        <v>968.69985079000003</v>
      </c>
      <c r="E271" s="84">
        <v>168.02929072000001</v>
      </c>
      <c r="F271" s="84">
        <v>168.02929072000001</v>
      </c>
    </row>
    <row r="272" spans="1:6" ht="12.75" customHeight="1" x14ac:dyDescent="0.2">
      <c r="A272" s="83" t="s">
        <v>170</v>
      </c>
      <c r="B272" s="83">
        <v>18</v>
      </c>
      <c r="C272" s="84">
        <v>934.82861882999998</v>
      </c>
      <c r="D272" s="84">
        <v>921.83195961000001</v>
      </c>
      <c r="E272" s="84">
        <v>159.89965333999999</v>
      </c>
      <c r="F272" s="84">
        <v>159.89965333999999</v>
      </c>
    </row>
    <row r="273" spans="1:6" ht="12.75" customHeight="1" x14ac:dyDescent="0.2">
      <c r="A273" s="83" t="s">
        <v>170</v>
      </c>
      <c r="B273" s="83">
        <v>19</v>
      </c>
      <c r="C273" s="84">
        <v>833.89363002000005</v>
      </c>
      <c r="D273" s="84">
        <v>823.27626425000005</v>
      </c>
      <c r="E273" s="84">
        <v>142.80432338</v>
      </c>
      <c r="F273" s="84">
        <v>142.80432338</v>
      </c>
    </row>
    <row r="274" spans="1:6" ht="12.75" customHeight="1" x14ac:dyDescent="0.2">
      <c r="A274" s="83" t="s">
        <v>170</v>
      </c>
      <c r="B274" s="83">
        <v>20</v>
      </c>
      <c r="C274" s="84">
        <v>767.16108237000003</v>
      </c>
      <c r="D274" s="84">
        <v>757.84001061000004</v>
      </c>
      <c r="E274" s="84">
        <v>131.45384440000001</v>
      </c>
      <c r="F274" s="84">
        <v>131.45384440000001</v>
      </c>
    </row>
    <row r="275" spans="1:6" ht="12.75" customHeight="1" x14ac:dyDescent="0.2">
      <c r="A275" s="83" t="s">
        <v>170</v>
      </c>
      <c r="B275" s="83">
        <v>21</v>
      </c>
      <c r="C275" s="84">
        <v>763.27103710999995</v>
      </c>
      <c r="D275" s="84">
        <v>753.80114393999997</v>
      </c>
      <c r="E275" s="84">
        <v>130.75326837</v>
      </c>
      <c r="F275" s="84">
        <v>130.75326837</v>
      </c>
    </row>
    <row r="276" spans="1:6" ht="12.75" customHeight="1" x14ac:dyDescent="0.2">
      <c r="A276" s="83" t="s">
        <v>170</v>
      </c>
      <c r="B276" s="83">
        <v>22</v>
      </c>
      <c r="C276" s="84">
        <v>775.37408887000004</v>
      </c>
      <c r="D276" s="84">
        <v>766.28467460000002</v>
      </c>
      <c r="E276" s="84">
        <v>132.91864373999999</v>
      </c>
      <c r="F276" s="84">
        <v>132.91864373999999</v>
      </c>
    </row>
    <row r="277" spans="1:6" ht="12.75" customHeight="1" x14ac:dyDescent="0.2">
      <c r="A277" s="83" t="s">
        <v>170</v>
      </c>
      <c r="B277" s="83">
        <v>23</v>
      </c>
      <c r="C277" s="84">
        <v>779.95167734999995</v>
      </c>
      <c r="D277" s="84">
        <v>770.52658566000002</v>
      </c>
      <c r="E277" s="84">
        <v>133.65443956999999</v>
      </c>
      <c r="F277" s="84">
        <v>133.65443956999999</v>
      </c>
    </row>
    <row r="278" spans="1:6" ht="12.75" customHeight="1" x14ac:dyDescent="0.2">
      <c r="A278" s="83" t="s">
        <v>170</v>
      </c>
      <c r="B278" s="83">
        <v>24</v>
      </c>
      <c r="C278" s="84">
        <v>820.73297161000005</v>
      </c>
      <c r="D278" s="84">
        <v>811.01257604</v>
      </c>
      <c r="E278" s="84">
        <v>140.67708156</v>
      </c>
      <c r="F278" s="84">
        <v>140.67708156</v>
      </c>
    </row>
    <row r="279" spans="1:6" ht="12.75" customHeight="1" x14ac:dyDescent="0.2">
      <c r="A279" s="83" t="s">
        <v>171</v>
      </c>
      <c r="B279" s="83">
        <v>1</v>
      </c>
      <c r="C279" s="84">
        <v>899.98586456999999</v>
      </c>
      <c r="D279" s="84">
        <v>888.45518746000005</v>
      </c>
      <c r="E279" s="84">
        <v>154.11016617999999</v>
      </c>
      <c r="F279" s="84">
        <v>154.11016617999999</v>
      </c>
    </row>
    <row r="280" spans="1:6" ht="12.75" customHeight="1" x14ac:dyDescent="0.2">
      <c r="A280" s="83" t="s">
        <v>171</v>
      </c>
      <c r="B280" s="83">
        <v>2</v>
      </c>
      <c r="C280" s="84">
        <v>1001.26425095</v>
      </c>
      <c r="D280" s="84">
        <v>989.23088299999995</v>
      </c>
      <c r="E280" s="84">
        <v>171.59057419999999</v>
      </c>
      <c r="F280" s="84">
        <v>171.59057419999999</v>
      </c>
    </row>
    <row r="281" spans="1:6" ht="12.75" customHeight="1" x14ac:dyDescent="0.2">
      <c r="A281" s="83" t="s">
        <v>171</v>
      </c>
      <c r="B281" s="83">
        <v>3</v>
      </c>
      <c r="C281" s="84">
        <v>1071.3396345900001</v>
      </c>
      <c r="D281" s="84">
        <v>1059.05367007</v>
      </c>
      <c r="E281" s="84">
        <v>183.70193499000001</v>
      </c>
      <c r="F281" s="84">
        <v>183.70193499000001</v>
      </c>
    </row>
    <row r="282" spans="1:6" ht="12.75" customHeight="1" x14ac:dyDescent="0.2">
      <c r="A282" s="83" t="s">
        <v>171</v>
      </c>
      <c r="B282" s="83">
        <v>4</v>
      </c>
      <c r="C282" s="84">
        <v>1093.6477084000001</v>
      </c>
      <c r="D282" s="84">
        <v>1079.6205765100001</v>
      </c>
      <c r="E282" s="84">
        <v>187.26944116999999</v>
      </c>
      <c r="F282" s="84">
        <v>187.26944116999999</v>
      </c>
    </row>
    <row r="283" spans="1:6" ht="12.75" customHeight="1" x14ac:dyDescent="0.2">
      <c r="A283" s="83" t="s">
        <v>171</v>
      </c>
      <c r="B283" s="83">
        <v>5</v>
      </c>
      <c r="C283" s="84">
        <v>1108.3746928099999</v>
      </c>
      <c r="D283" s="84">
        <v>1094.7285296499999</v>
      </c>
      <c r="E283" s="84">
        <v>189.89004510999999</v>
      </c>
      <c r="F283" s="84">
        <v>189.89004510999999</v>
      </c>
    </row>
    <row r="284" spans="1:6" ht="12.75" customHeight="1" x14ac:dyDescent="0.2">
      <c r="A284" s="83" t="s">
        <v>171</v>
      </c>
      <c r="B284" s="83">
        <v>6</v>
      </c>
      <c r="C284" s="84">
        <v>1104.6999754799999</v>
      </c>
      <c r="D284" s="84">
        <v>1091.36220972</v>
      </c>
      <c r="E284" s="84">
        <v>189.30612807</v>
      </c>
      <c r="F284" s="84">
        <v>189.30612807</v>
      </c>
    </row>
    <row r="285" spans="1:6" ht="12.75" customHeight="1" x14ac:dyDescent="0.2">
      <c r="A285" s="83" t="s">
        <v>171</v>
      </c>
      <c r="B285" s="83">
        <v>7</v>
      </c>
      <c r="C285" s="84">
        <v>1088.0625311399999</v>
      </c>
      <c r="D285" s="84">
        <v>1075.17514966</v>
      </c>
      <c r="E285" s="84">
        <v>186.49834378</v>
      </c>
      <c r="F285" s="84">
        <v>186.49834378</v>
      </c>
    </row>
    <row r="286" spans="1:6" ht="12.75" customHeight="1" x14ac:dyDescent="0.2">
      <c r="A286" s="83" t="s">
        <v>171</v>
      </c>
      <c r="B286" s="83">
        <v>8</v>
      </c>
      <c r="C286" s="84">
        <v>1021.35960518</v>
      </c>
      <c r="D286" s="84">
        <v>1009.67640671</v>
      </c>
      <c r="E286" s="84">
        <v>175.13702549999999</v>
      </c>
      <c r="F286" s="84">
        <v>175.13702549999999</v>
      </c>
    </row>
    <row r="287" spans="1:6" ht="12.75" customHeight="1" x14ac:dyDescent="0.2">
      <c r="A287" s="83" t="s">
        <v>171</v>
      </c>
      <c r="B287" s="83">
        <v>9</v>
      </c>
      <c r="C287" s="84">
        <v>961.45668129000001</v>
      </c>
      <c r="D287" s="84">
        <v>950.52458274000003</v>
      </c>
      <c r="E287" s="84">
        <v>164.87663472</v>
      </c>
      <c r="F287" s="84">
        <v>164.87663472</v>
      </c>
    </row>
    <row r="288" spans="1:6" ht="12.75" customHeight="1" x14ac:dyDescent="0.2">
      <c r="A288" s="83" t="s">
        <v>171</v>
      </c>
      <c r="B288" s="83">
        <v>10</v>
      </c>
      <c r="C288" s="84">
        <v>895.89634982999996</v>
      </c>
      <c r="D288" s="84">
        <v>886.40253873999995</v>
      </c>
      <c r="E288" s="84">
        <v>153.75411667</v>
      </c>
      <c r="F288" s="84">
        <v>153.75411667</v>
      </c>
    </row>
    <row r="289" spans="1:6" ht="12.75" customHeight="1" x14ac:dyDescent="0.2">
      <c r="A289" s="83" t="s">
        <v>171</v>
      </c>
      <c r="B289" s="83">
        <v>11</v>
      </c>
      <c r="C289" s="84">
        <v>894.02272196000001</v>
      </c>
      <c r="D289" s="84">
        <v>883.82416456999999</v>
      </c>
      <c r="E289" s="84">
        <v>153.30687556999999</v>
      </c>
      <c r="F289" s="84">
        <v>153.30687556999999</v>
      </c>
    </row>
    <row r="290" spans="1:6" ht="12.75" customHeight="1" x14ac:dyDescent="0.2">
      <c r="A290" s="83" t="s">
        <v>171</v>
      </c>
      <c r="B290" s="83">
        <v>12</v>
      </c>
      <c r="C290" s="84">
        <v>900.97300340000004</v>
      </c>
      <c r="D290" s="84">
        <v>889.73320249999995</v>
      </c>
      <c r="E290" s="84">
        <v>154.33184883999999</v>
      </c>
      <c r="F290" s="84">
        <v>154.33184883999999</v>
      </c>
    </row>
    <row r="291" spans="1:6" ht="12.75" customHeight="1" x14ac:dyDescent="0.2">
      <c r="A291" s="83" t="s">
        <v>171</v>
      </c>
      <c r="B291" s="83">
        <v>13</v>
      </c>
      <c r="C291" s="84">
        <v>928.54702898000005</v>
      </c>
      <c r="D291" s="84">
        <v>917.54182154</v>
      </c>
      <c r="E291" s="84">
        <v>159.15549213</v>
      </c>
      <c r="F291" s="84">
        <v>159.15549213</v>
      </c>
    </row>
    <row r="292" spans="1:6" ht="12.75" customHeight="1" x14ac:dyDescent="0.2">
      <c r="A292" s="83" t="s">
        <v>171</v>
      </c>
      <c r="B292" s="83">
        <v>14</v>
      </c>
      <c r="C292" s="84">
        <v>957.30097747000002</v>
      </c>
      <c r="D292" s="84">
        <v>944.54959829999996</v>
      </c>
      <c r="E292" s="84">
        <v>163.84022246000001</v>
      </c>
      <c r="F292" s="84">
        <v>163.84022246000001</v>
      </c>
    </row>
    <row r="293" spans="1:6" ht="12.75" customHeight="1" x14ac:dyDescent="0.2">
      <c r="A293" s="83" t="s">
        <v>171</v>
      </c>
      <c r="B293" s="83">
        <v>15</v>
      </c>
      <c r="C293" s="84">
        <v>1005.09187676</v>
      </c>
      <c r="D293" s="84">
        <v>993.44160585999998</v>
      </c>
      <c r="E293" s="84">
        <v>172.32096017000001</v>
      </c>
      <c r="F293" s="84">
        <v>172.32096017000001</v>
      </c>
    </row>
    <row r="294" spans="1:6" ht="12.75" customHeight="1" x14ac:dyDescent="0.2">
      <c r="A294" s="83" t="s">
        <v>171</v>
      </c>
      <c r="B294" s="83">
        <v>16</v>
      </c>
      <c r="C294" s="84">
        <v>1034.90045343</v>
      </c>
      <c r="D294" s="84">
        <v>1022.21962071</v>
      </c>
      <c r="E294" s="84">
        <v>177.31275346999999</v>
      </c>
      <c r="F294" s="84">
        <v>177.31275346999999</v>
      </c>
    </row>
    <row r="295" spans="1:6" ht="12.75" customHeight="1" x14ac:dyDescent="0.2">
      <c r="A295" s="83" t="s">
        <v>171</v>
      </c>
      <c r="B295" s="83">
        <v>17</v>
      </c>
      <c r="C295" s="84">
        <v>1020.21549614</v>
      </c>
      <c r="D295" s="84">
        <v>1007.57081466</v>
      </c>
      <c r="E295" s="84">
        <v>174.77179251999999</v>
      </c>
      <c r="F295" s="84">
        <v>174.77179251999999</v>
      </c>
    </row>
    <row r="296" spans="1:6" ht="12.75" customHeight="1" x14ac:dyDescent="0.2">
      <c r="A296" s="83" t="s">
        <v>171</v>
      </c>
      <c r="B296" s="83">
        <v>18</v>
      </c>
      <c r="C296" s="84">
        <v>992.65306958999997</v>
      </c>
      <c r="D296" s="84">
        <v>981.27851595000004</v>
      </c>
      <c r="E296" s="84">
        <v>170.21116799000001</v>
      </c>
      <c r="F296" s="84">
        <v>170.21116799000001</v>
      </c>
    </row>
    <row r="297" spans="1:6" ht="12.75" customHeight="1" x14ac:dyDescent="0.2">
      <c r="A297" s="83" t="s">
        <v>171</v>
      </c>
      <c r="B297" s="83">
        <v>19</v>
      </c>
      <c r="C297" s="84">
        <v>923.99437813999998</v>
      </c>
      <c r="D297" s="84">
        <v>913.59533783999996</v>
      </c>
      <c r="E297" s="84">
        <v>158.47094071000001</v>
      </c>
      <c r="F297" s="84">
        <v>158.47094071000001</v>
      </c>
    </row>
    <row r="298" spans="1:6" ht="12.75" customHeight="1" x14ac:dyDescent="0.2">
      <c r="A298" s="83" t="s">
        <v>171</v>
      </c>
      <c r="B298" s="83">
        <v>20</v>
      </c>
      <c r="C298" s="84">
        <v>861.14052280999999</v>
      </c>
      <c r="D298" s="84">
        <v>851.56762461999995</v>
      </c>
      <c r="E298" s="84">
        <v>147.71170228</v>
      </c>
      <c r="F298" s="84">
        <v>147.71170228</v>
      </c>
    </row>
    <row r="299" spans="1:6" ht="12.75" customHeight="1" x14ac:dyDescent="0.2">
      <c r="A299" s="83" t="s">
        <v>171</v>
      </c>
      <c r="B299" s="83">
        <v>21</v>
      </c>
      <c r="C299" s="84">
        <v>840.74740373999998</v>
      </c>
      <c r="D299" s="84">
        <v>831.58008673999996</v>
      </c>
      <c r="E299" s="84">
        <v>144.24469255</v>
      </c>
      <c r="F299" s="84">
        <v>144.24469255</v>
      </c>
    </row>
    <row r="300" spans="1:6" ht="12.75" customHeight="1" x14ac:dyDescent="0.2">
      <c r="A300" s="83" t="s">
        <v>171</v>
      </c>
      <c r="B300" s="83">
        <v>22</v>
      </c>
      <c r="C300" s="84">
        <v>842.22206439000001</v>
      </c>
      <c r="D300" s="84">
        <v>833.50305280999999</v>
      </c>
      <c r="E300" s="84">
        <v>144.57824749</v>
      </c>
      <c r="F300" s="84">
        <v>144.57824749</v>
      </c>
    </row>
    <row r="301" spans="1:6" ht="12.75" customHeight="1" x14ac:dyDescent="0.2">
      <c r="A301" s="83" t="s">
        <v>171</v>
      </c>
      <c r="B301" s="83">
        <v>23</v>
      </c>
      <c r="C301" s="84">
        <v>841.86434558999997</v>
      </c>
      <c r="D301" s="84">
        <v>832.81144175999998</v>
      </c>
      <c r="E301" s="84">
        <v>144.45828162999999</v>
      </c>
      <c r="F301" s="84">
        <v>144.45828162999999</v>
      </c>
    </row>
    <row r="302" spans="1:6" ht="12.75" customHeight="1" x14ac:dyDescent="0.2">
      <c r="A302" s="83" t="s">
        <v>171</v>
      </c>
      <c r="B302" s="83">
        <v>24</v>
      </c>
      <c r="C302" s="84">
        <v>882.59818270999995</v>
      </c>
      <c r="D302" s="84">
        <v>873.81298856000001</v>
      </c>
      <c r="E302" s="84">
        <v>151.5703513</v>
      </c>
      <c r="F302" s="84">
        <v>151.5703513</v>
      </c>
    </row>
    <row r="303" spans="1:6" ht="12.75" customHeight="1" x14ac:dyDescent="0.2">
      <c r="A303" s="83" t="s">
        <v>172</v>
      </c>
      <c r="B303" s="83">
        <v>1</v>
      </c>
      <c r="C303" s="84">
        <v>927.02889773000004</v>
      </c>
      <c r="D303" s="84">
        <v>916.87432565999995</v>
      </c>
      <c r="E303" s="84">
        <v>159.03970924999999</v>
      </c>
      <c r="F303" s="84">
        <v>159.03970924999999</v>
      </c>
    </row>
    <row r="304" spans="1:6" ht="12.75" customHeight="1" x14ac:dyDescent="0.2">
      <c r="A304" s="83" t="s">
        <v>172</v>
      </c>
      <c r="B304" s="83">
        <v>2</v>
      </c>
      <c r="C304" s="84">
        <v>986.34226648000003</v>
      </c>
      <c r="D304" s="84">
        <v>975.74293665000005</v>
      </c>
      <c r="E304" s="84">
        <v>169.25097432000001</v>
      </c>
      <c r="F304" s="84">
        <v>169.25097432000001</v>
      </c>
    </row>
    <row r="305" spans="1:6" ht="12.75" customHeight="1" x14ac:dyDescent="0.2">
      <c r="A305" s="83" t="s">
        <v>172</v>
      </c>
      <c r="B305" s="83">
        <v>3</v>
      </c>
      <c r="C305" s="84">
        <v>1039.87700378</v>
      </c>
      <c r="D305" s="84">
        <v>1029.04403297</v>
      </c>
      <c r="E305" s="84">
        <v>178.49650625999999</v>
      </c>
      <c r="F305" s="84">
        <v>178.49650625999999</v>
      </c>
    </row>
    <row r="306" spans="1:6" ht="12.75" customHeight="1" x14ac:dyDescent="0.2">
      <c r="A306" s="83" t="s">
        <v>172</v>
      </c>
      <c r="B306" s="83">
        <v>4</v>
      </c>
      <c r="C306" s="84">
        <v>1101.2215868200001</v>
      </c>
      <c r="D306" s="84">
        <v>1088.9436694000001</v>
      </c>
      <c r="E306" s="84">
        <v>188.88661153000001</v>
      </c>
      <c r="F306" s="84">
        <v>188.88661153000001</v>
      </c>
    </row>
    <row r="307" spans="1:6" ht="12.75" customHeight="1" x14ac:dyDescent="0.2">
      <c r="A307" s="83" t="s">
        <v>172</v>
      </c>
      <c r="B307" s="83">
        <v>5</v>
      </c>
      <c r="C307" s="84">
        <v>1119.0499902399999</v>
      </c>
      <c r="D307" s="84">
        <v>1106.75164554</v>
      </c>
      <c r="E307" s="84">
        <v>191.9755576</v>
      </c>
      <c r="F307" s="84">
        <v>191.9755576</v>
      </c>
    </row>
    <row r="308" spans="1:6" ht="12.75" customHeight="1" x14ac:dyDescent="0.2">
      <c r="A308" s="83" t="s">
        <v>172</v>
      </c>
      <c r="B308" s="83">
        <v>6</v>
      </c>
      <c r="C308" s="84">
        <v>1094.99629613</v>
      </c>
      <c r="D308" s="84">
        <v>1083.02499524</v>
      </c>
      <c r="E308" s="84">
        <v>187.85996677</v>
      </c>
      <c r="F308" s="84">
        <v>187.85996677</v>
      </c>
    </row>
    <row r="309" spans="1:6" ht="12.75" customHeight="1" x14ac:dyDescent="0.2">
      <c r="A309" s="83" t="s">
        <v>172</v>
      </c>
      <c r="B309" s="83">
        <v>7</v>
      </c>
      <c r="C309" s="84">
        <v>1061.76402074</v>
      </c>
      <c r="D309" s="84">
        <v>1050.2506704899999</v>
      </c>
      <c r="E309" s="84">
        <v>182.17497926999999</v>
      </c>
      <c r="F309" s="84">
        <v>182.17497926999999</v>
      </c>
    </row>
    <row r="310" spans="1:6" ht="12.75" customHeight="1" x14ac:dyDescent="0.2">
      <c r="A310" s="83" t="s">
        <v>172</v>
      </c>
      <c r="B310" s="83">
        <v>8</v>
      </c>
      <c r="C310" s="84">
        <v>995.72810835999996</v>
      </c>
      <c r="D310" s="84">
        <v>985.25624916000004</v>
      </c>
      <c r="E310" s="84">
        <v>170.9011399</v>
      </c>
      <c r="F310" s="84">
        <v>170.9011399</v>
      </c>
    </row>
    <row r="311" spans="1:6" ht="12.75" customHeight="1" x14ac:dyDescent="0.2">
      <c r="A311" s="83" t="s">
        <v>172</v>
      </c>
      <c r="B311" s="83">
        <v>9</v>
      </c>
      <c r="C311" s="84">
        <v>932.34757879999995</v>
      </c>
      <c r="D311" s="84">
        <v>922.17638898999996</v>
      </c>
      <c r="E311" s="84">
        <v>159.95939756999999</v>
      </c>
      <c r="F311" s="84">
        <v>159.95939756999999</v>
      </c>
    </row>
    <row r="312" spans="1:6" ht="12.75" customHeight="1" x14ac:dyDescent="0.2">
      <c r="A312" s="83" t="s">
        <v>172</v>
      </c>
      <c r="B312" s="83">
        <v>10</v>
      </c>
      <c r="C312" s="84">
        <v>888.90282557</v>
      </c>
      <c r="D312" s="84">
        <v>879.77325828000005</v>
      </c>
      <c r="E312" s="84">
        <v>152.60421116000001</v>
      </c>
      <c r="F312" s="84">
        <v>152.60421116000001</v>
      </c>
    </row>
    <row r="313" spans="1:6" ht="12.75" customHeight="1" x14ac:dyDescent="0.2">
      <c r="A313" s="83" t="s">
        <v>172</v>
      </c>
      <c r="B313" s="83">
        <v>11</v>
      </c>
      <c r="C313" s="84">
        <v>882.78066237999997</v>
      </c>
      <c r="D313" s="84">
        <v>873.56103144999997</v>
      </c>
      <c r="E313" s="84">
        <v>151.52664718</v>
      </c>
      <c r="F313" s="84">
        <v>151.52664718</v>
      </c>
    </row>
    <row r="314" spans="1:6" ht="12.75" customHeight="1" x14ac:dyDescent="0.2">
      <c r="A314" s="83" t="s">
        <v>172</v>
      </c>
      <c r="B314" s="83">
        <v>12</v>
      </c>
      <c r="C314" s="84">
        <v>892.15957648999995</v>
      </c>
      <c r="D314" s="84">
        <v>882.92959184999995</v>
      </c>
      <c r="E314" s="84">
        <v>153.15170427000001</v>
      </c>
      <c r="F314" s="84">
        <v>153.15170427000001</v>
      </c>
    </row>
    <row r="315" spans="1:6" ht="12.75" customHeight="1" x14ac:dyDescent="0.2">
      <c r="A315" s="83" t="s">
        <v>172</v>
      </c>
      <c r="B315" s="83">
        <v>13</v>
      </c>
      <c r="C315" s="84">
        <v>914.14592655000001</v>
      </c>
      <c r="D315" s="84">
        <v>904.62694864000002</v>
      </c>
      <c r="E315" s="84">
        <v>156.91529675000001</v>
      </c>
      <c r="F315" s="84">
        <v>156.91529675000001</v>
      </c>
    </row>
    <row r="316" spans="1:6" ht="12.75" customHeight="1" x14ac:dyDescent="0.2">
      <c r="A316" s="83" t="s">
        <v>172</v>
      </c>
      <c r="B316" s="83">
        <v>14</v>
      </c>
      <c r="C316" s="84">
        <v>954.12703231</v>
      </c>
      <c r="D316" s="84">
        <v>943.33651398999996</v>
      </c>
      <c r="E316" s="84">
        <v>163.62980259</v>
      </c>
      <c r="F316" s="84">
        <v>163.62980259</v>
      </c>
    </row>
    <row r="317" spans="1:6" ht="12.75" customHeight="1" x14ac:dyDescent="0.2">
      <c r="A317" s="83" t="s">
        <v>172</v>
      </c>
      <c r="B317" s="83">
        <v>15</v>
      </c>
      <c r="C317" s="84">
        <v>991.63941698999997</v>
      </c>
      <c r="D317" s="84">
        <v>981.18628308999996</v>
      </c>
      <c r="E317" s="84">
        <v>170.19516941000001</v>
      </c>
      <c r="F317" s="84">
        <v>170.19516941000001</v>
      </c>
    </row>
    <row r="318" spans="1:6" ht="12.75" customHeight="1" x14ac:dyDescent="0.2">
      <c r="A318" s="83" t="s">
        <v>172</v>
      </c>
      <c r="B318" s="83">
        <v>16</v>
      </c>
      <c r="C318" s="84">
        <v>1013.85193191</v>
      </c>
      <c r="D318" s="84">
        <v>1000.85860555</v>
      </c>
      <c r="E318" s="84">
        <v>173.60750232999999</v>
      </c>
      <c r="F318" s="84">
        <v>173.60750232999999</v>
      </c>
    </row>
    <row r="319" spans="1:6" ht="12.75" customHeight="1" x14ac:dyDescent="0.2">
      <c r="A319" s="83" t="s">
        <v>172</v>
      </c>
      <c r="B319" s="83">
        <v>17</v>
      </c>
      <c r="C319" s="84">
        <v>1005.88880061</v>
      </c>
      <c r="D319" s="84">
        <v>993.01967857</v>
      </c>
      <c r="E319" s="84">
        <v>172.24777326</v>
      </c>
      <c r="F319" s="84">
        <v>172.24777326</v>
      </c>
    </row>
    <row r="320" spans="1:6" ht="12.75" customHeight="1" x14ac:dyDescent="0.2">
      <c r="A320" s="83" t="s">
        <v>172</v>
      </c>
      <c r="B320" s="83">
        <v>18</v>
      </c>
      <c r="C320" s="84">
        <v>987.20135417999995</v>
      </c>
      <c r="D320" s="84">
        <v>975.17543413999999</v>
      </c>
      <c r="E320" s="84">
        <v>169.15253614</v>
      </c>
      <c r="F320" s="84">
        <v>169.15253614</v>
      </c>
    </row>
    <row r="321" spans="1:6" ht="12.75" customHeight="1" x14ac:dyDescent="0.2">
      <c r="A321" s="83" t="s">
        <v>172</v>
      </c>
      <c r="B321" s="83">
        <v>19</v>
      </c>
      <c r="C321" s="84">
        <v>911.75816956000006</v>
      </c>
      <c r="D321" s="84">
        <v>900.58415916000001</v>
      </c>
      <c r="E321" s="84">
        <v>156.21404025999999</v>
      </c>
      <c r="F321" s="84">
        <v>156.21404025999999</v>
      </c>
    </row>
    <row r="322" spans="1:6" ht="12.75" customHeight="1" x14ac:dyDescent="0.2">
      <c r="A322" s="83" t="s">
        <v>172</v>
      </c>
      <c r="B322" s="83">
        <v>20</v>
      </c>
      <c r="C322" s="84">
        <v>862.88286124000001</v>
      </c>
      <c r="D322" s="84">
        <v>853.20829736999997</v>
      </c>
      <c r="E322" s="84">
        <v>147.99629103000001</v>
      </c>
      <c r="F322" s="84">
        <v>147.99629103000001</v>
      </c>
    </row>
    <row r="323" spans="1:6" ht="12.75" customHeight="1" x14ac:dyDescent="0.2">
      <c r="A323" s="83" t="s">
        <v>172</v>
      </c>
      <c r="B323" s="83">
        <v>21</v>
      </c>
      <c r="C323" s="84">
        <v>848.50739943999997</v>
      </c>
      <c r="D323" s="84">
        <v>839.39596936999999</v>
      </c>
      <c r="E323" s="84">
        <v>145.60042437000001</v>
      </c>
      <c r="F323" s="84">
        <v>145.60042437000001</v>
      </c>
    </row>
    <row r="324" spans="1:6" ht="12.75" customHeight="1" x14ac:dyDescent="0.2">
      <c r="A324" s="83" t="s">
        <v>172</v>
      </c>
      <c r="B324" s="83">
        <v>22</v>
      </c>
      <c r="C324" s="84">
        <v>843.43939257</v>
      </c>
      <c r="D324" s="84">
        <v>833.98983046000001</v>
      </c>
      <c r="E324" s="84">
        <v>144.66268324999999</v>
      </c>
      <c r="F324" s="84">
        <v>144.66268324999999</v>
      </c>
    </row>
    <row r="325" spans="1:6" ht="12.75" customHeight="1" x14ac:dyDescent="0.2">
      <c r="A325" s="83" t="s">
        <v>172</v>
      </c>
      <c r="B325" s="83">
        <v>23</v>
      </c>
      <c r="C325" s="84">
        <v>860.27189100999999</v>
      </c>
      <c r="D325" s="84">
        <v>850.13572754999996</v>
      </c>
      <c r="E325" s="84">
        <v>147.46332747</v>
      </c>
      <c r="F325" s="84">
        <v>147.46332747</v>
      </c>
    </row>
    <row r="326" spans="1:6" ht="12.75" customHeight="1" x14ac:dyDescent="0.2">
      <c r="A326" s="83" t="s">
        <v>172</v>
      </c>
      <c r="B326" s="83">
        <v>24</v>
      </c>
      <c r="C326" s="84">
        <v>900.43205493999994</v>
      </c>
      <c r="D326" s="84">
        <v>890.18945924000002</v>
      </c>
      <c r="E326" s="84">
        <v>154.41099048000001</v>
      </c>
      <c r="F326" s="84">
        <v>154.41099048000001</v>
      </c>
    </row>
    <row r="327" spans="1:6" ht="12.75" customHeight="1" x14ac:dyDescent="0.2">
      <c r="A327" s="83" t="s">
        <v>173</v>
      </c>
      <c r="B327" s="83">
        <v>1</v>
      </c>
      <c r="C327" s="84">
        <v>976.45496684</v>
      </c>
      <c r="D327" s="84">
        <v>964.61410837999995</v>
      </c>
      <c r="E327" s="84">
        <v>167.32058368</v>
      </c>
      <c r="F327" s="84">
        <v>167.32058368</v>
      </c>
    </row>
    <row r="328" spans="1:6" ht="12.75" customHeight="1" x14ac:dyDescent="0.2">
      <c r="A328" s="83" t="s">
        <v>173</v>
      </c>
      <c r="B328" s="83">
        <v>2</v>
      </c>
      <c r="C328" s="84">
        <v>1032.64732054</v>
      </c>
      <c r="D328" s="84">
        <v>1020.1800229</v>
      </c>
      <c r="E328" s="84">
        <v>176.95896775</v>
      </c>
      <c r="F328" s="84">
        <v>176.95896775</v>
      </c>
    </row>
    <row r="329" spans="1:6" ht="12.75" customHeight="1" x14ac:dyDescent="0.2">
      <c r="A329" s="83" t="s">
        <v>173</v>
      </c>
      <c r="B329" s="83">
        <v>3</v>
      </c>
      <c r="C329" s="84">
        <v>1055.4887737199999</v>
      </c>
      <c r="D329" s="84">
        <v>1043.9248694299999</v>
      </c>
      <c r="E329" s="84">
        <v>181.07771486999999</v>
      </c>
      <c r="F329" s="84">
        <v>181.07771486999999</v>
      </c>
    </row>
    <row r="330" spans="1:6" ht="12.75" customHeight="1" x14ac:dyDescent="0.2">
      <c r="A330" s="83" t="s">
        <v>173</v>
      </c>
      <c r="B330" s="83">
        <v>4</v>
      </c>
      <c r="C330" s="84">
        <v>1067.9684176999999</v>
      </c>
      <c r="D330" s="84">
        <v>1054.72050584</v>
      </c>
      <c r="E330" s="84">
        <v>182.95031051999999</v>
      </c>
      <c r="F330" s="84">
        <v>182.95031051999999</v>
      </c>
    </row>
    <row r="331" spans="1:6" ht="12.75" customHeight="1" x14ac:dyDescent="0.2">
      <c r="A331" s="83" t="s">
        <v>173</v>
      </c>
      <c r="B331" s="83">
        <v>5</v>
      </c>
      <c r="C331" s="84">
        <v>1078.3304461</v>
      </c>
      <c r="D331" s="84">
        <v>1064.5769896300001</v>
      </c>
      <c r="E331" s="84">
        <v>184.66000210000001</v>
      </c>
      <c r="F331" s="84">
        <v>184.66000210000001</v>
      </c>
    </row>
    <row r="332" spans="1:6" ht="12.75" customHeight="1" x14ac:dyDescent="0.2">
      <c r="A332" s="83" t="s">
        <v>173</v>
      </c>
      <c r="B332" s="83">
        <v>6</v>
      </c>
      <c r="C332" s="84">
        <v>1056.7558728399999</v>
      </c>
      <c r="D332" s="84">
        <v>1043.5688228199999</v>
      </c>
      <c r="E332" s="84">
        <v>181.01595553000001</v>
      </c>
      <c r="F332" s="84">
        <v>181.01595553000001</v>
      </c>
    </row>
    <row r="333" spans="1:6" ht="12.75" customHeight="1" x14ac:dyDescent="0.2">
      <c r="A333" s="83" t="s">
        <v>173</v>
      </c>
      <c r="B333" s="83">
        <v>7</v>
      </c>
      <c r="C333" s="84">
        <v>1017.8250352</v>
      </c>
      <c r="D333" s="84">
        <v>1005.4634967</v>
      </c>
      <c r="E333" s="84">
        <v>174.40626015999999</v>
      </c>
      <c r="F333" s="84">
        <v>174.40626015999999</v>
      </c>
    </row>
    <row r="334" spans="1:6" ht="12.75" customHeight="1" x14ac:dyDescent="0.2">
      <c r="A334" s="83" t="s">
        <v>173</v>
      </c>
      <c r="B334" s="83">
        <v>8</v>
      </c>
      <c r="C334" s="84">
        <v>969.07847673000003</v>
      </c>
      <c r="D334" s="84">
        <v>957.79546246999996</v>
      </c>
      <c r="E334" s="84">
        <v>166.13783111000001</v>
      </c>
      <c r="F334" s="84">
        <v>166.13783111000001</v>
      </c>
    </row>
    <row r="335" spans="1:6" ht="12.75" customHeight="1" x14ac:dyDescent="0.2">
      <c r="A335" s="83" t="s">
        <v>173</v>
      </c>
      <c r="B335" s="83">
        <v>9</v>
      </c>
      <c r="C335" s="84">
        <v>940.64383957999996</v>
      </c>
      <c r="D335" s="84">
        <v>930.60825122999995</v>
      </c>
      <c r="E335" s="84">
        <v>161.42197633999999</v>
      </c>
      <c r="F335" s="84">
        <v>161.42197633999999</v>
      </c>
    </row>
    <row r="336" spans="1:6" ht="12.75" customHeight="1" x14ac:dyDescent="0.2">
      <c r="A336" s="83" t="s">
        <v>173</v>
      </c>
      <c r="B336" s="83">
        <v>10</v>
      </c>
      <c r="C336" s="84">
        <v>917.01373206999995</v>
      </c>
      <c r="D336" s="84">
        <v>907.37780026999997</v>
      </c>
      <c r="E336" s="84">
        <v>157.39245553000001</v>
      </c>
      <c r="F336" s="84">
        <v>157.39245553000001</v>
      </c>
    </row>
    <row r="337" spans="1:6" ht="12.75" customHeight="1" x14ac:dyDescent="0.2">
      <c r="A337" s="83" t="s">
        <v>173</v>
      </c>
      <c r="B337" s="83">
        <v>11</v>
      </c>
      <c r="C337" s="84">
        <v>924.15087000000005</v>
      </c>
      <c r="D337" s="84">
        <v>914.59527028000002</v>
      </c>
      <c r="E337" s="84">
        <v>158.64438756000001</v>
      </c>
      <c r="F337" s="84">
        <v>158.64438756000001</v>
      </c>
    </row>
    <row r="338" spans="1:6" ht="12.75" customHeight="1" x14ac:dyDescent="0.2">
      <c r="A338" s="83" t="s">
        <v>173</v>
      </c>
      <c r="B338" s="83">
        <v>12</v>
      </c>
      <c r="C338" s="84">
        <v>929.16740174999995</v>
      </c>
      <c r="D338" s="84">
        <v>919.78338270999996</v>
      </c>
      <c r="E338" s="84">
        <v>159.54431012000001</v>
      </c>
      <c r="F338" s="84">
        <v>159.54431012000001</v>
      </c>
    </row>
    <row r="339" spans="1:6" ht="12.75" customHeight="1" x14ac:dyDescent="0.2">
      <c r="A339" s="83" t="s">
        <v>173</v>
      </c>
      <c r="B339" s="83">
        <v>13</v>
      </c>
      <c r="C339" s="84">
        <v>941.61243447000004</v>
      </c>
      <c r="D339" s="84">
        <v>932.05878628000005</v>
      </c>
      <c r="E339" s="84">
        <v>161.67358407</v>
      </c>
      <c r="F339" s="84">
        <v>161.67358407</v>
      </c>
    </row>
    <row r="340" spans="1:6" ht="12.75" customHeight="1" x14ac:dyDescent="0.2">
      <c r="A340" s="83" t="s">
        <v>173</v>
      </c>
      <c r="B340" s="83">
        <v>14</v>
      </c>
      <c r="C340" s="84">
        <v>972.07928525</v>
      </c>
      <c r="D340" s="84">
        <v>961.22422065000001</v>
      </c>
      <c r="E340" s="84">
        <v>166.73257860000001</v>
      </c>
      <c r="F340" s="84">
        <v>166.73257860000001</v>
      </c>
    </row>
    <row r="341" spans="1:6" ht="12.75" customHeight="1" x14ac:dyDescent="0.2">
      <c r="A341" s="83" t="s">
        <v>173</v>
      </c>
      <c r="B341" s="83">
        <v>15</v>
      </c>
      <c r="C341" s="84">
        <v>1013.6244996200001</v>
      </c>
      <c r="D341" s="84">
        <v>1002.65946504</v>
      </c>
      <c r="E341" s="84">
        <v>173.91987684</v>
      </c>
      <c r="F341" s="84">
        <v>173.91987684</v>
      </c>
    </row>
    <row r="342" spans="1:6" ht="12.75" customHeight="1" x14ac:dyDescent="0.2">
      <c r="A342" s="83" t="s">
        <v>173</v>
      </c>
      <c r="B342" s="83">
        <v>16</v>
      </c>
      <c r="C342" s="84">
        <v>1031.9711517400001</v>
      </c>
      <c r="D342" s="84">
        <v>1021.1476255</v>
      </c>
      <c r="E342" s="84">
        <v>177.12680671000001</v>
      </c>
      <c r="F342" s="84">
        <v>177.12680671000001</v>
      </c>
    </row>
    <row r="343" spans="1:6" ht="12.75" customHeight="1" x14ac:dyDescent="0.2">
      <c r="A343" s="83" t="s">
        <v>173</v>
      </c>
      <c r="B343" s="83">
        <v>17</v>
      </c>
      <c r="C343" s="84">
        <v>1021.87529969</v>
      </c>
      <c r="D343" s="84">
        <v>1010.5442114</v>
      </c>
      <c r="E343" s="84">
        <v>175.28755365999999</v>
      </c>
      <c r="F343" s="84">
        <v>175.28755365999999</v>
      </c>
    </row>
    <row r="344" spans="1:6" ht="12.75" customHeight="1" x14ac:dyDescent="0.2">
      <c r="A344" s="83" t="s">
        <v>173</v>
      </c>
      <c r="B344" s="83">
        <v>18</v>
      </c>
      <c r="C344" s="84">
        <v>1006.27959379</v>
      </c>
      <c r="D344" s="84">
        <v>995.17969645000005</v>
      </c>
      <c r="E344" s="84">
        <v>172.62244688000001</v>
      </c>
      <c r="F344" s="84">
        <v>172.62244688000001</v>
      </c>
    </row>
    <row r="345" spans="1:6" ht="12.75" customHeight="1" x14ac:dyDescent="0.2">
      <c r="A345" s="83" t="s">
        <v>173</v>
      </c>
      <c r="B345" s="83">
        <v>19</v>
      </c>
      <c r="C345" s="84">
        <v>947.79969270000004</v>
      </c>
      <c r="D345" s="84">
        <v>937.44435243999999</v>
      </c>
      <c r="E345" s="84">
        <v>162.60775666999999</v>
      </c>
      <c r="F345" s="84">
        <v>162.60775666999999</v>
      </c>
    </row>
    <row r="346" spans="1:6" ht="12.75" customHeight="1" x14ac:dyDescent="0.2">
      <c r="A346" s="83" t="s">
        <v>173</v>
      </c>
      <c r="B346" s="83">
        <v>20</v>
      </c>
      <c r="C346" s="84">
        <v>894.96077548999995</v>
      </c>
      <c r="D346" s="84">
        <v>885.35904215999994</v>
      </c>
      <c r="E346" s="84">
        <v>153.57311324</v>
      </c>
      <c r="F346" s="84">
        <v>153.57311324</v>
      </c>
    </row>
    <row r="347" spans="1:6" ht="12.75" customHeight="1" x14ac:dyDescent="0.2">
      <c r="A347" s="83" t="s">
        <v>173</v>
      </c>
      <c r="B347" s="83">
        <v>21</v>
      </c>
      <c r="C347" s="84">
        <v>866.51831028000004</v>
      </c>
      <c r="D347" s="84">
        <v>857.02818186000002</v>
      </c>
      <c r="E347" s="84">
        <v>148.65888272999999</v>
      </c>
      <c r="F347" s="84">
        <v>148.65888272999999</v>
      </c>
    </row>
    <row r="348" spans="1:6" ht="12.75" customHeight="1" x14ac:dyDescent="0.2">
      <c r="A348" s="83" t="s">
        <v>173</v>
      </c>
      <c r="B348" s="83">
        <v>22</v>
      </c>
      <c r="C348" s="84">
        <v>886.19794747000003</v>
      </c>
      <c r="D348" s="84">
        <v>876.43401832999996</v>
      </c>
      <c r="E348" s="84">
        <v>152.02499137000001</v>
      </c>
      <c r="F348" s="84">
        <v>152.02499137000001</v>
      </c>
    </row>
    <row r="349" spans="1:6" ht="12.75" customHeight="1" x14ac:dyDescent="0.2">
      <c r="A349" s="83" t="s">
        <v>173</v>
      </c>
      <c r="B349" s="83">
        <v>23</v>
      </c>
      <c r="C349" s="84">
        <v>919.42708345999995</v>
      </c>
      <c r="D349" s="84">
        <v>909.42618147999997</v>
      </c>
      <c r="E349" s="84">
        <v>157.74776481000001</v>
      </c>
      <c r="F349" s="84">
        <v>157.74776481000001</v>
      </c>
    </row>
    <row r="350" spans="1:6" ht="12.75" customHeight="1" x14ac:dyDescent="0.2">
      <c r="A350" s="83" t="s">
        <v>173</v>
      </c>
      <c r="B350" s="83">
        <v>24</v>
      </c>
      <c r="C350" s="84">
        <v>971.58438362000004</v>
      </c>
      <c r="D350" s="84">
        <v>961.72387950999996</v>
      </c>
      <c r="E350" s="84">
        <v>166.81924871999999</v>
      </c>
      <c r="F350" s="84">
        <v>166.81924871999999</v>
      </c>
    </row>
    <row r="351" spans="1:6" ht="12.75" customHeight="1" x14ac:dyDescent="0.2">
      <c r="A351" s="83" t="s">
        <v>174</v>
      </c>
      <c r="B351" s="83">
        <v>1</v>
      </c>
      <c r="C351" s="84">
        <v>998.43680276999999</v>
      </c>
      <c r="D351" s="84">
        <v>987.43354313999998</v>
      </c>
      <c r="E351" s="84">
        <v>171.27881020000001</v>
      </c>
      <c r="F351" s="84">
        <v>171.27881020000001</v>
      </c>
    </row>
    <row r="352" spans="1:6" ht="12.75" customHeight="1" x14ac:dyDescent="0.2">
      <c r="A352" s="83" t="s">
        <v>174</v>
      </c>
      <c r="B352" s="83">
        <v>2</v>
      </c>
      <c r="C352" s="84">
        <v>1068.7742840200001</v>
      </c>
      <c r="D352" s="84">
        <v>1056.7507032599999</v>
      </c>
      <c r="E352" s="84">
        <v>183.30246566</v>
      </c>
      <c r="F352" s="84">
        <v>183.30246566</v>
      </c>
    </row>
    <row r="353" spans="1:6" ht="12.75" customHeight="1" x14ac:dyDescent="0.2">
      <c r="A353" s="83" t="s">
        <v>174</v>
      </c>
      <c r="B353" s="83">
        <v>3</v>
      </c>
      <c r="C353" s="84">
        <v>1115.0898989</v>
      </c>
      <c r="D353" s="84">
        <v>1103.5250615299999</v>
      </c>
      <c r="E353" s="84">
        <v>191.41587895000001</v>
      </c>
      <c r="F353" s="84">
        <v>191.41587895000001</v>
      </c>
    </row>
    <row r="354" spans="1:6" ht="12.75" customHeight="1" x14ac:dyDescent="0.2">
      <c r="A354" s="83" t="s">
        <v>174</v>
      </c>
      <c r="B354" s="83">
        <v>4</v>
      </c>
      <c r="C354" s="84">
        <v>1122.3309739399999</v>
      </c>
      <c r="D354" s="84">
        <v>1109.6030128699999</v>
      </c>
      <c r="E354" s="84">
        <v>192.4701517</v>
      </c>
      <c r="F354" s="84">
        <v>192.4701517</v>
      </c>
    </row>
    <row r="355" spans="1:6" ht="12.75" customHeight="1" x14ac:dyDescent="0.2">
      <c r="A355" s="83" t="s">
        <v>174</v>
      </c>
      <c r="B355" s="83">
        <v>5</v>
      </c>
      <c r="C355" s="84">
        <v>1133.75993331</v>
      </c>
      <c r="D355" s="84">
        <v>1120.81897177</v>
      </c>
      <c r="E355" s="84">
        <v>194.41565589000001</v>
      </c>
      <c r="F355" s="84">
        <v>194.41565589000001</v>
      </c>
    </row>
    <row r="356" spans="1:6" ht="12.75" customHeight="1" x14ac:dyDescent="0.2">
      <c r="A356" s="83" t="s">
        <v>174</v>
      </c>
      <c r="B356" s="83">
        <v>6</v>
      </c>
      <c r="C356" s="84">
        <v>1119.38350363</v>
      </c>
      <c r="D356" s="84">
        <v>1106.9364808800001</v>
      </c>
      <c r="E356" s="84">
        <v>192.00761886999999</v>
      </c>
      <c r="F356" s="84">
        <v>192.00761886999999</v>
      </c>
    </row>
    <row r="357" spans="1:6" ht="12.75" customHeight="1" x14ac:dyDescent="0.2">
      <c r="A357" s="83" t="s">
        <v>174</v>
      </c>
      <c r="B357" s="83">
        <v>7</v>
      </c>
      <c r="C357" s="84">
        <v>1082.2746582499999</v>
      </c>
      <c r="D357" s="84">
        <v>1070.41671793</v>
      </c>
      <c r="E357" s="84">
        <v>185.67295301999999</v>
      </c>
      <c r="F357" s="84">
        <v>185.67295301999999</v>
      </c>
    </row>
    <row r="358" spans="1:6" ht="12.75" customHeight="1" x14ac:dyDescent="0.2">
      <c r="A358" s="83" t="s">
        <v>174</v>
      </c>
      <c r="B358" s="83">
        <v>8</v>
      </c>
      <c r="C358" s="84">
        <v>1029.93865721</v>
      </c>
      <c r="D358" s="84">
        <v>1018.83858109</v>
      </c>
      <c r="E358" s="84">
        <v>176.72628316999999</v>
      </c>
      <c r="F358" s="84">
        <v>176.72628316999999</v>
      </c>
    </row>
    <row r="359" spans="1:6" ht="12.75" customHeight="1" x14ac:dyDescent="0.2">
      <c r="A359" s="83" t="s">
        <v>174</v>
      </c>
      <c r="B359" s="83">
        <v>9</v>
      </c>
      <c r="C359" s="84">
        <v>970.20604308999998</v>
      </c>
      <c r="D359" s="84">
        <v>959.85506002</v>
      </c>
      <c r="E359" s="84">
        <v>166.49508596000001</v>
      </c>
      <c r="F359" s="84">
        <v>166.49508596000001</v>
      </c>
    </row>
    <row r="360" spans="1:6" ht="12.75" customHeight="1" x14ac:dyDescent="0.2">
      <c r="A360" s="83" t="s">
        <v>174</v>
      </c>
      <c r="B360" s="83">
        <v>10</v>
      </c>
      <c r="C360" s="84">
        <v>913.57383009</v>
      </c>
      <c r="D360" s="84">
        <v>903.80994633</v>
      </c>
      <c r="E360" s="84">
        <v>156.77358068999999</v>
      </c>
      <c r="F360" s="84">
        <v>156.77358068999999</v>
      </c>
    </row>
    <row r="361" spans="1:6" ht="12.75" customHeight="1" x14ac:dyDescent="0.2">
      <c r="A361" s="83" t="s">
        <v>174</v>
      </c>
      <c r="B361" s="83">
        <v>11</v>
      </c>
      <c r="C361" s="84">
        <v>908.91561266999997</v>
      </c>
      <c r="D361" s="84">
        <v>898.89923981000004</v>
      </c>
      <c r="E361" s="84">
        <v>155.92177656000001</v>
      </c>
      <c r="F361" s="84">
        <v>155.92177656000001</v>
      </c>
    </row>
    <row r="362" spans="1:6" ht="12.75" customHeight="1" x14ac:dyDescent="0.2">
      <c r="A362" s="83" t="s">
        <v>174</v>
      </c>
      <c r="B362" s="83">
        <v>12</v>
      </c>
      <c r="C362" s="84">
        <v>916.25174661000005</v>
      </c>
      <c r="D362" s="84">
        <v>906.32888949999995</v>
      </c>
      <c r="E362" s="84">
        <v>157.21051297</v>
      </c>
      <c r="F362" s="84">
        <v>157.21051297</v>
      </c>
    </row>
    <row r="363" spans="1:6" ht="12.75" customHeight="1" x14ac:dyDescent="0.2">
      <c r="A363" s="83" t="s">
        <v>174</v>
      </c>
      <c r="B363" s="83">
        <v>13</v>
      </c>
      <c r="C363" s="84">
        <v>943.81510772000001</v>
      </c>
      <c r="D363" s="84">
        <v>933.55098478000002</v>
      </c>
      <c r="E363" s="84">
        <v>161.93241868999999</v>
      </c>
      <c r="F363" s="84">
        <v>161.93241868999999</v>
      </c>
    </row>
    <row r="364" spans="1:6" ht="12.75" customHeight="1" x14ac:dyDescent="0.2">
      <c r="A364" s="83" t="s">
        <v>174</v>
      </c>
      <c r="B364" s="83">
        <v>14</v>
      </c>
      <c r="C364" s="84">
        <v>973.60582294000005</v>
      </c>
      <c r="D364" s="84">
        <v>961.92440807000003</v>
      </c>
      <c r="E364" s="84">
        <v>166.85403210999999</v>
      </c>
      <c r="F364" s="84">
        <v>166.85403210999999</v>
      </c>
    </row>
    <row r="365" spans="1:6" ht="12.75" customHeight="1" x14ac:dyDescent="0.2">
      <c r="A365" s="83" t="s">
        <v>174</v>
      </c>
      <c r="B365" s="83">
        <v>15</v>
      </c>
      <c r="C365" s="84">
        <v>1013.59918146</v>
      </c>
      <c r="D365" s="84">
        <v>1002.19967611</v>
      </c>
      <c r="E365" s="84">
        <v>173.84012250999999</v>
      </c>
      <c r="F365" s="84">
        <v>173.84012250999999</v>
      </c>
    </row>
    <row r="366" spans="1:6" ht="12.75" customHeight="1" x14ac:dyDescent="0.2">
      <c r="A366" s="83" t="s">
        <v>174</v>
      </c>
      <c r="B366" s="83">
        <v>16</v>
      </c>
      <c r="C366" s="84">
        <v>1039.9788986900001</v>
      </c>
      <c r="D366" s="84">
        <v>1027.56877381</v>
      </c>
      <c r="E366" s="84">
        <v>178.24060990999999</v>
      </c>
      <c r="F366" s="84">
        <v>178.24060990999999</v>
      </c>
    </row>
    <row r="367" spans="1:6" ht="12.75" customHeight="1" x14ac:dyDescent="0.2">
      <c r="A367" s="83" t="s">
        <v>174</v>
      </c>
      <c r="B367" s="83">
        <v>17</v>
      </c>
      <c r="C367" s="84">
        <v>1023.14428446</v>
      </c>
      <c r="D367" s="84">
        <v>1010.27779932</v>
      </c>
      <c r="E367" s="84">
        <v>175.24134221</v>
      </c>
      <c r="F367" s="84">
        <v>175.24134221</v>
      </c>
    </row>
    <row r="368" spans="1:6" ht="12.75" customHeight="1" x14ac:dyDescent="0.2">
      <c r="A368" s="83" t="s">
        <v>174</v>
      </c>
      <c r="B368" s="83">
        <v>18</v>
      </c>
      <c r="C368" s="84">
        <v>1001.6760158</v>
      </c>
      <c r="D368" s="84">
        <v>989.56197282999995</v>
      </c>
      <c r="E368" s="84">
        <v>171.64800457000001</v>
      </c>
      <c r="F368" s="84">
        <v>171.64800457000001</v>
      </c>
    </row>
    <row r="369" spans="1:6" ht="12.75" customHeight="1" x14ac:dyDescent="0.2">
      <c r="A369" s="83" t="s">
        <v>174</v>
      </c>
      <c r="B369" s="83">
        <v>19</v>
      </c>
      <c r="C369" s="84">
        <v>944.32862890000001</v>
      </c>
      <c r="D369" s="84">
        <v>932.06663464999997</v>
      </c>
      <c r="E369" s="84">
        <v>161.67494543999999</v>
      </c>
      <c r="F369" s="84">
        <v>161.67494543999999</v>
      </c>
    </row>
    <row r="370" spans="1:6" ht="12.75" customHeight="1" x14ac:dyDescent="0.2">
      <c r="A370" s="83" t="s">
        <v>174</v>
      </c>
      <c r="B370" s="83">
        <v>20</v>
      </c>
      <c r="C370" s="84">
        <v>893.28044131000001</v>
      </c>
      <c r="D370" s="84">
        <v>881.84210045999998</v>
      </c>
      <c r="E370" s="84">
        <v>152.96306956999999</v>
      </c>
      <c r="F370" s="84">
        <v>152.96306956999999</v>
      </c>
    </row>
    <row r="371" spans="1:6" ht="12.75" customHeight="1" x14ac:dyDescent="0.2">
      <c r="A371" s="83" t="s">
        <v>174</v>
      </c>
      <c r="B371" s="83">
        <v>21</v>
      </c>
      <c r="C371" s="84">
        <v>861.95446220999997</v>
      </c>
      <c r="D371" s="84">
        <v>851.41865825000002</v>
      </c>
      <c r="E371" s="84">
        <v>147.68586278999999</v>
      </c>
      <c r="F371" s="84">
        <v>147.68586278999999</v>
      </c>
    </row>
    <row r="372" spans="1:6" ht="12.75" customHeight="1" x14ac:dyDescent="0.2">
      <c r="A372" s="83" t="s">
        <v>174</v>
      </c>
      <c r="B372" s="83">
        <v>22</v>
      </c>
      <c r="C372" s="84">
        <v>873.05839342000002</v>
      </c>
      <c r="D372" s="84">
        <v>862.37613185999999</v>
      </c>
      <c r="E372" s="84">
        <v>149.58653049</v>
      </c>
      <c r="F372" s="84">
        <v>149.58653049</v>
      </c>
    </row>
    <row r="373" spans="1:6" ht="12.75" customHeight="1" x14ac:dyDescent="0.2">
      <c r="A373" s="83" t="s">
        <v>174</v>
      </c>
      <c r="B373" s="83">
        <v>23</v>
      </c>
      <c r="C373" s="84">
        <v>901.36140999999998</v>
      </c>
      <c r="D373" s="84">
        <v>890.03413101000001</v>
      </c>
      <c r="E373" s="84">
        <v>154.38404747000001</v>
      </c>
      <c r="F373" s="84">
        <v>154.38404747000001</v>
      </c>
    </row>
    <row r="374" spans="1:6" ht="12.75" customHeight="1" x14ac:dyDescent="0.2">
      <c r="A374" s="83" t="s">
        <v>174</v>
      </c>
      <c r="B374" s="83">
        <v>24</v>
      </c>
      <c r="C374" s="84">
        <v>944.02535126999999</v>
      </c>
      <c r="D374" s="84">
        <v>932.89565183000002</v>
      </c>
      <c r="E374" s="84">
        <v>161.81874557</v>
      </c>
      <c r="F374" s="84">
        <v>161.81874557</v>
      </c>
    </row>
    <row r="375" spans="1:6" ht="12.75" customHeight="1" x14ac:dyDescent="0.2">
      <c r="A375" s="83" t="s">
        <v>175</v>
      </c>
      <c r="B375" s="83">
        <v>1</v>
      </c>
      <c r="C375" s="84">
        <v>971.14896866000004</v>
      </c>
      <c r="D375" s="84">
        <v>958.40632119999998</v>
      </c>
      <c r="E375" s="84">
        <v>166.2437898</v>
      </c>
      <c r="F375" s="84">
        <v>166.2437898</v>
      </c>
    </row>
    <row r="376" spans="1:6" ht="12.75" customHeight="1" x14ac:dyDescent="0.2">
      <c r="A376" s="83" t="s">
        <v>175</v>
      </c>
      <c r="B376" s="83">
        <v>2</v>
      </c>
      <c r="C376" s="84">
        <v>1050.5063407499999</v>
      </c>
      <c r="D376" s="84">
        <v>1036.8220126799999</v>
      </c>
      <c r="E376" s="84">
        <v>179.84566348999999</v>
      </c>
      <c r="F376" s="84">
        <v>179.84566348999999</v>
      </c>
    </row>
    <row r="377" spans="1:6" ht="12.75" customHeight="1" x14ac:dyDescent="0.2">
      <c r="A377" s="83" t="s">
        <v>175</v>
      </c>
      <c r="B377" s="83">
        <v>3</v>
      </c>
      <c r="C377" s="84">
        <v>1107.01082232</v>
      </c>
      <c r="D377" s="84">
        <v>1093.89655614</v>
      </c>
      <c r="E377" s="84">
        <v>189.74573218</v>
      </c>
      <c r="F377" s="84">
        <v>189.74573218</v>
      </c>
    </row>
    <row r="378" spans="1:6" ht="12.75" customHeight="1" x14ac:dyDescent="0.2">
      <c r="A378" s="83" t="s">
        <v>175</v>
      </c>
      <c r="B378" s="83">
        <v>4</v>
      </c>
      <c r="C378" s="84">
        <v>1114.1239832900001</v>
      </c>
      <c r="D378" s="84">
        <v>1099.69422571</v>
      </c>
      <c r="E378" s="84">
        <v>190.75138765</v>
      </c>
      <c r="F378" s="84">
        <v>190.75138765</v>
      </c>
    </row>
    <row r="379" spans="1:6" ht="12.75" customHeight="1" x14ac:dyDescent="0.2">
      <c r="A379" s="83" t="s">
        <v>175</v>
      </c>
      <c r="B379" s="83">
        <v>5</v>
      </c>
      <c r="C379" s="84">
        <v>1122.3486323300001</v>
      </c>
      <c r="D379" s="84">
        <v>1108.1020265699999</v>
      </c>
      <c r="E379" s="84">
        <v>192.20979276</v>
      </c>
      <c r="F379" s="84">
        <v>192.20979276</v>
      </c>
    </row>
    <row r="380" spans="1:6" ht="12.75" customHeight="1" x14ac:dyDescent="0.2">
      <c r="A380" s="83" t="s">
        <v>175</v>
      </c>
      <c r="B380" s="83">
        <v>6</v>
      </c>
      <c r="C380" s="84">
        <v>1100.3566110300001</v>
      </c>
      <c r="D380" s="84">
        <v>1086.5260244799999</v>
      </c>
      <c r="E380" s="84">
        <v>188.46725029000001</v>
      </c>
      <c r="F380" s="84">
        <v>188.46725029000001</v>
      </c>
    </row>
    <row r="381" spans="1:6" ht="12.75" customHeight="1" x14ac:dyDescent="0.2">
      <c r="A381" s="83" t="s">
        <v>175</v>
      </c>
      <c r="B381" s="83">
        <v>7</v>
      </c>
      <c r="C381" s="84">
        <v>1048.57502985</v>
      </c>
      <c r="D381" s="84">
        <v>1035.44609825</v>
      </c>
      <c r="E381" s="84">
        <v>179.60699933999999</v>
      </c>
      <c r="F381" s="84">
        <v>179.60699933999999</v>
      </c>
    </row>
    <row r="382" spans="1:6" ht="12.75" customHeight="1" x14ac:dyDescent="0.2">
      <c r="A382" s="83" t="s">
        <v>175</v>
      </c>
      <c r="B382" s="83">
        <v>8</v>
      </c>
      <c r="C382" s="84">
        <v>984.26086299999997</v>
      </c>
      <c r="D382" s="84">
        <v>972.29379535999999</v>
      </c>
      <c r="E382" s="84">
        <v>168.65269119999999</v>
      </c>
      <c r="F382" s="84">
        <v>168.65269119999999</v>
      </c>
    </row>
    <row r="383" spans="1:6" ht="12.75" customHeight="1" x14ac:dyDescent="0.2">
      <c r="A383" s="83" t="s">
        <v>175</v>
      </c>
      <c r="B383" s="83">
        <v>9</v>
      </c>
      <c r="C383" s="84">
        <v>936.29270654000004</v>
      </c>
      <c r="D383" s="84">
        <v>925.91480462000004</v>
      </c>
      <c r="E383" s="84">
        <v>160.6078578</v>
      </c>
      <c r="F383" s="84">
        <v>160.6078578</v>
      </c>
    </row>
    <row r="384" spans="1:6" ht="12.75" customHeight="1" x14ac:dyDescent="0.2">
      <c r="A384" s="83" t="s">
        <v>175</v>
      </c>
      <c r="B384" s="83">
        <v>10</v>
      </c>
      <c r="C384" s="84">
        <v>897.65196551999998</v>
      </c>
      <c r="D384" s="84">
        <v>887.97554364999996</v>
      </c>
      <c r="E384" s="84">
        <v>154.02696785000001</v>
      </c>
      <c r="F384" s="84">
        <v>154.02696785000001</v>
      </c>
    </row>
    <row r="385" spans="1:6" ht="12.75" customHeight="1" x14ac:dyDescent="0.2">
      <c r="A385" s="83" t="s">
        <v>175</v>
      </c>
      <c r="B385" s="83">
        <v>11</v>
      </c>
      <c r="C385" s="84">
        <v>921.41243943999996</v>
      </c>
      <c r="D385" s="84">
        <v>910.83170045999998</v>
      </c>
      <c r="E385" s="84">
        <v>157.99156411999999</v>
      </c>
      <c r="F385" s="84">
        <v>157.99156411999999</v>
      </c>
    </row>
    <row r="386" spans="1:6" ht="12.75" customHeight="1" x14ac:dyDescent="0.2">
      <c r="A386" s="83" t="s">
        <v>175</v>
      </c>
      <c r="B386" s="83">
        <v>12</v>
      </c>
      <c r="C386" s="84">
        <v>908.45439865000003</v>
      </c>
      <c r="D386" s="84">
        <v>897.84892995999996</v>
      </c>
      <c r="E386" s="84">
        <v>155.73959131999999</v>
      </c>
      <c r="F386" s="84">
        <v>155.73959131999999</v>
      </c>
    </row>
    <row r="387" spans="1:6" ht="12.75" customHeight="1" x14ac:dyDescent="0.2">
      <c r="A387" s="83" t="s">
        <v>175</v>
      </c>
      <c r="B387" s="83">
        <v>13</v>
      </c>
      <c r="C387" s="84">
        <v>932.12389447999999</v>
      </c>
      <c r="D387" s="84">
        <v>920.78910271999996</v>
      </c>
      <c r="E387" s="84">
        <v>159.71876087999999</v>
      </c>
      <c r="F387" s="84">
        <v>159.71876087999999</v>
      </c>
    </row>
    <row r="388" spans="1:6" ht="12.75" customHeight="1" x14ac:dyDescent="0.2">
      <c r="A388" s="83" t="s">
        <v>175</v>
      </c>
      <c r="B388" s="83">
        <v>14</v>
      </c>
      <c r="C388" s="84">
        <v>972.67816191999998</v>
      </c>
      <c r="D388" s="84">
        <v>960.62731172999997</v>
      </c>
      <c r="E388" s="84">
        <v>166.62903964</v>
      </c>
      <c r="F388" s="84">
        <v>166.62903964</v>
      </c>
    </row>
    <row r="389" spans="1:6" ht="12.75" customHeight="1" x14ac:dyDescent="0.2">
      <c r="A389" s="83" t="s">
        <v>175</v>
      </c>
      <c r="B389" s="83">
        <v>15</v>
      </c>
      <c r="C389" s="84">
        <v>1012.08811363</v>
      </c>
      <c r="D389" s="84">
        <v>1000.64890809</v>
      </c>
      <c r="E389" s="84">
        <v>173.57112849999999</v>
      </c>
      <c r="F389" s="84">
        <v>173.57112849999999</v>
      </c>
    </row>
    <row r="390" spans="1:6" ht="12.75" customHeight="1" x14ac:dyDescent="0.2">
      <c r="A390" s="83" t="s">
        <v>175</v>
      </c>
      <c r="B390" s="83">
        <v>16</v>
      </c>
      <c r="C390" s="84">
        <v>1027.6031436599999</v>
      </c>
      <c r="D390" s="84">
        <v>1015.16342128</v>
      </c>
      <c r="E390" s="84">
        <v>176.08879519999999</v>
      </c>
      <c r="F390" s="84">
        <v>176.08879519999999</v>
      </c>
    </row>
    <row r="391" spans="1:6" ht="12.75" customHeight="1" x14ac:dyDescent="0.2">
      <c r="A391" s="83" t="s">
        <v>175</v>
      </c>
      <c r="B391" s="83">
        <v>17</v>
      </c>
      <c r="C391" s="84">
        <v>1012.14955003</v>
      </c>
      <c r="D391" s="84">
        <v>998.83710466000002</v>
      </c>
      <c r="E391" s="84">
        <v>173.25685566999999</v>
      </c>
      <c r="F391" s="84">
        <v>173.25685566999999</v>
      </c>
    </row>
    <row r="392" spans="1:6" ht="12.75" customHeight="1" x14ac:dyDescent="0.2">
      <c r="A392" s="83" t="s">
        <v>175</v>
      </c>
      <c r="B392" s="83">
        <v>18</v>
      </c>
      <c r="C392" s="84">
        <v>998.88986258</v>
      </c>
      <c r="D392" s="84">
        <v>986.10075342000005</v>
      </c>
      <c r="E392" s="84">
        <v>171.04762640000001</v>
      </c>
      <c r="F392" s="84">
        <v>171.04762640000001</v>
      </c>
    </row>
    <row r="393" spans="1:6" ht="12.75" customHeight="1" x14ac:dyDescent="0.2">
      <c r="A393" s="83" t="s">
        <v>175</v>
      </c>
      <c r="B393" s="83">
        <v>19</v>
      </c>
      <c r="C393" s="84">
        <v>923.94685914000002</v>
      </c>
      <c r="D393" s="84">
        <v>911.88971781999999</v>
      </c>
      <c r="E393" s="84">
        <v>158.1750863</v>
      </c>
      <c r="F393" s="84">
        <v>158.1750863</v>
      </c>
    </row>
    <row r="394" spans="1:6" ht="12.75" customHeight="1" x14ac:dyDescent="0.2">
      <c r="A394" s="83" t="s">
        <v>175</v>
      </c>
      <c r="B394" s="83">
        <v>20</v>
      </c>
      <c r="C394" s="84">
        <v>869.52802184999996</v>
      </c>
      <c r="D394" s="84">
        <v>859.10849509000002</v>
      </c>
      <c r="E394" s="84">
        <v>149.01973089000001</v>
      </c>
      <c r="F394" s="84">
        <v>149.01973089000001</v>
      </c>
    </row>
    <row r="395" spans="1:6" ht="12.75" customHeight="1" x14ac:dyDescent="0.2">
      <c r="A395" s="83" t="s">
        <v>175</v>
      </c>
      <c r="B395" s="83">
        <v>21</v>
      </c>
      <c r="C395" s="84">
        <v>831.78340920000005</v>
      </c>
      <c r="D395" s="84">
        <v>822.18524159000003</v>
      </c>
      <c r="E395" s="84">
        <v>142.61507614999999</v>
      </c>
      <c r="F395" s="84">
        <v>142.61507614999999</v>
      </c>
    </row>
    <row r="396" spans="1:6" ht="12.75" customHeight="1" x14ac:dyDescent="0.2">
      <c r="A396" s="83" t="s">
        <v>175</v>
      </c>
      <c r="B396" s="83">
        <v>22</v>
      </c>
      <c r="C396" s="84">
        <v>838.36736218999999</v>
      </c>
      <c r="D396" s="84">
        <v>828.97462510000003</v>
      </c>
      <c r="E396" s="84">
        <v>143.79275290000001</v>
      </c>
      <c r="F396" s="84">
        <v>143.79275290000001</v>
      </c>
    </row>
    <row r="397" spans="1:6" ht="12.75" customHeight="1" x14ac:dyDescent="0.2">
      <c r="A397" s="83" t="s">
        <v>175</v>
      </c>
      <c r="B397" s="83">
        <v>23</v>
      </c>
      <c r="C397" s="84">
        <v>863.95524301</v>
      </c>
      <c r="D397" s="84">
        <v>854.08373914000003</v>
      </c>
      <c r="E397" s="84">
        <v>148.14814390999999</v>
      </c>
      <c r="F397" s="84">
        <v>148.14814390999999</v>
      </c>
    </row>
    <row r="398" spans="1:6" ht="12.75" customHeight="1" x14ac:dyDescent="0.2">
      <c r="A398" s="83" t="s">
        <v>175</v>
      </c>
      <c r="B398" s="83">
        <v>24</v>
      </c>
      <c r="C398" s="84">
        <v>923.36987455999997</v>
      </c>
      <c r="D398" s="84">
        <v>913.11419913999998</v>
      </c>
      <c r="E398" s="84">
        <v>158.38748308000001</v>
      </c>
      <c r="F398" s="84">
        <v>158.38748308000001</v>
      </c>
    </row>
    <row r="399" spans="1:6" ht="12.75" customHeight="1" x14ac:dyDescent="0.2">
      <c r="A399" s="83" t="s">
        <v>176</v>
      </c>
      <c r="B399" s="83">
        <v>1</v>
      </c>
      <c r="C399" s="84">
        <v>997.57558437</v>
      </c>
      <c r="D399" s="84">
        <v>985.63832724999997</v>
      </c>
      <c r="E399" s="84">
        <v>170.96741462</v>
      </c>
      <c r="F399" s="84">
        <v>170.96741462</v>
      </c>
    </row>
    <row r="400" spans="1:6" ht="12.75" customHeight="1" x14ac:dyDescent="0.2">
      <c r="A400" s="83" t="s">
        <v>176</v>
      </c>
      <c r="B400" s="83">
        <v>2</v>
      </c>
      <c r="C400" s="84">
        <v>1058.59340413</v>
      </c>
      <c r="D400" s="84">
        <v>1046.0985954800001</v>
      </c>
      <c r="E400" s="84">
        <v>181.45476628</v>
      </c>
      <c r="F400" s="84">
        <v>181.45476628</v>
      </c>
    </row>
    <row r="401" spans="1:6" ht="12.75" customHeight="1" x14ac:dyDescent="0.2">
      <c r="A401" s="83" t="s">
        <v>176</v>
      </c>
      <c r="B401" s="83">
        <v>3</v>
      </c>
      <c r="C401" s="84">
        <v>1104.9918595700001</v>
      </c>
      <c r="D401" s="84">
        <v>1093.24437556</v>
      </c>
      <c r="E401" s="84">
        <v>189.63260586000001</v>
      </c>
      <c r="F401" s="84">
        <v>189.63260586000001</v>
      </c>
    </row>
    <row r="402" spans="1:6" ht="12.75" customHeight="1" x14ac:dyDescent="0.2">
      <c r="A402" s="83" t="s">
        <v>176</v>
      </c>
      <c r="B402" s="83">
        <v>4</v>
      </c>
      <c r="C402" s="84">
        <v>1114.8231289400001</v>
      </c>
      <c r="D402" s="84">
        <v>1101.8748545200001</v>
      </c>
      <c r="E402" s="84">
        <v>191.12963640000001</v>
      </c>
      <c r="F402" s="84">
        <v>191.12963640000001</v>
      </c>
    </row>
    <row r="403" spans="1:6" ht="12.75" customHeight="1" x14ac:dyDescent="0.2">
      <c r="A403" s="83" t="s">
        <v>176</v>
      </c>
      <c r="B403" s="83">
        <v>5</v>
      </c>
      <c r="C403" s="84">
        <v>1131.2563636499999</v>
      </c>
      <c r="D403" s="84">
        <v>1117.5815329500001</v>
      </c>
      <c r="E403" s="84">
        <v>193.85409437999999</v>
      </c>
      <c r="F403" s="84">
        <v>193.85409437999999</v>
      </c>
    </row>
    <row r="404" spans="1:6" ht="12.75" customHeight="1" x14ac:dyDescent="0.2">
      <c r="A404" s="83" t="s">
        <v>176</v>
      </c>
      <c r="B404" s="83">
        <v>6</v>
      </c>
      <c r="C404" s="84">
        <v>1109.49808203</v>
      </c>
      <c r="D404" s="84">
        <v>1096.7244681699999</v>
      </c>
      <c r="E404" s="84">
        <v>190.23625774999999</v>
      </c>
      <c r="F404" s="84">
        <v>190.23625774999999</v>
      </c>
    </row>
    <row r="405" spans="1:6" ht="12.75" customHeight="1" x14ac:dyDescent="0.2">
      <c r="A405" s="83" t="s">
        <v>176</v>
      </c>
      <c r="B405" s="83">
        <v>7</v>
      </c>
      <c r="C405" s="84">
        <v>1069.02097873</v>
      </c>
      <c r="D405" s="84">
        <v>1057.0336935600001</v>
      </c>
      <c r="E405" s="84">
        <v>183.35155275</v>
      </c>
      <c r="F405" s="84">
        <v>183.35155275</v>
      </c>
    </row>
    <row r="406" spans="1:6" ht="12.75" customHeight="1" x14ac:dyDescent="0.2">
      <c r="A406" s="83" t="s">
        <v>176</v>
      </c>
      <c r="B406" s="83">
        <v>8</v>
      </c>
      <c r="C406" s="84">
        <v>1005.51833169</v>
      </c>
      <c r="D406" s="84">
        <v>994.33500947000005</v>
      </c>
      <c r="E406" s="84">
        <v>172.47592868000001</v>
      </c>
      <c r="F406" s="84">
        <v>172.47592868000001</v>
      </c>
    </row>
    <row r="407" spans="1:6" ht="12.75" customHeight="1" x14ac:dyDescent="0.2">
      <c r="A407" s="83" t="s">
        <v>176</v>
      </c>
      <c r="B407" s="83">
        <v>9</v>
      </c>
      <c r="C407" s="84">
        <v>940.78564462999998</v>
      </c>
      <c r="D407" s="84">
        <v>930.35794281999995</v>
      </c>
      <c r="E407" s="84">
        <v>161.37855819999999</v>
      </c>
      <c r="F407" s="84">
        <v>161.37855819999999</v>
      </c>
    </row>
    <row r="408" spans="1:6" ht="12.75" customHeight="1" x14ac:dyDescent="0.2">
      <c r="A408" s="83" t="s">
        <v>176</v>
      </c>
      <c r="B408" s="83">
        <v>10</v>
      </c>
      <c r="C408" s="84">
        <v>889.00148875000002</v>
      </c>
      <c r="D408" s="84">
        <v>879.88961827000003</v>
      </c>
      <c r="E408" s="84">
        <v>152.6243948</v>
      </c>
      <c r="F408" s="84">
        <v>152.6243948</v>
      </c>
    </row>
    <row r="409" spans="1:6" ht="12.75" customHeight="1" x14ac:dyDescent="0.2">
      <c r="A409" s="83" t="s">
        <v>176</v>
      </c>
      <c r="B409" s="83">
        <v>11</v>
      </c>
      <c r="C409" s="84">
        <v>894.12451691000001</v>
      </c>
      <c r="D409" s="84">
        <v>884.51585064000005</v>
      </c>
      <c r="E409" s="84">
        <v>153.42685445000001</v>
      </c>
      <c r="F409" s="84">
        <v>153.42685445000001</v>
      </c>
    </row>
    <row r="410" spans="1:6" ht="12.75" customHeight="1" x14ac:dyDescent="0.2">
      <c r="A410" s="83" t="s">
        <v>176</v>
      </c>
      <c r="B410" s="83">
        <v>12</v>
      </c>
      <c r="C410" s="84">
        <v>901.32724748999999</v>
      </c>
      <c r="D410" s="84">
        <v>890.65819127999998</v>
      </c>
      <c r="E410" s="84">
        <v>154.49229607000001</v>
      </c>
      <c r="F410" s="84">
        <v>154.49229607000001</v>
      </c>
    </row>
    <row r="411" spans="1:6" ht="12.75" customHeight="1" x14ac:dyDescent="0.2">
      <c r="A411" s="83" t="s">
        <v>176</v>
      </c>
      <c r="B411" s="83">
        <v>13</v>
      </c>
      <c r="C411" s="84">
        <v>924.32003014999998</v>
      </c>
      <c r="D411" s="84">
        <v>912.91846607000002</v>
      </c>
      <c r="E411" s="84">
        <v>158.3535315</v>
      </c>
      <c r="F411" s="84">
        <v>158.3535315</v>
      </c>
    </row>
    <row r="412" spans="1:6" ht="12.75" customHeight="1" x14ac:dyDescent="0.2">
      <c r="A412" s="83" t="s">
        <v>176</v>
      </c>
      <c r="B412" s="83">
        <v>14</v>
      </c>
      <c r="C412" s="84">
        <v>956.27017666999996</v>
      </c>
      <c r="D412" s="84">
        <v>943.62750961999996</v>
      </c>
      <c r="E412" s="84">
        <v>163.68027828000001</v>
      </c>
      <c r="F412" s="84">
        <v>163.68027828000001</v>
      </c>
    </row>
    <row r="413" spans="1:6" ht="12.75" customHeight="1" x14ac:dyDescent="0.2">
      <c r="A413" s="83" t="s">
        <v>176</v>
      </c>
      <c r="B413" s="83">
        <v>15</v>
      </c>
      <c r="C413" s="84">
        <v>992.22595348000004</v>
      </c>
      <c r="D413" s="84">
        <v>978.56096806999994</v>
      </c>
      <c r="E413" s="84">
        <v>169.73978602</v>
      </c>
      <c r="F413" s="84">
        <v>169.73978602</v>
      </c>
    </row>
    <row r="414" spans="1:6" ht="12.75" customHeight="1" x14ac:dyDescent="0.2">
      <c r="A414" s="83" t="s">
        <v>176</v>
      </c>
      <c r="B414" s="83">
        <v>16</v>
      </c>
      <c r="C414" s="84">
        <v>1017.6163248</v>
      </c>
      <c r="D414" s="84">
        <v>1004.33765012</v>
      </c>
      <c r="E414" s="84">
        <v>174.21097241999999</v>
      </c>
      <c r="F414" s="84">
        <v>174.21097241999999</v>
      </c>
    </row>
    <row r="415" spans="1:6" ht="12.75" customHeight="1" x14ac:dyDescent="0.2">
      <c r="A415" s="83" t="s">
        <v>176</v>
      </c>
      <c r="B415" s="83">
        <v>17</v>
      </c>
      <c r="C415" s="84">
        <v>1001.3823598499999</v>
      </c>
      <c r="D415" s="84">
        <v>988.41000798000005</v>
      </c>
      <c r="E415" s="84">
        <v>171.44818638999999</v>
      </c>
      <c r="F415" s="84">
        <v>171.44818638999999</v>
      </c>
    </row>
    <row r="416" spans="1:6" ht="12.75" customHeight="1" x14ac:dyDescent="0.2">
      <c r="A416" s="83" t="s">
        <v>176</v>
      </c>
      <c r="B416" s="83">
        <v>18</v>
      </c>
      <c r="C416" s="84">
        <v>950.05375850999997</v>
      </c>
      <c r="D416" s="84">
        <v>937.7327659</v>
      </c>
      <c r="E416" s="84">
        <v>162.65778445999999</v>
      </c>
      <c r="F416" s="84">
        <v>162.65778445999999</v>
      </c>
    </row>
    <row r="417" spans="1:6" ht="12.75" customHeight="1" x14ac:dyDescent="0.2">
      <c r="A417" s="83" t="s">
        <v>176</v>
      </c>
      <c r="B417" s="83">
        <v>19</v>
      </c>
      <c r="C417" s="84">
        <v>862.55159762999995</v>
      </c>
      <c r="D417" s="84">
        <v>851.21084657999995</v>
      </c>
      <c r="E417" s="84">
        <v>147.64981607999999</v>
      </c>
      <c r="F417" s="84">
        <v>147.64981607999999</v>
      </c>
    </row>
    <row r="418" spans="1:6" ht="12.75" customHeight="1" x14ac:dyDescent="0.2">
      <c r="A418" s="83" t="s">
        <v>176</v>
      </c>
      <c r="B418" s="83">
        <v>20</v>
      </c>
      <c r="C418" s="84">
        <v>794.45969829000001</v>
      </c>
      <c r="D418" s="84">
        <v>784.28674431000002</v>
      </c>
      <c r="E418" s="84">
        <v>136.04125701000001</v>
      </c>
      <c r="F418" s="84">
        <v>136.04125701000001</v>
      </c>
    </row>
    <row r="419" spans="1:6" ht="12.75" customHeight="1" x14ac:dyDescent="0.2">
      <c r="A419" s="83" t="s">
        <v>176</v>
      </c>
      <c r="B419" s="83">
        <v>21</v>
      </c>
      <c r="C419" s="84">
        <v>778.89308974999994</v>
      </c>
      <c r="D419" s="84">
        <v>769.20509023</v>
      </c>
      <c r="E419" s="84">
        <v>133.42521486000001</v>
      </c>
      <c r="F419" s="84">
        <v>133.42521486000001</v>
      </c>
    </row>
    <row r="420" spans="1:6" ht="12.75" customHeight="1" x14ac:dyDescent="0.2">
      <c r="A420" s="83" t="s">
        <v>176</v>
      </c>
      <c r="B420" s="83">
        <v>22</v>
      </c>
      <c r="C420" s="84">
        <v>789.75558599999999</v>
      </c>
      <c r="D420" s="84">
        <v>780.63836948000005</v>
      </c>
      <c r="E420" s="84">
        <v>135.40841513000001</v>
      </c>
      <c r="F420" s="84">
        <v>135.40841513000001</v>
      </c>
    </row>
    <row r="421" spans="1:6" ht="12.75" customHeight="1" x14ac:dyDescent="0.2">
      <c r="A421" s="83" t="s">
        <v>176</v>
      </c>
      <c r="B421" s="83">
        <v>23</v>
      </c>
      <c r="C421" s="84">
        <v>813.39284797000005</v>
      </c>
      <c r="D421" s="84">
        <v>803.00978061000001</v>
      </c>
      <c r="E421" s="84">
        <v>139.28892811</v>
      </c>
      <c r="F421" s="84">
        <v>139.28892811</v>
      </c>
    </row>
    <row r="422" spans="1:6" ht="12.75" customHeight="1" x14ac:dyDescent="0.2">
      <c r="A422" s="83" t="s">
        <v>176</v>
      </c>
      <c r="B422" s="83">
        <v>24</v>
      </c>
      <c r="C422" s="84">
        <v>856.47926483000003</v>
      </c>
      <c r="D422" s="84">
        <v>846.40464015999999</v>
      </c>
      <c r="E422" s="84">
        <v>146.81613838000001</v>
      </c>
      <c r="F422" s="84">
        <v>146.81613838000001</v>
      </c>
    </row>
    <row r="423" spans="1:6" ht="12.75" customHeight="1" x14ac:dyDescent="0.2">
      <c r="A423" s="83" t="s">
        <v>177</v>
      </c>
      <c r="B423" s="83">
        <v>1</v>
      </c>
      <c r="C423" s="84">
        <v>914.23813818999997</v>
      </c>
      <c r="D423" s="84">
        <v>903.12696677999998</v>
      </c>
      <c r="E423" s="84">
        <v>156.65511204000001</v>
      </c>
      <c r="F423" s="84">
        <v>156.65511204000001</v>
      </c>
    </row>
    <row r="424" spans="1:6" ht="12.75" customHeight="1" x14ac:dyDescent="0.2">
      <c r="A424" s="83" t="s">
        <v>177</v>
      </c>
      <c r="B424" s="83">
        <v>2</v>
      </c>
      <c r="C424" s="84">
        <v>966.04833383000005</v>
      </c>
      <c r="D424" s="84">
        <v>954.69661379000001</v>
      </c>
      <c r="E424" s="84">
        <v>165.60030925000001</v>
      </c>
      <c r="F424" s="84">
        <v>165.60030925000001</v>
      </c>
    </row>
    <row r="425" spans="1:6" ht="12.75" customHeight="1" x14ac:dyDescent="0.2">
      <c r="A425" s="83" t="s">
        <v>177</v>
      </c>
      <c r="B425" s="83">
        <v>3</v>
      </c>
      <c r="C425" s="84">
        <v>988.24304754000002</v>
      </c>
      <c r="D425" s="84">
        <v>977.20850013999996</v>
      </c>
      <c r="E425" s="84">
        <v>169.50518887000001</v>
      </c>
      <c r="F425" s="84">
        <v>169.50518887000001</v>
      </c>
    </row>
    <row r="426" spans="1:6" ht="12.75" customHeight="1" x14ac:dyDescent="0.2">
      <c r="A426" s="83" t="s">
        <v>177</v>
      </c>
      <c r="B426" s="83">
        <v>4</v>
      </c>
      <c r="C426" s="84">
        <v>986.27923916999998</v>
      </c>
      <c r="D426" s="84">
        <v>974.69675684000003</v>
      </c>
      <c r="E426" s="84">
        <v>169.06950545999999</v>
      </c>
      <c r="F426" s="84">
        <v>169.06950545999999</v>
      </c>
    </row>
    <row r="427" spans="1:6" ht="12.75" customHeight="1" x14ac:dyDescent="0.2">
      <c r="A427" s="83" t="s">
        <v>177</v>
      </c>
      <c r="B427" s="83">
        <v>5</v>
      </c>
      <c r="C427" s="84">
        <v>1025.93844386</v>
      </c>
      <c r="D427" s="84">
        <v>1012.5974718799999</v>
      </c>
      <c r="E427" s="84">
        <v>175.64370929</v>
      </c>
      <c r="F427" s="84">
        <v>175.64370929</v>
      </c>
    </row>
    <row r="428" spans="1:6" ht="12.75" customHeight="1" x14ac:dyDescent="0.2">
      <c r="A428" s="83" t="s">
        <v>177</v>
      </c>
      <c r="B428" s="83">
        <v>6</v>
      </c>
      <c r="C428" s="84">
        <v>1027.3803466899999</v>
      </c>
      <c r="D428" s="84">
        <v>1014.46701236</v>
      </c>
      <c r="E428" s="84">
        <v>175.96799711</v>
      </c>
      <c r="F428" s="84">
        <v>175.96799711</v>
      </c>
    </row>
    <row r="429" spans="1:6" ht="12.75" customHeight="1" x14ac:dyDescent="0.2">
      <c r="A429" s="83" t="s">
        <v>177</v>
      </c>
      <c r="B429" s="83">
        <v>7</v>
      </c>
      <c r="C429" s="84">
        <v>1017.44821417</v>
      </c>
      <c r="D429" s="84">
        <v>1005.45122123</v>
      </c>
      <c r="E429" s="84">
        <v>174.40413086999999</v>
      </c>
      <c r="F429" s="84">
        <v>174.40413086999999</v>
      </c>
    </row>
    <row r="430" spans="1:6" ht="12.75" customHeight="1" x14ac:dyDescent="0.2">
      <c r="A430" s="83" t="s">
        <v>177</v>
      </c>
      <c r="B430" s="83">
        <v>8</v>
      </c>
      <c r="C430" s="84">
        <v>963.66926980000005</v>
      </c>
      <c r="D430" s="84">
        <v>952.99688070000002</v>
      </c>
      <c r="E430" s="84">
        <v>165.30547598000001</v>
      </c>
      <c r="F430" s="84">
        <v>165.30547598000001</v>
      </c>
    </row>
    <row r="431" spans="1:6" ht="12.75" customHeight="1" x14ac:dyDescent="0.2">
      <c r="A431" s="83" t="s">
        <v>177</v>
      </c>
      <c r="B431" s="83">
        <v>9</v>
      </c>
      <c r="C431" s="84">
        <v>888.54334017999997</v>
      </c>
      <c r="D431" s="84">
        <v>878.34449243999995</v>
      </c>
      <c r="E431" s="84">
        <v>152.35637947999999</v>
      </c>
      <c r="F431" s="84">
        <v>152.35637947999999</v>
      </c>
    </row>
    <row r="432" spans="1:6" ht="12.75" customHeight="1" x14ac:dyDescent="0.2">
      <c r="A432" s="83" t="s">
        <v>177</v>
      </c>
      <c r="B432" s="83">
        <v>10</v>
      </c>
      <c r="C432" s="84">
        <v>833.32103443000005</v>
      </c>
      <c r="D432" s="84">
        <v>824.18048585999998</v>
      </c>
      <c r="E432" s="84">
        <v>142.96116835999999</v>
      </c>
      <c r="F432" s="84">
        <v>142.96116835999999</v>
      </c>
    </row>
    <row r="433" spans="1:6" ht="12.75" customHeight="1" x14ac:dyDescent="0.2">
      <c r="A433" s="83" t="s">
        <v>177</v>
      </c>
      <c r="B433" s="83">
        <v>11</v>
      </c>
      <c r="C433" s="84">
        <v>838.97760605999997</v>
      </c>
      <c r="D433" s="84">
        <v>829.75153971999998</v>
      </c>
      <c r="E433" s="84">
        <v>143.9275154</v>
      </c>
      <c r="F433" s="84">
        <v>143.9275154</v>
      </c>
    </row>
    <row r="434" spans="1:6" ht="12.75" customHeight="1" x14ac:dyDescent="0.2">
      <c r="A434" s="83" t="s">
        <v>177</v>
      </c>
      <c r="B434" s="83">
        <v>12</v>
      </c>
      <c r="C434" s="84">
        <v>857.10963967999999</v>
      </c>
      <c r="D434" s="84">
        <v>847.39322847999995</v>
      </c>
      <c r="E434" s="84">
        <v>146.9876175</v>
      </c>
      <c r="F434" s="84">
        <v>146.9876175</v>
      </c>
    </row>
    <row r="435" spans="1:6" ht="12.75" customHeight="1" x14ac:dyDescent="0.2">
      <c r="A435" s="83" t="s">
        <v>177</v>
      </c>
      <c r="B435" s="83">
        <v>13</v>
      </c>
      <c r="C435" s="84">
        <v>989.44546993999995</v>
      </c>
      <c r="D435" s="84">
        <v>978.08483884999998</v>
      </c>
      <c r="E435" s="84">
        <v>169.65719731999999</v>
      </c>
      <c r="F435" s="84">
        <v>169.65719731999999</v>
      </c>
    </row>
    <row r="436" spans="1:6" ht="12.75" customHeight="1" x14ac:dyDescent="0.2">
      <c r="A436" s="83" t="s">
        <v>177</v>
      </c>
      <c r="B436" s="83">
        <v>14</v>
      </c>
      <c r="C436" s="84">
        <v>1082.52252174</v>
      </c>
      <c r="D436" s="84">
        <v>1069.0794588000001</v>
      </c>
      <c r="E436" s="84">
        <v>185.44099395999999</v>
      </c>
      <c r="F436" s="84">
        <v>185.44099395999999</v>
      </c>
    </row>
    <row r="437" spans="1:6" ht="12.75" customHeight="1" x14ac:dyDescent="0.2">
      <c r="A437" s="83" t="s">
        <v>177</v>
      </c>
      <c r="B437" s="83">
        <v>15</v>
      </c>
      <c r="C437" s="84">
        <v>1072.94341057</v>
      </c>
      <c r="D437" s="84">
        <v>1059.7304940199999</v>
      </c>
      <c r="E437" s="84">
        <v>183.8193359</v>
      </c>
      <c r="F437" s="84">
        <v>183.8193359</v>
      </c>
    </row>
    <row r="438" spans="1:6" ht="12.75" customHeight="1" x14ac:dyDescent="0.2">
      <c r="A438" s="83" t="s">
        <v>177</v>
      </c>
      <c r="B438" s="83">
        <v>16</v>
      </c>
      <c r="C438" s="84">
        <v>1069.02405174</v>
      </c>
      <c r="D438" s="84">
        <v>1054.4302044599999</v>
      </c>
      <c r="E438" s="84">
        <v>182.89995526000001</v>
      </c>
      <c r="F438" s="84">
        <v>182.89995526000001</v>
      </c>
    </row>
    <row r="439" spans="1:6" ht="12.75" customHeight="1" x14ac:dyDescent="0.2">
      <c r="A439" s="83" t="s">
        <v>177</v>
      </c>
      <c r="B439" s="83">
        <v>17</v>
      </c>
      <c r="C439" s="84">
        <v>1068.6669938499999</v>
      </c>
      <c r="D439" s="84">
        <v>1052.7892254799999</v>
      </c>
      <c r="E439" s="84">
        <v>182.61531339000001</v>
      </c>
      <c r="F439" s="84">
        <v>182.61531339000001</v>
      </c>
    </row>
    <row r="440" spans="1:6" ht="12.75" customHeight="1" x14ac:dyDescent="0.2">
      <c r="A440" s="83" t="s">
        <v>177</v>
      </c>
      <c r="B440" s="83">
        <v>18</v>
      </c>
      <c r="C440" s="84">
        <v>1052.9198861</v>
      </c>
      <c r="D440" s="84">
        <v>1039.3698838299999</v>
      </c>
      <c r="E440" s="84">
        <v>180.28761358</v>
      </c>
      <c r="F440" s="84">
        <v>180.28761358</v>
      </c>
    </row>
    <row r="441" spans="1:6" ht="12.75" customHeight="1" x14ac:dyDescent="0.2">
      <c r="A441" s="83" t="s">
        <v>177</v>
      </c>
      <c r="B441" s="83">
        <v>19</v>
      </c>
      <c r="C441" s="84">
        <v>893.60725824999997</v>
      </c>
      <c r="D441" s="84">
        <v>882.78238051000005</v>
      </c>
      <c r="E441" s="84">
        <v>153.12616919999999</v>
      </c>
      <c r="F441" s="84">
        <v>153.12616919999999</v>
      </c>
    </row>
    <row r="442" spans="1:6" ht="12.75" customHeight="1" x14ac:dyDescent="0.2">
      <c r="A442" s="83" t="s">
        <v>177</v>
      </c>
      <c r="B442" s="83">
        <v>20</v>
      </c>
      <c r="C442" s="84">
        <v>829.2013475</v>
      </c>
      <c r="D442" s="84">
        <v>819.28777969999999</v>
      </c>
      <c r="E442" s="84">
        <v>142.11248655</v>
      </c>
      <c r="F442" s="84">
        <v>142.11248655</v>
      </c>
    </row>
    <row r="443" spans="1:6" ht="12.75" customHeight="1" x14ac:dyDescent="0.2">
      <c r="A443" s="83" t="s">
        <v>177</v>
      </c>
      <c r="B443" s="83">
        <v>21</v>
      </c>
      <c r="C443" s="84">
        <v>810.26725655999996</v>
      </c>
      <c r="D443" s="84">
        <v>800.23941753999998</v>
      </c>
      <c r="E443" s="84">
        <v>138.80838489000001</v>
      </c>
      <c r="F443" s="84">
        <v>138.80838489000001</v>
      </c>
    </row>
    <row r="444" spans="1:6" ht="12.75" customHeight="1" x14ac:dyDescent="0.2">
      <c r="A444" s="83" t="s">
        <v>177</v>
      </c>
      <c r="B444" s="83">
        <v>22</v>
      </c>
      <c r="C444" s="84">
        <v>817.48424239999997</v>
      </c>
      <c r="D444" s="84">
        <v>808.10802404000003</v>
      </c>
      <c r="E444" s="84">
        <v>140.17326212</v>
      </c>
      <c r="F444" s="84">
        <v>140.17326212</v>
      </c>
    </row>
    <row r="445" spans="1:6" ht="12.75" customHeight="1" x14ac:dyDescent="0.2">
      <c r="A445" s="83" t="s">
        <v>177</v>
      </c>
      <c r="B445" s="83">
        <v>23</v>
      </c>
      <c r="C445" s="84">
        <v>851.94042744000001</v>
      </c>
      <c r="D445" s="84">
        <v>841.23421482000003</v>
      </c>
      <c r="E445" s="84">
        <v>145.91928379999999</v>
      </c>
      <c r="F445" s="84">
        <v>145.91928379999999</v>
      </c>
    </row>
    <row r="446" spans="1:6" ht="12.75" customHeight="1" x14ac:dyDescent="0.2">
      <c r="A446" s="83" t="s">
        <v>177</v>
      </c>
      <c r="B446" s="83">
        <v>24</v>
      </c>
      <c r="C446" s="84">
        <v>902.7380306</v>
      </c>
      <c r="D446" s="84">
        <v>892.02189156999998</v>
      </c>
      <c r="E446" s="84">
        <v>154.72884156999999</v>
      </c>
      <c r="F446" s="84">
        <v>154.72884156999999</v>
      </c>
    </row>
    <row r="447" spans="1:6" ht="12.75" customHeight="1" x14ac:dyDescent="0.2">
      <c r="A447" s="83" t="s">
        <v>178</v>
      </c>
      <c r="B447" s="83">
        <v>1</v>
      </c>
      <c r="C447" s="84">
        <v>916.67255495999996</v>
      </c>
      <c r="D447" s="84">
        <v>912.91085258999999</v>
      </c>
      <c r="E447" s="84">
        <v>158.35221088</v>
      </c>
      <c r="F447" s="84">
        <v>158.35221088</v>
      </c>
    </row>
    <row r="448" spans="1:6" ht="12.75" customHeight="1" x14ac:dyDescent="0.2">
      <c r="A448" s="83" t="s">
        <v>178</v>
      </c>
      <c r="B448" s="83">
        <v>2</v>
      </c>
      <c r="C448" s="84">
        <v>973.40183965999995</v>
      </c>
      <c r="D448" s="84">
        <v>967.56979543</v>
      </c>
      <c r="E448" s="84">
        <v>167.83327292999999</v>
      </c>
      <c r="F448" s="84">
        <v>167.83327292999999</v>
      </c>
    </row>
    <row r="449" spans="1:6" ht="12.75" customHeight="1" x14ac:dyDescent="0.2">
      <c r="A449" s="83" t="s">
        <v>178</v>
      </c>
      <c r="B449" s="83">
        <v>3</v>
      </c>
      <c r="C449" s="84">
        <v>992.24920619</v>
      </c>
      <c r="D449" s="84">
        <v>982.53628791999995</v>
      </c>
      <c r="E449" s="84">
        <v>170.42933930999999</v>
      </c>
      <c r="F449" s="84">
        <v>170.42933930999999</v>
      </c>
    </row>
    <row r="450" spans="1:6" ht="12.75" customHeight="1" x14ac:dyDescent="0.2">
      <c r="A450" s="83" t="s">
        <v>178</v>
      </c>
      <c r="B450" s="83">
        <v>4</v>
      </c>
      <c r="C450" s="84">
        <v>984.14338428999997</v>
      </c>
      <c r="D450" s="84">
        <v>975.08250482000005</v>
      </c>
      <c r="E450" s="84">
        <v>169.13641676</v>
      </c>
      <c r="F450" s="84">
        <v>169.13641676</v>
      </c>
    </row>
    <row r="451" spans="1:6" ht="12.75" customHeight="1" x14ac:dyDescent="0.2">
      <c r="A451" s="83" t="s">
        <v>178</v>
      </c>
      <c r="B451" s="83">
        <v>5</v>
      </c>
      <c r="C451" s="84">
        <v>1006.21205731</v>
      </c>
      <c r="D451" s="84">
        <v>996.90187212000001</v>
      </c>
      <c r="E451" s="84">
        <v>172.92117300000001</v>
      </c>
      <c r="F451" s="84">
        <v>172.92117300000001</v>
      </c>
    </row>
    <row r="452" spans="1:6" ht="12.75" customHeight="1" x14ac:dyDescent="0.2">
      <c r="A452" s="83" t="s">
        <v>178</v>
      </c>
      <c r="B452" s="83">
        <v>6</v>
      </c>
      <c r="C452" s="84">
        <v>1007.00196111</v>
      </c>
      <c r="D452" s="84">
        <v>997.82158426000001</v>
      </c>
      <c r="E452" s="84">
        <v>173.08070495999999</v>
      </c>
      <c r="F452" s="84">
        <v>173.08070495999999</v>
      </c>
    </row>
    <row r="453" spans="1:6" ht="12.75" customHeight="1" x14ac:dyDescent="0.2">
      <c r="A453" s="83" t="s">
        <v>178</v>
      </c>
      <c r="B453" s="83">
        <v>7</v>
      </c>
      <c r="C453" s="84">
        <v>997.56060802000002</v>
      </c>
      <c r="D453" s="84">
        <v>995.69847934999996</v>
      </c>
      <c r="E453" s="84">
        <v>172.71243422000001</v>
      </c>
      <c r="F453" s="84">
        <v>172.71243422000001</v>
      </c>
    </row>
    <row r="454" spans="1:6" ht="12.75" customHeight="1" x14ac:dyDescent="0.2">
      <c r="A454" s="83" t="s">
        <v>178</v>
      </c>
      <c r="B454" s="83">
        <v>8</v>
      </c>
      <c r="C454" s="84">
        <v>950.34032324999998</v>
      </c>
      <c r="D454" s="84">
        <v>947.38491175000001</v>
      </c>
      <c r="E454" s="84">
        <v>164.33203187999999</v>
      </c>
      <c r="F454" s="84">
        <v>164.33203187999999</v>
      </c>
    </row>
    <row r="455" spans="1:6" ht="12.75" customHeight="1" x14ac:dyDescent="0.2">
      <c r="A455" s="83" t="s">
        <v>178</v>
      </c>
      <c r="B455" s="83">
        <v>9</v>
      </c>
      <c r="C455" s="84">
        <v>899.12415608000003</v>
      </c>
      <c r="D455" s="84">
        <v>890.43720644999996</v>
      </c>
      <c r="E455" s="84">
        <v>154.45396435999999</v>
      </c>
      <c r="F455" s="84">
        <v>154.45396435999999</v>
      </c>
    </row>
    <row r="456" spans="1:6" ht="12.75" customHeight="1" x14ac:dyDescent="0.2">
      <c r="A456" s="83" t="s">
        <v>178</v>
      </c>
      <c r="B456" s="83">
        <v>10</v>
      </c>
      <c r="C456" s="84">
        <v>826.17803387000004</v>
      </c>
      <c r="D456" s="84">
        <v>825.65097512</v>
      </c>
      <c r="E456" s="84">
        <v>143.21623733000001</v>
      </c>
      <c r="F456" s="84">
        <v>143.21623733000001</v>
      </c>
    </row>
    <row r="457" spans="1:6" ht="12.75" customHeight="1" x14ac:dyDescent="0.2">
      <c r="A457" s="83" t="s">
        <v>178</v>
      </c>
      <c r="B457" s="83">
        <v>11</v>
      </c>
      <c r="C457" s="84">
        <v>820.65587870000002</v>
      </c>
      <c r="D457" s="84">
        <v>817.07150548000004</v>
      </c>
      <c r="E457" s="84">
        <v>141.72805478999999</v>
      </c>
      <c r="F457" s="84">
        <v>141.72805478999999</v>
      </c>
    </row>
    <row r="458" spans="1:6" ht="12.75" customHeight="1" x14ac:dyDescent="0.2">
      <c r="A458" s="83" t="s">
        <v>178</v>
      </c>
      <c r="B458" s="83">
        <v>12</v>
      </c>
      <c r="C458" s="84">
        <v>834.11853114999997</v>
      </c>
      <c r="D458" s="84">
        <v>831.52455146</v>
      </c>
      <c r="E458" s="84">
        <v>144.23505947999999</v>
      </c>
      <c r="F458" s="84">
        <v>144.23505947999999</v>
      </c>
    </row>
    <row r="459" spans="1:6" ht="12.75" customHeight="1" x14ac:dyDescent="0.2">
      <c r="A459" s="83" t="s">
        <v>178</v>
      </c>
      <c r="B459" s="83">
        <v>13</v>
      </c>
      <c r="C459" s="84">
        <v>938.44273296999995</v>
      </c>
      <c r="D459" s="84">
        <v>929.56060372000002</v>
      </c>
      <c r="E459" s="84">
        <v>161.2402529</v>
      </c>
      <c r="F459" s="84">
        <v>161.2402529</v>
      </c>
    </row>
    <row r="460" spans="1:6" ht="12.75" customHeight="1" x14ac:dyDescent="0.2">
      <c r="A460" s="83" t="s">
        <v>178</v>
      </c>
      <c r="B460" s="83">
        <v>14</v>
      </c>
      <c r="C460" s="84">
        <v>1049.26968197</v>
      </c>
      <c r="D460" s="84">
        <v>1039.2105317099999</v>
      </c>
      <c r="E460" s="84">
        <v>180.25997258999999</v>
      </c>
      <c r="F460" s="84">
        <v>180.25997258999999</v>
      </c>
    </row>
    <row r="461" spans="1:6" ht="12.75" customHeight="1" x14ac:dyDescent="0.2">
      <c r="A461" s="83" t="s">
        <v>178</v>
      </c>
      <c r="B461" s="83">
        <v>15</v>
      </c>
      <c r="C461" s="84">
        <v>1037.7116988099999</v>
      </c>
      <c r="D461" s="84">
        <v>1026.29047059</v>
      </c>
      <c r="E461" s="84">
        <v>178.01887726000001</v>
      </c>
      <c r="F461" s="84">
        <v>178.01887726000001</v>
      </c>
    </row>
    <row r="462" spans="1:6" ht="12.75" customHeight="1" x14ac:dyDescent="0.2">
      <c r="A462" s="83" t="s">
        <v>178</v>
      </c>
      <c r="B462" s="83">
        <v>16</v>
      </c>
      <c r="C462" s="84">
        <v>1029.4338587</v>
      </c>
      <c r="D462" s="84">
        <v>1019.97941425</v>
      </c>
      <c r="E462" s="84">
        <v>176.92417046</v>
      </c>
      <c r="F462" s="84">
        <v>176.92417046</v>
      </c>
    </row>
    <row r="463" spans="1:6" ht="12.75" customHeight="1" x14ac:dyDescent="0.2">
      <c r="A463" s="83" t="s">
        <v>178</v>
      </c>
      <c r="B463" s="83">
        <v>17</v>
      </c>
      <c r="C463" s="84">
        <v>1030.50094053</v>
      </c>
      <c r="D463" s="84">
        <v>1021.06002308</v>
      </c>
      <c r="E463" s="84">
        <v>177.11161132000001</v>
      </c>
      <c r="F463" s="84">
        <v>177.11161132000001</v>
      </c>
    </row>
    <row r="464" spans="1:6" ht="12.75" customHeight="1" x14ac:dyDescent="0.2">
      <c r="A464" s="83" t="s">
        <v>178</v>
      </c>
      <c r="B464" s="83">
        <v>18</v>
      </c>
      <c r="C464" s="84">
        <v>1014.5879472300001</v>
      </c>
      <c r="D464" s="84">
        <v>1005.1296281800001</v>
      </c>
      <c r="E464" s="84">
        <v>174.3483478</v>
      </c>
      <c r="F464" s="84">
        <v>174.3483478</v>
      </c>
    </row>
    <row r="465" spans="1:6" ht="12.75" customHeight="1" x14ac:dyDescent="0.2">
      <c r="A465" s="83" t="s">
        <v>178</v>
      </c>
      <c r="B465" s="83">
        <v>19</v>
      </c>
      <c r="C465" s="84">
        <v>847.97685420000005</v>
      </c>
      <c r="D465" s="84">
        <v>840.01180791000002</v>
      </c>
      <c r="E465" s="84">
        <v>145.70724684000001</v>
      </c>
      <c r="F465" s="84">
        <v>145.70724684000001</v>
      </c>
    </row>
    <row r="466" spans="1:6" ht="12.75" customHeight="1" x14ac:dyDescent="0.2">
      <c r="A466" s="83" t="s">
        <v>178</v>
      </c>
      <c r="B466" s="83">
        <v>20</v>
      </c>
      <c r="C466" s="84">
        <v>766.71394364000002</v>
      </c>
      <c r="D466" s="84">
        <v>759.74126463000005</v>
      </c>
      <c r="E466" s="84">
        <v>131.78363321</v>
      </c>
      <c r="F466" s="84">
        <v>131.78363321</v>
      </c>
    </row>
    <row r="467" spans="1:6" ht="12.75" customHeight="1" x14ac:dyDescent="0.2">
      <c r="A467" s="83" t="s">
        <v>178</v>
      </c>
      <c r="B467" s="83">
        <v>21</v>
      </c>
      <c r="C467" s="84">
        <v>737.23464684999999</v>
      </c>
      <c r="D467" s="84">
        <v>729.90214976000004</v>
      </c>
      <c r="E467" s="84">
        <v>126.60778302</v>
      </c>
      <c r="F467" s="84">
        <v>126.60778302</v>
      </c>
    </row>
    <row r="468" spans="1:6" ht="12.75" customHeight="1" x14ac:dyDescent="0.2">
      <c r="A468" s="83" t="s">
        <v>178</v>
      </c>
      <c r="B468" s="83">
        <v>22</v>
      </c>
      <c r="C468" s="84">
        <v>740.24086526999997</v>
      </c>
      <c r="D468" s="84">
        <v>733.45916074000002</v>
      </c>
      <c r="E468" s="84">
        <v>127.22477705</v>
      </c>
      <c r="F468" s="84">
        <v>127.22477705</v>
      </c>
    </row>
    <row r="469" spans="1:6" ht="12.75" customHeight="1" x14ac:dyDescent="0.2">
      <c r="A469" s="83" t="s">
        <v>178</v>
      </c>
      <c r="B469" s="83">
        <v>23</v>
      </c>
      <c r="C469" s="84">
        <v>777.25294552000003</v>
      </c>
      <c r="D469" s="84">
        <v>770.94112932999997</v>
      </c>
      <c r="E469" s="84">
        <v>133.72634572000001</v>
      </c>
      <c r="F469" s="84">
        <v>133.72634572000001</v>
      </c>
    </row>
    <row r="470" spans="1:6" ht="12.75" customHeight="1" x14ac:dyDescent="0.2">
      <c r="A470" s="83" t="s">
        <v>178</v>
      </c>
      <c r="B470" s="83">
        <v>24</v>
      </c>
      <c r="C470" s="84">
        <v>806.62739571999998</v>
      </c>
      <c r="D470" s="84">
        <v>803.93777692000003</v>
      </c>
      <c r="E470" s="84">
        <v>139.44989702000001</v>
      </c>
      <c r="F470" s="84">
        <v>139.44989702000001</v>
      </c>
    </row>
    <row r="471" spans="1:6" ht="12.75" customHeight="1" x14ac:dyDescent="0.2">
      <c r="A471" s="83" t="s">
        <v>179</v>
      </c>
      <c r="B471" s="83">
        <v>1</v>
      </c>
      <c r="C471" s="84">
        <v>983.82014394999999</v>
      </c>
      <c r="D471" s="84">
        <v>978.66267844000004</v>
      </c>
      <c r="E471" s="84">
        <v>169.75742854999999</v>
      </c>
      <c r="F471" s="84">
        <v>169.75742854999999</v>
      </c>
    </row>
    <row r="472" spans="1:6" ht="12.75" customHeight="1" x14ac:dyDescent="0.2">
      <c r="A472" s="83" t="s">
        <v>179</v>
      </c>
      <c r="B472" s="83">
        <v>2</v>
      </c>
      <c r="C472" s="84">
        <v>1027.47619444</v>
      </c>
      <c r="D472" s="84">
        <v>1022.5542913199999</v>
      </c>
      <c r="E472" s="84">
        <v>177.37080495000001</v>
      </c>
      <c r="F472" s="84">
        <v>177.37080495000001</v>
      </c>
    </row>
    <row r="473" spans="1:6" ht="12.75" customHeight="1" x14ac:dyDescent="0.2">
      <c r="A473" s="83" t="s">
        <v>179</v>
      </c>
      <c r="B473" s="83">
        <v>3</v>
      </c>
      <c r="C473" s="84">
        <v>1074.0354437799999</v>
      </c>
      <c r="D473" s="84">
        <v>1062.9681606500001</v>
      </c>
      <c r="E473" s="84">
        <v>184.38093692999999</v>
      </c>
      <c r="F473" s="84">
        <v>184.38093692999999</v>
      </c>
    </row>
    <row r="474" spans="1:6" ht="12.75" customHeight="1" x14ac:dyDescent="0.2">
      <c r="A474" s="83" t="s">
        <v>179</v>
      </c>
      <c r="B474" s="83">
        <v>4</v>
      </c>
      <c r="C474" s="84">
        <v>1072.2199719</v>
      </c>
      <c r="D474" s="84">
        <v>1062.1230946799999</v>
      </c>
      <c r="E474" s="84">
        <v>184.23435298999999</v>
      </c>
      <c r="F474" s="84">
        <v>184.23435298999999</v>
      </c>
    </row>
    <row r="475" spans="1:6" ht="12.75" customHeight="1" x14ac:dyDescent="0.2">
      <c r="A475" s="83" t="s">
        <v>179</v>
      </c>
      <c r="B475" s="83">
        <v>5</v>
      </c>
      <c r="C475" s="84">
        <v>1079.83219672</v>
      </c>
      <c r="D475" s="84">
        <v>1069.14941284</v>
      </c>
      <c r="E475" s="84">
        <v>185.45312809000001</v>
      </c>
      <c r="F475" s="84">
        <v>185.45312809000001</v>
      </c>
    </row>
    <row r="476" spans="1:6" ht="12.75" customHeight="1" x14ac:dyDescent="0.2">
      <c r="A476" s="83" t="s">
        <v>179</v>
      </c>
      <c r="B476" s="83">
        <v>6</v>
      </c>
      <c r="C476" s="84">
        <v>1077.58843727</v>
      </c>
      <c r="D476" s="84">
        <v>1066.9842983999999</v>
      </c>
      <c r="E476" s="84">
        <v>185.07757043999999</v>
      </c>
      <c r="F476" s="84">
        <v>185.07757043999999</v>
      </c>
    </row>
    <row r="477" spans="1:6" ht="12.75" customHeight="1" x14ac:dyDescent="0.2">
      <c r="A477" s="83" t="s">
        <v>179</v>
      </c>
      <c r="B477" s="83">
        <v>7</v>
      </c>
      <c r="C477" s="84">
        <v>1038.2020057</v>
      </c>
      <c r="D477" s="84">
        <v>1028.66703353</v>
      </c>
      <c r="E477" s="84">
        <v>178.43111246999999</v>
      </c>
      <c r="F477" s="84">
        <v>178.43111246999999</v>
      </c>
    </row>
    <row r="478" spans="1:6" ht="12.75" customHeight="1" x14ac:dyDescent="0.2">
      <c r="A478" s="83" t="s">
        <v>179</v>
      </c>
      <c r="B478" s="83">
        <v>8</v>
      </c>
      <c r="C478" s="84">
        <v>960.95758123999997</v>
      </c>
      <c r="D478" s="84">
        <v>951.93130701999996</v>
      </c>
      <c r="E478" s="84">
        <v>165.1206431</v>
      </c>
      <c r="F478" s="84">
        <v>165.1206431</v>
      </c>
    </row>
    <row r="479" spans="1:6" ht="12.75" customHeight="1" x14ac:dyDescent="0.2">
      <c r="A479" s="83" t="s">
        <v>179</v>
      </c>
      <c r="B479" s="83">
        <v>9</v>
      </c>
      <c r="C479" s="84">
        <v>897.30191134999995</v>
      </c>
      <c r="D479" s="84">
        <v>887.92579495999996</v>
      </c>
      <c r="E479" s="84">
        <v>154.01833851000001</v>
      </c>
      <c r="F479" s="84">
        <v>154.01833851000001</v>
      </c>
    </row>
    <row r="480" spans="1:6" ht="12.75" customHeight="1" x14ac:dyDescent="0.2">
      <c r="A480" s="83" t="s">
        <v>179</v>
      </c>
      <c r="B480" s="83">
        <v>10</v>
      </c>
      <c r="C480" s="84">
        <v>835.22033984999996</v>
      </c>
      <c r="D480" s="84">
        <v>827.62464738000006</v>
      </c>
      <c r="E480" s="84">
        <v>143.55858769</v>
      </c>
      <c r="F480" s="84">
        <v>143.55858769</v>
      </c>
    </row>
    <row r="481" spans="1:6" ht="12.75" customHeight="1" x14ac:dyDescent="0.2">
      <c r="A481" s="83" t="s">
        <v>179</v>
      </c>
      <c r="B481" s="83">
        <v>11</v>
      </c>
      <c r="C481" s="84">
        <v>823.74276084999997</v>
      </c>
      <c r="D481" s="84">
        <v>822.20509487000004</v>
      </c>
      <c r="E481" s="84">
        <v>142.61851987</v>
      </c>
      <c r="F481" s="84">
        <v>142.61851987</v>
      </c>
    </row>
    <row r="482" spans="1:6" ht="12.75" customHeight="1" x14ac:dyDescent="0.2">
      <c r="A482" s="83" t="s">
        <v>179</v>
      </c>
      <c r="B482" s="83">
        <v>12</v>
      </c>
      <c r="C482" s="84">
        <v>853.51656761000004</v>
      </c>
      <c r="D482" s="84">
        <v>845.53980230000002</v>
      </c>
      <c r="E482" s="84">
        <v>146.66612484999999</v>
      </c>
      <c r="F482" s="84">
        <v>146.66612484999999</v>
      </c>
    </row>
    <row r="483" spans="1:6" ht="12.75" customHeight="1" x14ac:dyDescent="0.2">
      <c r="A483" s="83" t="s">
        <v>179</v>
      </c>
      <c r="B483" s="83">
        <v>13</v>
      </c>
      <c r="C483" s="84">
        <v>889.55865530999995</v>
      </c>
      <c r="D483" s="84">
        <v>880.7347628</v>
      </c>
      <c r="E483" s="84">
        <v>152.77099236000001</v>
      </c>
      <c r="F483" s="84">
        <v>152.77099236000001</v>
      </c>
    </row>
    <row r="484" spans="1:6" ht="12.75" customHeight="1" x14ac:dyDescent="0.2">
      <c r="A484" s="83" t="s">
        <v>179</v>
      </c>
      <c r="B484" s="83">
        <v>14</v>
      </c>
      <c r="C484" s="84">
        <v>935.68186099000002</v>
      </c>
      <c r="D484" s="84">
        <v>926.44972895000001</v>
      </c>
      <c r="E484" s="84">
        <v>160.70064500999999</v>
      </c>
      <c r="F484" s="84">
        <v>160.70064500999999</v>
      </c>
    </row>
    <row r="485" spans="1:6" ht="12.75" customHeight="1" x14ac:dyDescent="0.2">
      <c r="A485" s="83" t="s">
        <v>179</v>
      </c>
      <c r="B485" s="83">
        <v>15</v>
      </c>
      <c r="C485" s="84">
        <v>983.11432588000002</v>
      </c>
      <c r="D485" s="84">
        <v>973.33632241999999</v>
      </c>
      <c r="E485" s="84">
        <v>168.83352646</v>
      </c>
      <c r="F485" s="84">
        <v>168.83352646</v>
      </c>
    </row>
    <row r="486" spans="1:6" ht="12.75" customHeight="1" x14ac:dyDescent="0.2">
      <c r="A486" s="83" t="s">
        <v>179</v>
      </c>
      <c r="B486" s="83">
        <v>16</v>
      </c>
      <c r="C486" s="84">
        <v>999.82049493</v>
      </c>
      <c r="D486" s="84">
        <v>989.98164086999998</v>
      </c>
      <c r="E486" s="84">
        <v>171.72079959000001</v>
      </c>
      <c r="F486" s="84">
        <v>171.72079959000001</v>
      </c>
    </row>
    <row r="487" spans="1:6" ht="12.75" customHeight="1" x14ac:dyDescent="0.2">
      <c r="A487" s="83" t="s">
        <v>179</v>
      </c>
      <c r="B487" s="83">
        <v>17</v>
      </c>
      <c r="C487" s="84">
        <v>988.60995002000004</v>
      </c>
      <c r="D487" s="84">
        <v>979.13233316000003</v>
      </c>
      <c r="E487" s="84">
        <v>169.83889418999999</v>
      </c>
      <c r="F487" s="84">
        <v>169.83889418999999</v>
      </c>
    </row>
    <row r="488" spans="1:6" ht="12.75" customHeight="1" x14ac:dyDescent="0.2">
      <c r="A488" s="83" t="s">
        <v>179</v>
      </c>
      <c r="B488" s="83">
        <v>18</v>
      </c>
      <c r="C488" s="84">
        <v>967.25340290999998</v>
      </c>
      <c r="D488" s="84">
        <v>958.34802729</v>
      </c>
      <c r="E488" s="84">
        <v>166.23367822</v>
      </c>
      <c r="F488" s="84">
        <v>166.23367822</v>
      </c>
    </row>
    <row r="489" spans="1:6" ht="12.75" customHeight="1" x14ac:dyDescent="0.2">
      <c r="A489" s="83" t="s">
        <v>179</v>
      </c>
      <c r="B489" s="83">
        <v>19</v>
      </c>
      <c r="C489" s="84">
        <v>909.52587720999998</v>
      </c>
      <c r="D489" s="84">
        <v>901.25443251000002</v>
      </c>
      <c r="E489" s="84">
        <v>156.33030492</v>
      </c>
      <c r="F489" s="84">
        <v>156.33030492</v>
      </c>
    </row>
    <row r="490" spans="1:6" ht="12.75" customHeight="1" x14ac:dyDescent="0.2">
      <c r="A490" s="83" t="s">
        <v>179</v>
      </c>
      <c r="B490" s="83">
        <v>20</v>
      </c>
      <c r="C490" s="84">
        <v>862.80420687000003</v>
      </c>
      <c r="D490" s="84">
        <v>854.89964028999998</v>
      </c>
      <c r="E490" s="84">
        <v>148.28966896</v>
      </c>
      <c r="F490" s="84">
        <v>148.28966896</v>
      </c>
    </row>
    <row r="491" spans="1:6" ht="12.75" customHeight="1" x14ac:dyDescent="0.2">
      <c r="A491" s="83" t="s">
        <v>179</v>
      </c>
      <c r="B491" s="83">
        <v>21</v>
      </c>
      <c r="C491" s="84">
        <v>826.57563862999996</v>
      </c>
      <c r="D491" s="84">
        <v>826.43243004999999</v>
      </c>
      <c r="E491" s="84">
        <v>143.35178737999999</v>
      </c>
      <c r="F491" s="84">
        <v>143.35178737999999</v>
      </c>
    </row>
    <row r="492" spans="1:6" ht="12.75" customHeight="1" x14ac:dyDescent="0.2">
      <c r="A492" s="83" t="s">
        <v>179</v>
      </c>
      <c r="B492" s="83">
        <v>22</v>
      </c>
      <c r="C492" s="84">
        <v>844.58374113000002</v>
      </c>
      <c r="D492" s="84">
        <v>838.25090995000005</v>
      </c>
      <c r="E492" s="84">
        <v>145.401804</v>
      </c>
      <c r="F492" s="84">
        <v>145.401804</v>
      </c>
    </row>
    <row r="493" spans="1:6" ht="12.75" customHeight="1" x14ac:dyDescent="0.2">
      <c r="A493" s="83" t="s">
        <v>179</v>
      </c>
      <c r="B493" s="83">
        <v>23</v>
      </c>
      <c r="C493" s="84">
        <v>876.89479669000002</v>
      </c>
      <c r="D493" s="84">
        <v>869.82019058000003</v>
      </c>
      <c r="E493" s="84">
        <v>150.87776627</v>
      </c>
      <c r="F493" s="84">
        <v>150.87776627</v>
      </c>
    </row>
    <row r="494" spans="1:6" ht="12.75" customHeight="1" x14ac:dyDescent="0.2">
      <c r="A494" s="83" t="s">
        <v>179</v>
      </c>
      <c r="B494" s="83">
        <v>24</v>
      </c>
      <c r="C494" s="84">
        <v>919.12191295000002</v>
      </c>
      <c r="D494" s="84">
        <v>912.93374696000001</v>
      </c>
      <c r="E494" s="84">
        <v>158.35618210000001</v>
      </c>
      <c r="F494" s="84">
        <v>158.35618210000001</v>
      </c>
    </row>
    <row r="495" spans="1:6" ht="12.75" customHeight="1" x14ac:dyDescent="0.2">
      <c r="A495" s="83" t="s">
        <v>180</v>
      </c>
      <c r="B495" s="83">
        <v>1</v>
      </c>
      <c r="C495" s="84">
        <v>1028.0604741899999</v>
      </c>
      <c r="D495" s="84">
        <v>1023.0592173700001</v>
      </c>
      <c r="E495" s="84">
        <v>177.4583887</v>
      </c>
      <c r="F495" s="84">
        <v>177.4583887</v>
      </c>
    </row>
    <row r="496" spans="1:6" ht="12.75" customHeight="1" x14ac:dyDescent="0.2">
      <c r="A496" s="83" t="s">
        <v>180</v>
      </c>
      <c r="B496" s="83">
        <v>2</v>
      </c>
      <c r="C496" s="84">
        <v>1004.3381194900001</v>
      </c>
      <c r="D496" s="84">
        <v>999.95147856000006</v>
      </c>
      <c r="E496" s="84">
        <v>173.45015337999999</v>
      </c>
      <c r="F496" s="84">
        <v>173.45015337999999</v>
      </c>
    </row>
    <row r="497" spans="1:6" ht="12.75" customHeight="1" x14ac:dyDescent="0.2">
      <c r="A497" s="83" t="s">
        <v>180</v>
      </c>
      <c r="B497" s="83">
        <v>3</v>
      </c>
      <c r="C497" s="84">
        <v>962.79307265</v>
      </c>
      <c r="D497" s="84">
        <v>954.86736531999998</v>
      </c>
      <c r="E497" s="84">
        <v>165.62992757000001</v>
      </c>
      <c r="F497" s="84">
        <v>165.62992757000001</v>
      </c>
    </row>
    <row r="498" spans="1:6" ht="12.75" customHeight="1" x14ac:dyDescent="0.2">
      <c r="A498" s="83" t="s">
        <v>180</v>
      </c>
      <c r="B498" s="83">
        <v>4</v>
      </c>
      <c r="C498" s="84">
        <v>952.22815156000001</v>
      </c>
      <c r="D498" s="84">
        <v>950.45064418000004</v>
      </c>
      <c r="E498" s="84">
        <v>164.86380944000001</v>
      </c>
      <c r="F498" s="84">
        <v>164.86380944000001</v>
      </c>
    </row>
    <row r="499" spans="1:6" ht="12.75" customHeight="1" x14ac:dyDescent="0.2">
      <c r="A499" s="83" t="s">
        <v>180</v>
      </c>
      <c r="B499" s="83">
        <v>5</v>
      </c>
      <c r="C499" s="84">
        <v>953.88144223999996</v>
      </c>
      <c r="D499" s="84">
        <v>952.49305499000002</v>
      </c>
      <c r="E499" s="84">
        <v>165.2180831</v>
      </c>
      <c r="F499" s="84">
        <v>165.2180831</v>
      </c>
    </row>
    <row r="500" spans="1:6" ht="12.75" customHeight="1" x14ac:dyDescent="0.2">
      <c r="A500" s="83" t="s">
        <v>180</v>
      </c>
      <c r="B500" s="83">
        <v>6</v>
      </c>
      <c r="C500" s="84">
        <v>957.42041257000005</v>
      </c>
      <c r="D500" s="84">
        <v>954.22798945</v>
      </c>
      <c r="E500" s="84">
        <v>165.51902235</v>
      </c>
      <c r="F500" s="84">
        <v>165.51902235</v>
      </c>
    </row>
    <row r="501" spans="1:6" ht="12.75" customHeight="1" x14ac:dyDescent="0.2">
      <c r="A501" s="83" t="s">
        <v>180</v>
      </c>
      <c r="B501" s="83">
        <v>7</v>
      </c>
      <c r="C501" s="84">
        <v>1001.98790318</v>
      </c>
      <c r="D501" s="84">
        <v>995.24182588999997</v>
      </c>
      <c r="E501" s="84">
        <v>172.63322375999999</v>
      </c>
      <c r="F501" s="84">
        <v>172.63322375999999</v>
      </c>
    </row>
    <row r="502" spans="1:6" ht="12.75" customHeight="1" x14ac:dyDescent="0.2">
      <c r="A502" s="83" t="s">
        <v>180</v>
      </c>
      <c r="B502" s="83">
        <v>8</v>
      </c>
      <c r="C502" s="84">
        <v>1037.4260249700001</v>
      </c>
      <c r="D502" s="84">
        <v>1028.98298256</v>
      </c>
      <c r="E502" s="84">
        <v>178.48591654000001</v>
      </c>
      <c r="F502" s="84">
        <v>178.48591654000001</v>
      </c>
    </row>
    <row r="503" spans="1:6" ht="12.75" customHeight="1" x14ac:dyDescent="0.2">
      <c r="A503" s="83" t="s">
        <v>180</v>
      </c>
      <c r="B503" s="83">
        <v>9</v>
      </c>
      <c r="C503" s="84">
        <v>992.32484309999995</v>
      </c>
      <c r="D503" s="84">
        <v>990.56750391000003</v>
      </c>
      <c r="E503" s="84">
        <v>171.82242255</v>
      </c>
      <c r="F503" s="84">
        <v>171.82242255</v>
      </c>
    </row>
    <row r="504" spans="1:6" ht="12.75" customHeight="1" x14ac:dyDescent="0.2">
      <c r="A504" s="83" t="s">
        <v>180</v>
      </c>
      <c r="B504" s="83">
        <v>10</v>
      </c>
      <c r="C504" s="84">
        <v>944.58734886000002</v>
      </c>
      <c r="D504" s="84">
        <v>937.03220785999997</v>
      </c>
      <c r="E504" s="84">
        <v>162.53626666</v>
      </c>
      <c r="F504" s="84">
        <v>162.53626666</v>
      </c>
    </row>
    <row r="505" spans="1:6" ht="12.75" customHeight="1" x14ac:dyDescent="0.2">
      <c r="A505" s="83" t="s">
        <v>180</v>
      </c>
      <c r="B505" s="83">
        <v>11</v>
      </c>
      <c r="C505" s="84">
        <v>947.78687163999996</v>
      </c>
      <c r="D505" s="84">
        <v>942.46236484999997</v>
      </c>
      <c r="E505" s="84">
        <v>163.47817393</v>
      </c>
      <c r="F505" s="84">
        <v>163.47817393</v>
      </c>
    </row>
    <row r="506" spans="1:6" ht="12.75" customHeight="1" x14ac:dyDescent="0.2">
      <c r="A506" s="83" t="s">
        <v>180</v>
      </c>
      <c r="B506" s="83">
        <v>12</v>
      </c>
      <c r="C506" s="84">
        <v>949.58059392999996</v>
      </c>
      <c r="D506" s="84">
        <v>947.52478773999997</v>
      </c>
      <c r="E506" s="84">
        <v>164.35629456000001</v>
      </c>
      <c r="F506" s="84">
        <v>164.35629456000001</v>
      </c>
    </row>
    <row r="507" spans="1:6" ht="12.75" customHeight="1" x14ac:dyDescent="0.2">
      <c r="A507" s="83" t="s">
        <v>180</v>
      </c>
      <c r="B507" s="83">
        <v>13</v>
      </c>
      <c r="C507" s="84">
        <v>973.23895589000006</v>
      </c>
      <c r="D507" s="84">
        <v>965.31829689000006</v>
      </c>
      <c r="E507" s="84">
        <v>167.44273121000001</v>
      </c>
      <c r="F507" s="84">
        <v>167.44273121000001</v>
      </c>
    </row>
    <row r="508" spans="1:6" ht="12.75" customHeight="1" x14ac:dyDescent="0.2">
      <c r="A508" s="83" t="s">
        <v>180</v>
      </c>
      <c r="B508" s="83">
        <v>14</v>
      </c>
      <c r="C508" s="84">
        <v>1008.5196237</v>
      </c>
      <c r="D508" s="84">
        <v>1006.73360466</v>
      </c>
      <c r="E508" s="84">
        <v>174.62657127</v>
      </c>
      <c r="F508" s="84">
        <v>174.62657127</v>
      </c>
    </row>
    <row r="509" spans="1:6" ht="12.75" customHeight="1" x14ac:dyDescent="0.2">
      <c r="A509" s="83" t="s">
        <v>180</v>
      </c>
      <c r="B509" s="83">
        <v>15</v>
      </c>
      <c r="C509" s="84">
        <v>1035.87800808</v>
      </c>
      <c r="D509" s="84">
        <v>1025.29195592</v>
      </c>
      <c r="E509" s="84">
        <v>177.84567634000001</v>
      </c>
      <c r="F509" s="84">
        <v>177.84567634000001</v>
      </c>
    </row>
    <row r="510" spans="1:6" ht="12.75" customHeight="1" x14ac:dyDescent="0.2">
      <c r="A510" s="83" t="s">
        <v>180</v>
      </c>
      <c r="B510" s="83">
        <v>16</v>
      </c>
      <c r="C510" s="84">
        <v>1024.38963661</v>
      </c>
      <c r="D510" s="84">
        <v>1015.0963313</v>
      </c>
      <c r="E510" s="84">
        <v>176.07715787000001</v>
      </c>
      <c r="F510" s="84">
        <v>176.07715787000001</v>
      </c>
    </row>
    <row r="511" spans="1:6" ht="12.75" customHeight="1" x14ac:dyDescent="0.2">
      <c r="A511" s="83" t="s">
        <v>180</v>
      </c>
      <c r="B511" s="83">
        <v>17</v>
      </c>
      <c r="C511" s="84">
        <v>1026.3128904099999</v>
      </c>
      <c r="D511" s="84">
        <v>1019.20208494</v>
      </c>
      <c r="E511" s="84">
        <v>176.78933602999999</v>
      </c>
      <c r="F511" s="84">
        <v>176.78933602999999</v>
      </c>
    </row>
    <row r="512" spans="1:6" ht="12.75" customHeight="1" x14ac:dyDescent="0.2">
      <c r="A512" s="83" t="s">
        <v>180</v>
      </c>
      <c r="B512" s="83">
        <v>18</v>
      </c>
      <c r="C512" s="84">
        <v>1035.05036627</v>
      </c>
      <c r="D512" s="84">
        <v>1034.45423686</v>
      </c>
      <c r="E512" s="84">
        <v>179.43495249</v>
      </c>
      <c r="F512" s="84">
        <v>179.43495249</v>
      </c>
    </row>
    <row r="513" spans="1:6" ht="12.75" customHeight="1" x14ac:dyDescent="0.2">
      <c r="A513" s="83" t="s">
        <v>180</v>
      </c>
      <c r="B513" s="83">
        <v>19</v>
      </c>
      <c r="C513" s="84">
        <v>978.47832750999999</v>
      </c>
      <c r="D513" s="84">
        <v>976.35995881999997</v>
      </c>
      <c r="E513" s="84">
        <v>169.35800209999999</v>
      </c>
      <c r="F513" s="84">
        <v>169.35800209999999</v>
      </c>
    </row>
    <row r="514" spans="1:6" ht="12.75" customHeight="1" x14ac:dyDescent="0.2">
      <c r="A514" s="83" t="s">
        <v>180</v>
      </c>
      <c r="B514" s="83">
        <v>20</v>
      </c>
      <c r="C514" s="84">
        <v>917.21079471999997</v>
      </c>
      <c r="D514" s="84">
        <v>907.98956686999998</v>
      </c>
      <c r="E514" s="84">
        <v>157.49857169000001</v>
      </c>
      <c r="F514" s="84">
        <v>157.49857169000001</v>
      </c>
    </row>
    <row r="515" spans="1:6" ht="12.75" customHeight="1" x14ac:dyDescent="0.2">
      <c r="A515" s="83" t="s">
        <v>180</v>
      </c>
      <c r="B515" s="83">
        <v>21</v>
      </c>
      <c r="C515" s="84">
        <v>879.78756611999995</v>
      </c>
      <c r="D515" s="84">
        <v>871.48174322</v>
      </c>
      <c r="E515" s="84">
        <v>151.16597682</v>
      </c>
      <c r="F515" s="84">
        <v>151.16597682</v>
      </c>
    </row>
    <row r="516" spans="1:6" ht="12.75" customHeight="1" x14ac:dyDescent="0.2">
      <c r="A516" s="83" t="s">
        <v>180</v>
      </c>
      <c r="B516" s="83">
        <v>22</v>
      </c>
      <c r="C516" s="84">
        <v>886.77577368000004</v>
      </c>
      <c r="D516" s="84">
        <v>879.66773452999996</v>
      </c>
      <c r="E516" s="84">
        <v>152.58590716</v>
      </c>
      <c r="F516" s="84">
        <v>152.58590716</v>
      </c>
    </row>
    <row r="517" spans="1:6" ht="12.75" customHeight="1" x14ac:dyDescent="0.2">
      <c r="A517" s="83" t="s">
        <v>180</v>
      </c>
      <c r="B517" s="83">
        <v>23</v>
      </c>
      <c r="C517" s="84">
        <v>911.30777401</v>
      </c>
      <c r="D517" s="84">
        <v>904.29061222999997</v>
      </c>
      <c r="E517" s="84">
        <v>156.85695630999999</v>
      </c>
      <c r="F517" s="84">
        <v>156.85695630999999</v>
      </c>
    </row>
    <row r="518" spans="1:6" ht="12.75" customHeight="1" x14ac:dyDescent="0.2">
      <c r="A518" s="83" t="s">
        <v>180</v>
      </c>
      <c r="B518" s="83">
        <v>24</v>
      </c>
      <c r="C518" s="84">
        <v>972.85891156000002</v>
      </c>
      <c r="D518" s="84">
        <v>965.30520657</v>
      </c>
      <c r="E518" s="84">
        <v>167.44046058999999</v>
      </c>
      <c r="F518" s="84">
        <v>167.44046058999999</v>
      </c>
    </row>
    <row r="519" spans="1:6" ht="12.75" customHeight="1" x14ac:dyDescent="0.2">
      <c r="A519" s="83" t="s">
        <v>181</v>
      </c>
      <c r="B519" s="83">
        <v>1</v>
      </c>
      <c r="C519" s="84">
        <v>991.02835540000001</v>
      </c>
      <c r="D519" s="84">
        <v>983.37981319999994</v>
      </c>
      <c r="E519" s="84">
        <v>170.57565600000001</v>
      </c>
      <c r="F519" s="84">
        <v>170.57565600000001</v>
      </c>
    </row>
    <row r="520" spans="1:6" ht="12.75" customHeight="1" x14ac:dyDescent="0.2">
      <c r="A520" s="83" t="s">
        <v>181</v>
      </c>
      <c r="B520" s="83">
        <v>2</v>
      </c>
      <c r="C520" s="84">
        <v>1009.85367322</v>
      </c>
      <c r="D520" s="84">
        <v>1001.5880605</v>
      </c>
      <c r="E520" s="84">
        <v>173.73403253999999</v>
      </c>
      <c r="F520" s="84">
        <v>173.73403253999999</v>
      </c>
    </row>
    <row r="521" spans="1:6" ht="12.75" customHeight="1" x14ac:dyDescent="0.2">
      <c r="A521" s="83" t="s">
        <v>181</v>
      </c>
      <c r="B521" s="83">
        <v>3</v>
      </c>
      <c r="C521" s="84">
        <v>957.12965973999997</v>
      </c>
      <c r="D521" s="84">
        <v>950.94695491000004</v>
      </c>
      <c r="E521" s="84">
        <v>164.94989878999999</v>
      </c>
      <c r="F521" s="84">
        <v>164.94989878999999</v>
      </c>
    </row>
    <row r="522" spans="1:6" ht="12.75" customHeight="1" x14ac:dyDescent="0.2">
      <c r="A522" s="83" t="s">
        <v>181</v>
      </c>
      <c r="B522" s="83">
        <v>4</v>
      </c>
      <c r="C522" s="84">
        <v>965.60256589000005</v>
      </c>
      <c r="D522" s="84">
        <v>957.82941327000003</v>
      </c>
      <c r="E522" s="84">
        <v>166.14372016999999</v>
      </c>
      <c r="F522" s="84">
        <v>166.14372016999999</v>
      </c>
    </row>
    <row r="523" spans="1:6" ht="12.75" customHeight="1" x14ac:dyDescent="0.2">
      <c r="A523" s="83" t="s">
        <v>181</v>
      </c>
      <c r="B523" s="83">
        <v>5</v>
      </c>
      <c r="C523" s="84">
        <v>966.39154809000001</v>
      </c>
      <c r="D523" s="84">
        <v>959.00221552000005</v>
      </c>
      <c r="E523" s="84">
        <v>166.34715277000001</v>
      </c>
      <c r="F523" s="84">
        <v>166.34715277000001</v>
      </c>
    </row>
    <row r="524" spans="1:6" ht="12.75" customHeight="1" x14ac:dyDescent="0.2">
      <c r="A524" s="83" t="s">
        <v>181</v>
      </c>
      <c r="B524" s="83">
        <v>6</v>
      </c>
      <c r="C524" s="84">
        <v>962.06737283999996</v>
      </c>
      <c r="D524" s="84">
        <v>954.74010016</v>
      </c>
      <c r="E524" s="84">
        <v>165.60785233999999</v>
      </c>
      <c r="F524" s="84">
        <v>165.60785233999999</v>
      </c>
    </row>
    <row r="525" spans="1:6" ht="12.75" customHeight="1" x14ac:dyDescent="0.2">
      <c r="A525" s="83" t="s">
        <v>181</v>
      </c>
      <c r="B525" s="83">
        <v>7</v>
      </c>
      <c r="C525" s="84">
        <v>993.08919873000002</v>
      </c>
      <c r="D525" s="84">
        <v>985.38643763000005</v>
      </c>
      <c r="E525" s="84">
        <v>170.92372220999999</v>
      </c>
      <c r="F525" s="84">
        <v>170.92372220999999</v>
      </c>
    </row>
    <row r="526" spans="1:6" ht="12.75" customHeight="1" x14ac:dyDescent="0.2">
      <c r="A526" s="83" t="s">
        <v>181</v>
      </c>
      <c r="B526" s="83">
        <v>8</v>
      </c>
      <c r="C526" s="84">
        <v>989.92230890999997</v>
      </c>
      <c r="D526" s="84">
        <v>981.96912264000002</v>
      </c>
      <c r="E526" s="84">
        <v>170.33095964</v>
      </c>
      <c r="F526" s="84">
        <v>170.33095964</v>
      </c>
    </row>
    <row r="527" spans="1:6" ht="12.75" customHeight="1" x14ac:dyDescent="0.2">
      <c r="A527" s="83" t="s">
        <v>181</v>
      </c>
      <c r="B527" s="83">
        <v>9</v>
      </c>
      <c r="C527" s="84">
        <v>959.19170584000005</v>
      </c>
      <c r="D527" s="84">
        <v>951.57828500999995</v>
      </c>
      <c r="E527" s="84">
        <v>165.0594084</v>
      </c>
      <c r="F527" s="84">
        <v>165.0594084</v>
      </c>
    </row>
    <row r="528" spans="1:6" ht="12.75" customHeight="1" x14ac:dyDescent="0.2">
      <c r="A528" s="83" t="s">
        <v>181</v>
      </c>
      <c r="B528" s="83">
        <v>10</v>
      </c>
      <c r="C528" s="84">
        <v>912.49255049999999</v>
      </c>
      <c r="D528" s="84">
        <v>908.53749837999999</v>
      </c>
      <c r="E528" s="84">
        <v>157.59361511</v>
      </c>
      <c r="F528" s="84">
        <v>157.59361511</v>
      </c>
    </row>
    <row r="529" spans="1:6" ht="12.75" customHeight="1" x14ac:dyDescent="0.2">
      <c r="A529" s="83" t="s">
        <v>181</v>
      </c>
      <c r="B529" s="83">
        <v>11</v>
      </c>
      <c r="C529" s="84">
        <v>915.31352732000005</v>
      </c>
      <c r="D529" s="84">
        <v>911.49819976000003</v>
      </c>
      <c r="E529" s="84">
        <v>158.10717414000001</v>
      </c>
      <c r="F529" s="84">
        <v>158.10717414000001</v>
      </c>
    </row>
    <row r="530" spans="1:6" ht="12.75" customHeight="1" x14ac:dyDescent="0.2">
      <c r="A530" s="83" t="s">
        <v>181</v>
      </c>
      <c r="B530" s="83">
        <v>12</v>
      </c>
      <c r="C530" s="84">
        <v>924.40400910000005</v>
      </c>
      <c r="D530" s="84">
        <v>919.35341794999999</v>
      </c>
      <c r="E530" s="84">
        <v>159.46972905000001</v>
      </c>
      <c r="F530" s="84">
        <v>159.46972905000001</v>
      </c>
    </row>
    <row r="531" spans="1:6" ht="12.75" customHeight="1" x14ac:dyDescent="0.2">
      <c r="A531" s="83" t="s">
        <v>181</v>
      </c>
      <c r="B531" s="83">
        <v>13</v>
      </c>
      <c r="C531" s="84">
        <v>938.43289206999998</v>
      </c>
      <c r="D531" s="84">
        <v>938.19746583000006</v>
      </c>
      <c r="E531" s="84">
        <v>162.73839065000001</v>
      </c>
      <c r="F531" s="84">
        <v>162.73839065000001</v>
      </c>
    </row>
    <row r="532" spans="1:6" ht="12.75" customHeight="1" x14ac:dyDescent="0.2">
      <c r="A532" s="83" t="s">
        <v>181</v>
      </c>
      <c r="B532" s="83">
        <v>14</v>
      </c>
      <c r="C532" s="84">
        <v>974.33263078000004</v>
      </c>
      <c r="D532" s="84">
        <v>972.58892139</v>
      </c>
      <c r="E532" s="84">
        <v>168.70388334</v>
      </c>
      <c r="F532" s="84">
        <v>168.70388334</v>
      </c>
    </row>
    <row r="533" spans="1:6" ht="12.75" customHeight="1" x14ac:dyDescent="0.2">
      <c r="A533" s="83" t="s">
        <v>181</v>
      </c>
      <c r="B533" s="83">
        <v>15</v>
      </c>
      <c r="C533" s="84">
        <v>995.87980575999995</v>
      </c>
      <c r="D533" s="84">
        <v>987.72484411999994</v>
      </c>
      <c r="E533" s="84">
        <v>171.32933885</v>
      </c>
      <c r="F533" s="84">
        <v>171.32933885</v>
      </c>
    </row>
    <row r="534" spans="1:6" ht="12.75" customHeight="1" x14ac:dyDescent="0.2">
      <c r="A534" s="83" t="s">
        <v>181</v>
      </c>
      <c r="B534" s="83">
        <v>16</v>
      </c>
      <c r="C534" s="84">
        <v>996.12149307000004</v>
      </c>
      <c r="D534" s="84">
        <v>986.67138494999995</v>
      </c>
      <c r="E534" s="84">
        <v>171.14660732999999</v>
      </c>
      <c r="F534" s="84">
        <v>171.14660732999999</v>
      </c>
    </row>
    <row r="535" spans="1:6" ht="12.75" customHeight="1" x14ac:dyDescent="0.2">
      <c r="A535" s="83" t="s">
        <v>181</v>
      </c>
      <c r="B535" s="83">
        <v>17</v>
      </c>
      <c r="C535" s="84">
        <v>979.78787292000004</v>
      </c>
      <c r="D535" s="84">
        <v>973.36056670999994</v>
      </c>
      <c r="E535" s="84">
        <v>168.83773184</v>
      </c>
      <c r="F535" s="84">
        <v>168.83773184</v>
      </c>
    </row>
    <row r="536" spans="1:6" ht="12.75" customHeight="1" x14ac:dyDescent="0.2">
      <c r="A536" s="83" t="s">
        <v>181</v>
      </c>
      <c r="B536" s="83">
        <v>18</v>
      </c>
      <c r="C536" s="84">
        <v>992.35201336</v>
      </c>
      <c r="D536" s="84">
        <v>983.62720024999999</v>
      </c>
      <c r="E536" s="84">
        <v>170.61856741</v>
      </c>
      <c r="F536" s="84">
        <v>170.61856741</v>
      </c>
    </row>
    <row r="537" spans="1:6" ht="12.75" customHeight="1" x14ac:dyDescent="0.2">
      <c r="A537" s="83" t="s">
        <v>181</v>
      </c>
      <c r="B537" s="83">
        <v>19</v>
      </c>
      <c r="C537" s="84">
        <v>947.36350747999995</v>
      </c>
      <c r="D537" s="84">
        <v>938.66519504999997</v>
      </c>
      <c r="E537" s="84">
        <v>162.81952229000001</v>
      </c>
      <c r="F537" s="84">
        <v>162.81952229000001</v>
      </c>
    </row>
    <row r="538" spans="1:6" ht="12.75" customHeight="1" x14ac:dyDescent="0.2">
      <c r="A538" s="83" t="s">
        <v>181</v>
      </c>
      <c r="B538" s="83">
        <v>20</v>
      </c>
      <c r="C538" s="84">
        <v>880.45676978999995</v>
      </c>
      <c r="D538" s="84">
        <v>872.38814663999995</v>
      </c>
      <c r="E538" s="84">
        <v>151.32320025999999</v>
      </c>
      <c r="F538" s="84">
        <v>151.32320025999999</v>
      </c>
    </row>
    <row r="539" spans="1:6" ht="12.75" customHeight="1" x14ac:dyDescent="0.2">
      <c r="A539" s="83" t="s">
        <v>181</v>
      </c>
      <c r="B539" s="83">
        <v>21</v>
      </c>
      <c r="C539" s="84">
        <v>839.44578667999997</v>
      </c>
      <c r="D539" s="84">
        <v>839.22035893999998</v>
      </c>
      <c r="E539" s="84">
        <v>145.56996323999999</v>
      </c>
      <c r="F539" s="84">
        <v>145.56996323999999</v>
      </c>
    </row>
    <row r="540" spans="1:6" ht="12.75" customHeight="1" x14ac:dyDescent="0.2">
      <c r="A540" s="83" t="s">
        <v>181</v>
      </c>
      <c r="B540" s="83">
        <v>22</v>
      </c>
      <c r="C540" s="84">
        <v>860.49936620999995</v>
      </c>
      <c r="D540" s="84">
        <v>852.51331203999996</v>
      </c>
      <c r="E540" s="84">
        <v>147.87573986999999</v>
      </c>
      <c r="F540" s="84">
        <v>147.87573986999999</v>
      </c>
    </row>
    <row r="541" spans="1:6" ht="12.75" customHeight="1" x14ac:dyDescent="0.2">
      <c r="A541" s="83" t="s">
        <v>181</v>
      </c>
      <c r="B541" s="83">
        <v>23</v>
      </c>
      <c r="C541" s="84">
        <v>884.16384516000005</v>
      </c>
      <c r="D541" s="84">
        <v>876.09721921000005</v>
      </c>
      <c r="E541" s="84">
        <v>151.96657067999999</v>
      </c>
      <c r="F541" s="84">
        <v>151.96657067999999</v>
      </c>
    </row>
    <row r="542" spans="1:6" ht="12.75" customHeight="1" x14ac:dyDescent="0.2">
      <c r="A542" s="83" t="s">
        <v>181</v>
      </c>
      <c r="B542" s="83">
        <v>24</v>
      </c>
      <c r="C542" s="84">
        <v>929.16001346999997</v>
      </c>
      <c r="D542" s="84">
        <v>928.43583949000003</v>
      </c>
      <c r="E542" s="84">
        <v>161.04515290000001</v>
      </c>
      <c r="F542" s="84">
        <v>161.04515290000001</v>
      </c>
    </row>
    <row r="543" spans="1:6" ht="12.75" customHeight="1" x14ac:dyDescent="0.2">
      <c r="A543" s="83" t="s">
        <v>182</v>
      </c>
      <c r="B543" s="83">
        <v>1</v>
      </c>
      <c r="C543" s="84">
        <v>809.08452125999997</v>
      </c>
      <c r="D543" s="84">
        <v>806.77223389999995</v>
      </c>
      <c r="E543" s="84">
        <v>139.94155787</v>
      </c>
      <c r="F543" s="84">
        <v>139.94155787</v>
      </c>
    </row>
    <row r="544" spans="1:6" ht="12.75" customHeight="1" x14ac:dyDescent="0.2">
      <c r="A544" s="83" t="s">
        <v>182</v>
      </c>
      <c r="B544" s="83">
        <v>2</v>
      </c>
      <c r="C544" s="84">
        <v>861.99883408000005</v>
      </c>
      <c r="D544" s="84">
        <v>860.92960531000006</v>
      </c>
      <c r="E544" s="84">
        <v>149.33561807000001</v>
      </c>
      <c r="F544" s="84">
        <v>149.33561807000001</v>
      </c>
    </row>
    <row r="545" spans="1:6" ht="12.75" customHeight="1" x14ac:dyDescent="0.2">
      <c r="A545" s="83" t="s">
        <v>182</v>
      </c>
      <c r="B545" s="83">
        <v>3</v>
      </c>
      <c r="C545" s="84">
        <v>887.84032605000004</v>
      </c>
      <c r="D545" s="84">
        <v>880.67354757999999</v>
      </c>
      <c r="E545" s="84">
        <v>152.76037405</v>
      </c>
      <c r="F545" s="84">
        <v>152.76037405</v>
      </c>
    </row>
    <row r="546" spans="1:6" ht="12.75" customHeight="1" x14ac:dyDescent="0.2">
      <c r="A546" s="83" t="s">
        <v>182</v>
      </c>
      <c r="B546" s="83">
        <v>4</v>
      </c>
      <c r="C546" s="84">
        <v>891.05315556000005</v>
      </c>
      <c r="D546" s="84">
        <v>884.08125434999999</v>
      </c>
      <c r="E546" s="84">
        <v>153.35147000000001</v>
      </c>
      <c r="F546" s="84">
        <v>153.35147000000001</v>
      </c>
    </row>
    <row r="547" spans="1:6" ht="12.75" customHeight="1" x14ac:dyDescent="0.2">
      <c r="A547" s="83" t="s">
        <v>182</v>
      </c>
      <c r="B547" s="83">
        <v>5</v>
      </c>
      <c r="C547" s="84">
        <v>894.11764453000001</v>
      </c>
      <c r="D547" s="84">
        <v>887.14738499999999</v>
      </c>
      <c r="E547" s="84">
        <v>153.88331664</v>
      </c>
      <c r="F547" s="84">
        <v>153.88331664</v>
      </c>
    </row>
    <row r="548" spans="1:6" ht="12.75" customHeight="1" x14ac:dyDescent="0.2">
      <c r="A548" s="83" t="s">
        <v>182</v>
      </c>
      <c r="B548" s="83">
        <v>6</v>
      </c>
      <c r="C548" s="84">
        <v>887.25487929999997</v>
      </c>
      <c r="D548" s="84">
        <v>880.26213456000005</v>
      </c>
      <c r="E548" s="84">
        <v>152.68901094</v>
      </c>
      <c r="F548" s="84">
        <v>152.68901094</v>
      </c>
    </row>
    <row r="549" spans="1:6" ht="12.75" customHeight="1" x14ac:dyDescent="0.2">
      <c r="A549" s="83" t="s">
        <v>182</v>
      </c>
      <c r="B549" s="83">
        <v>7</v>
      </c>
      <c r="C549" s="84">
        <v>884.17964431999997</v>
      </c>
      <c r="D549" s="84">
        <v>877.05957466999996</v>
      </c>
      <c r="E549" s="84">
        <v>152.13349948000001</v>
      </c>
      <c r="F549" s="84">
        <v>152.13349948000001</v>
      </c>
    </row>
    <row r="550" spans="1:6" ht="12.75" customHeight="1" x14ac:dyDescent="0.2">
      <c r="A550" s="83" t="s">
        <v>182</v>
      </c>
      <c r="B550" s="83">
        <v>8</v>
      </c>
      <c r="C550" s="84">
        <v>827.25397509000004</v>
      </c>
      <c r="D550" s="84">
        <v>820.78232652999998</v>
      </c>
      <c r="E550" s="84">
        <v>142.37172851</v>
      </c>
      <c r="F550" s="84">
        <v>142.37172851</v>
      </c>
    </row>
    <row r="551" spans="1:6" ht="12.75" customHeight="1" x14ac:dyDescent="0.2">
      <c r="A551" s="83" t="s">
        <v>182</v>
      </c>
      <c r="B551" s="83">
        <v>9</v>
      </c>
      <c r="C551" s="84">
        <v>773.48911674999999</v>
      </c>
      <c r="D551" s="84">
        <v>767.50085478999995</v>
      </c>
      <c r="E551" s="84">
        <v>133.12960061999999</v>
      </c>
      <c r="F551" s="84">
        <v>133.12960061999999</v>
      </c>
    </row>
    <row r="552" spans="1:6" ht="12.75" customHeight="1" x14ac:dyDescent="0.2">
      <c r="A552" s="83" t="s">
        <v>182</v>
      </c>
      <c r="B552" s="83">
        <v>10</v>
      </c>
      <c r="C552" s="84">
        <v>729.64756580999995</v>
      </c>
      <c r="D552" s="84">
        <v>724.82975595000005</v>
      </c>
      <c r="E552" s="84">
        <v>125.72793283999999</v>
      </c>
      <c r="F552" s="84">
        <v>125.72793283999999</v>
      </c>
    </row>
    <row r="553" spans="1:6" ht="12.75" customHeight="1" x14ac:dyDescent="0.2">
      <c r="A553" s="83" t="s">
        <v>182</v>
      </c>
      <c r="B553" s="83">
        <v>11</v>
      </c>
      <c r="C553" s="84">
        <v>735.23627720000002</v>
      </c>
      <c r="D553" s="84">
        <v>733.13679132000004</v>
      </c>
      <c r="E553" s="84">
        <v>127.16885932</v>
      </c>
      <c r="F553" s="84">
        <v>127.16885932</v>
      </c>
    </row>
    <row r="554" spans="1:6" ht="12.75" customHeight="1" x14ac:dyDescent="0.2">
      <c r="A554" s="83" t="s">
        <v>182</v>
      </c>
      <c r="B554" s="83">
        <v>12</v>
      </c>
      <c r="C554" s="84">
        <v>738.47182511000005</v>
      </c>
      <c r="D554" s="84">
        <v>732.57210430999999</v>
      </c>
      <c r="E554" s="84">
        <v>127.07090951000001</v>
      </c>
      <c r="F554" s="84">
        <v>127.07090951000001</v>
      </c>
    </row>
    <row r="555" spans="1:6" ht="12.75" customHeight="1" x14ac:dyDescent="0.2">
      <c r="A555" s="83" t="s">
        <v>182</v>
      </c>
      <c r="B555" s="83">
        <v>13</v>
      </c>
      <c r="C555" s="84">
        <v>757.00895390000005</v>
      </c>
      <c r="D555" s="84">
        <v>751.43736185</v>
      </c>
      <c r="E555" s="84">
        <v>130.34325011000001</v>
      </c>
      <c r="F555" s="84">
        <v>130.34325011000001</v>
      </c>
    </row>
    <row r="556" spans="1:6" ht="12.75" customHeight="1" x14ac:dyDescent="0.2">
      <c r="A556" s="83" t="s">
        <v>182</v>
      </c>
      <c r="B556" s="83">
        <v>14</v>
      </c>
      <c r="C556" s="84">
        <v>821.86434850000001</v>
      </c>
      <c r="D556" s="84">
        <v>815.88768314000004</v>
      </c>
      <c r="E556" s="84">
        <v>141.52271066</v>
      </c>
      <c r="F556" s="84">
        <v>141.52271066</v>
      </c>
    </row>
    <row r="557" spans="1:6" ht="12.75" customHeight="1" x14ac:dyDescent="0.2">
      <c r="A557" s="83" t="s">
        <v>182</v>
      </c>
      <c r="B557" s="83">
        <v>15</v>
      </c>
      <c r="C557" s="84">
        <v>823.70426717999999</v>
      </c>
      <c r="D557" s="84">
        <v>817.00088466</v>
      </c>
      <c r="E557" s="84">
        <v>141.71580501</v>
      </c>
      <c r="F557" s="84">
        <v>141.71580501</v>
      </c>
    </row>
    <row r="558" spans="1:6" ht="12.75" customHeight="1" x14ac:dyDescent="0.2">
      <c r="A558" s="83" t="s">
        <v>182</v>
      </c>
      <c r="B558" s="83">
        <v>16</v>
      </c>
      <c r="C558" s="84">
        <v>818.46659653999995</v>
      </c>
      <c r="D558" s="84">
        <v>816.97721706000004</v>
      </c>
      <c r="E558" s="84">
        <v>141.71169965999999</v>
      </c>
      <c r="F558" s="84">
        <v>141.71169965999999</v>
      </c>
    </row>
    <row r="559" spans="1:6" ht="12.75" customHeight="1" x14ac:dyDescent="0.2">
      <c r="A559" s="83" t="s">
        <v>182</v>
      </c>
      <c r="B559" s="83">
        <v>17</v>
      </c>
      <c r="C559" s="84">
        <v>808.34956176000003</v>
      </c>
      <c r="D559" s="84">
        <v>802.18056745000001</v>
      </c>
      <c r="E559" s="84">
        <v>139.14509398000001</v>
      </c>
      <c r="F559" s="84">
        <v>139.14509398000001</v>
      </c>
    </row>
    <row r="560" spans="1:6" ht="12.75" customHeight="1" x14ac:dyDescent="0.2">
      <c r="A560" s="83" t="s">
        <v>182</v>
      </c>
      <c r="B560" s="83">
        <v>18</v>
      </c>
      <c r="C560" s="84">
        <v>814.05371976000004</v>
      </c>
      <c r="D560" s="84">
        <v>807.81892729000003</v>
      </c>
      <c r="E560" s="84">
        <v>140.12311581</v>
      </c>
      <c r="F560" s="84">
        <v>140.12311581</v>
      </c>
    </row>
    <row r="561" spans="1:6" ht="12.75" customHeight="1" x14ac:dyDescent="0.2">
      <c r="A561" s="83" t="s">
        <v>182</v>
      </c>
      <c r="B561" s="83">
        <v>19</v>
      </c>
      <c r="C561" s="84">
        <v>758.04965503000005</v>
      </c>
      <c r="D561" s="84">
        <v>752.45390981000003</v>
      </c>
      <c r="E561" s="84">
        <v>130.51957906000001</v>
      </c>
      <c r="F561" s="84">
        <v>130.51957906000001</v>
      </c>
    </row>
    <row r="562" spans="1:6" ht="12.75" customHeight="1" x14ac:dyDescent="0.2">
      <c r="A562" s="83" t="s">
        <v>182</v>
      </c>
      <c r="B562" s="83">
        <v>20</v>
      </c>
      <c r="C562" s="84">
        <v>760.14245817999995</v>
      </c>
      <c r="D562" s="84">
        <v>754.47632811000005</v>
      </c>
      <c r="E562" s="84">
        <v>130.87038484999999</v>
      </c>
      <c r="F562" s="84">
        <v>130.87038484999999</v>
      </c>
    </row>
    <row r="563" spans="1:6" ht="12.75" customHeight="1" x14ac:dyDescent="0.2">
      <c r="A563" s="83" t="s">
        <v>182</v>
      </c>
      <c r="B563" s="83">
        <v>21</v>
      </c>
      <c r="C563" s="84">
        <v>793.45861479999996</v>
      </c>
      <c r="D563" s="84">
        <v>787.07087374000002</v>
      </c>
      <c r="E563" s="84">
        <v>136.52418811999999</v>
      </c>
      <c r="F563" s="84">
        <v>136.52418811999999</v>
      </c>
    </row>
    <row r="564" spans="1:6" ht="12.75" customHeight="1" x14ac:dyDescent="0.2">
      <c r="A564" s="83" t="s">
        <v>182</v>
      </c>
      <c r="B564" s="83">
        <v>22</v>
      </c>
      <c r="C564" s="84">
        <v>806.92169111999999</v>
      </c>
      <c r="D564" s="84">
        <v>800.44317577000004</v>
      </c>
      <c r="E564" s="84">
        <v>138.8437285</v>
      </c>
      <c r="F564" s="84">
        <v>138.8437285</v>
      </c>
    </row>
    <row r="565" spans="1:6" ht="12.75" customHeight="1" x14ac:dyDescent="0.2">
      <c r="A565" s="83" t="s">
        <v>182</v>
      </c>
      <c r="B565" s="83">
        <v>23</v>
      </c>
      <c r="C565" s="84">
        <v>782.69800253999995</v>
      </c>
      <c r="D565" s="84">
        <v>776.62790943000005</v>
      </c>
      <c r="E565" s="84">
        <v>134.71276646000001</v>
      </c>
      <c r="F565" s="84">
        <v>134.71276646000001</v>
      </c>
    </row>
    <row r="566" spans="1:6" ht="12.75" customHeight="1" x14ac:dyDescent="0.2">
      <c r="A566" s="83" t="s">
        <v>182</v>
      </c>
      <c r="B566" s="83">
        <v>24</v>
      </c>
      <c r="C566" s="84">
        <v>764.71941771000002</v>
      </c>
      <c r="D566" s="84">
        <v>758.56421764000004</v>
      </c>
      <c r="E566" s="84">
        <v>131.57946432</v>
      </c>
      <c r="F566" s="84">
        <v>131.57946432</v>
      </c>
    </row>
    <row r="567" spans="1:6" ht="12.75" customHeight="1" x14ac:dyDescent="0.2">
      <c r="A567" s="83" t="s">
        <v>183</v>
      </c>
      <c r="B567" s="83">
        <v>1</v>
      </c>
      <c r="C567" s="84">
        <v>757.58294421999994</v>
      </c>
      <c r="D567" s="84">
        <v>757.40291266999998</v>
      </c>
      <c r="E567" s="84">
        <v>131.37802601999999</v>
      </c>
      <c r="F567" s="84">
        <v>131.37802601999999</v>
      </c>
    </row>
    <row r="568" spans="1:6" ht="12.75" customHeight="1" x14ac:dyDescent="0.2">
      <c r="A568" s="83" t="s">
        <v>183</v>
      </c>
      <c r="B568" s="83">
        <v>2</v>
      </c>
      <c r="C568" s="84">
        <v>815.59696928000005</v>
      </c>
      <c r="D568" s="84">
        <v>810.53700972000001</v>
      </c>
      <c r="E568" s="84">
        <v>140.59459050000001</v>
      </c>
      <c r="F568" s="84">
        <v>140.59459050000001</v>
      </c>
    </row>
    <row r="569" spans="1:6" ht="12.75" customHeight="1" x14ac:dyDescent="0.2">
      <c r="A569" s="83" t="s">
        <v>183</v>
      </c>
      <c r="B569" s="83">
        <v>3</v>
      </c>
      <c r="C569" s="84">
        <v>843.13883645999999</v>
      </c>
      <c r="D569" s="84">
        <v>836.63264721999997</v>
      </c>
      <c r="E569" s="84">
        <v>145.12110246</v>
      </c>
      <c r="F569" s="84">
        <v>145.12110246</v>
      </c>
    </row>
    <row r="570" spans="1:6" ht="12.75" customHeight="1" x14ac:dyDescent="0.2">
      <c r="A570" s="83" t="s">
        <v>183</v>
      </c>
      <c r="B570" s="83">
        <v>4</v>
      </c>
      <c r="C570" s="84">
        <v>838.69124877000002</v>
      </c>
      <c r="D570" s="84">
        <v>837.34738238</v>
      </c>
      <c r="E570" s="84">
        <v>145.24507940000001</v>
      </c>
      <c r="F570" s="84">
        <v>145.24507940000001</v>
      </c>
    </row>
    <row r="571" spans="1:6" ht="12.75" customHeight="1" x14ac:dyDescent="0.2">
      <c r="A571" s="83" t="s">
        <v>183</v>
      </c>
      <c r="B571" s="83">
        <v>5</v>
      </c>
      <c r="C571" s="84">
        <v>843.37878364000005</v>
      </c>
      <c r="D571" s="84">
        <v>837.12000194999996</v>
      </c>
      <c r="E571" s="84">
        <v>145.20563831999999</v>
      </c>
      <c r="F571" s="84">
        <v>145.20563831999999</v>
      </c>
    </row>
    <row r="572" spans="1:6" ht="12.75" customHeight="1" x14ac:dyDescent="0.2">
      <c r="A572" s="83" t="s">
        <v>183</v>
      </c>
      <c r="B572" s="83">
        <v>6</v>
      </c>
      <c r="C572" s="84">
        <v>828.73873503000004</v>
      </c>
      <c r="D572" s="84">
        <v>822.58686469999998</v>
      </c>
      <c r="E572" s="84">
        <v>142.68474112000001</v>
      </c>
      <c r="F572" s="84">
        <v>142.68474112000001</v>
      </c>
    </row>
    <row r="573" spans="1:6" ht="12.75" customHeight="1" x14ac:dyDescent="0.2">
      <c r="A573" s="83" t="s">
        <v>183</v>
      </c>
      <c r="B573" s="83">
        <v>7</v>
      </c>
      <c r="C573" s="84">
        <v>811.96935860999997</v>
      </c>
      <c r="D573" s="84">
        <v>805.69052650000003</v>
      </c>
      <c r="E573" s="84">
        <v>139.75392646</v>
      </c>
      <c r="F573" s="84">
        <v>139.75392646</v>
      </c>
    </row>
    <row r="574" spans="1:6" ht="12.75" customHeight="1" x14ac:dyDescent="0.2">
      <c r="A574" s="83" t="s">
        <v>183</v>
      </c>
      <c r="B574" s="83">
        <v>8</v>
      </c>
      <c r="C574" s="84">
        <v>774.02795649999996</v>
      </c>
      <c r="D574" s="84">
        <v>767.98716100000001</v>
      </c>
      <c r="E574" s="84">
        <v>133.21395459999999</v>
      </c>
      <c r="F574" s="84">
        <v>133.21395459999999</v>
      </c>
    </row>
    <row r="575" spans="1:6" ht="12.75" customHeight="1" x14ac:dyDescent="0.2">
      <c r="A575" s="83" t="s">
        <v>183</v>
      </c>
      <c r="B575" s="83">
        <v>9</v>
      </c>
      <c r="C575" s="84">
        <v>781.08099879999997</v>
      </c>
      <c r="D575" s="84">
        <v>775.13082350000002</v>
      </c>
      <c r="E575" s="84">
        <v>134.45308408</v>
      </c>
      <c r="F575" s="84">
        <v>134.45308408</v>
      </c>
    </row>
    <row r="576" spans="1:6" ht="12.75" customHeight="1" x14ac:dyDescent="0.2">
      <c r="A576" s="83" t="s">
        <v>183</v>
      </c>
      <c r="B576" s="83">
        <v>10</v>
      </c>
      <c r="C576" s="84">
        <v>745.28777782999998</v>
      </c>
      <c r="D576" s="84">
        <v>739.40027572999998</v>
      </c>
      <c r="E576" s="84">
        <v>128.25531436</v>
      </c>
      <c r="F576" s="84">
        <v>128.25531436</v>
      </c>
    </row>
    <row r="577" spans="1:6" ht="12.75" customHeight="1" x14ac:dyDescent="0.2">
      <c r="A577" s="83" t="s">
        <v>183</v>
      </c>
      <c r="B577" s="83">
        <v>11</v>
      </c>
      <c r="C577" s="84">
        <v>750.03372632000003</v>
      </c>
      <c r="D577" s="84">
        <v>743.8921196</v>
      </c>
      <c r="E577" s="84">
        <v>129.03446317999999</v>
      </c>
      <c r="F577" s="84">
        <v>129.03446317999999</v>
      </c>
    </row>
    <row r="578" spans="1:6" ht="12.75" customHeight="1" x14ac:dyDescent="0.2">
      <c r="A578" s="83" t="s">
        <v>183</v>
      </c>
      <c r="B578" s="83">
        <v>12</v>
      </c>
      <c r="C578" s="84">
        <v>740.80033218999995</v>
      </c>
      <c r="D578" s="84">
        <v>735.09090309999999</v>
      </c>
      <c r="E578" s="84">
        <v>127.50781675</v>
      </c>
      <c r="F578" s="84">
        <v>127.50781675</v>
      </c>
    </row>
    <row r="579" spans="1:6" ht="12.75" customHeight="1" x14ac:dyDescent="0.2">
      <c r="A579" s="83" t="s">
        <v>183</v>
      </c>
      <c r="B579" s="83">
        <v>13</v>
      </c>
      <c r="C579" s="84">
        <v>750.22635464999996</v>
      </c>
      <c r="D579" s="84">
        <v>744.42262387999995</v>
      </c>
      <c r="E579" s="84">
        <v>129.12648368999999</v>
      </c>
      <c r="F579" s="84">
        <v>129.12648368999999</v>
      </c>
    </row>
    <row r="580" spans="1:6" ht="12.75" customHeight="1" x14ac:dyDescent="0.2">
      <c r="A580" s="83" t="s">
        <v>183</v>
      </c>
      <c r="B580" s="83">
        <v>14</v>
      </c>
      <c r="C580" s="84">
        <v>787.44415040000001</v>
      </c>
      <c r="D580" s="84">
        <v>781.33483823999995</v>
      </c>
      <c r="E580" s="84">
        <v>135.52922359999999</v>
      </c>
      <c r="F580" s="84">
        <v>135.52922359999999</v>
      </c>
    </row>
    <row r="581" spans="1:6" ht="12.75" customHeight="1" x14ac:dyDescent="0.2">
      <c r="A581" s="83" t="s">
        <v>183</v>
      </c>
      <c r="B581" s="83">
        <v>15</v>
      </c>
      <c r="C581" s="84">
        <v>770.04475844000001</v>
      </c>
      <c r="D581" s="84">
        <v>763.92771764999998</v>
      </c>
      <c r="E581" s="84">
        <v>132.50980935999999</v>
      </c>
      <c r="F581" s="84">
        <v>132.50980935999999</v>
      </c>
    </row>
    <row r="582" spans="1:6" ht="12.75" customHeight="1" x14ac:dyDescent="0.2">
      <c r="A582" s="83" t="s">
        <v>183</v>
      </c>
      <c r="B582" s="83">
        <v>16</v>
      </c>
      <c r="C582" s="84">
        <v>763.99657702000002</v>
      </c>
      <c r="D582" s="84">
        <v>758.14930260999995</v>
      </c>
      <c r="E582" s="84">
        <v>131.50749375000001</v>
      </c>
      <c r="F582" s="84">
        <v>131.50749375000001</v>
      </c>
    </row>
    <row r="583" spans="1:6" ht="12.75" customHeight="1" x14ac:dyDescent="0.2">
      <c r="A583" s="83" t="s">
        <v>183</v>
      </c>
      <c r="B583" s="83">
        <v>17</v>
      </c>
      <c r="C583" s="84">
        <v>762.02977486999998</v>
      </c>
      <c r="D583" s="84">
        <v>756.30334526000001</v>
      </c>
      <c r="E583" s="84">
        <v>131.18729662999999</v>
      </c>
      <c r="F583" s="84">
        <v>131.18729662999999</v>
      </c>
    </row>
    <row r="584" spans="1:6" ht="12.75" customHeight="1" x14ac:dyDescent="0.2">
      <c r="A584" s="83" t="s">
        <v>183</v>
      </c>
      <c r="B584" s="83">
        <v>18</v>
      </c>
      <c r="C584" s="84">
        <v>779.06388448999996</v>
      </c>
      <c r="D584" s="84">
        <v>772.88304917999994</v>
      </c>
      <c r="E584" s="84">
        <v>134.06318836</v>
      </c>
      <c r="F584" s="84">
        <v>134.06318836</v>
      </c>
    </row>
    <row r="585" spans="1:6" ht="12.75" customHeight="1" x14ac:dyDescent="0.2">
      <c r="A585" s="83" t="s">
        <v>183</v>
      </c>
      <c r="B585" s="83">
        <v>19</v>
      </c>
      <c r="C585" s="84">
        <v>757.65218648999996</v>
      </c>
      <c r="D585" s="84">
        <v>751.68332103</v>
      </c>
      <c r="E585" s="84">
        <v>130.38591382999999</v>
      </c>
      <c r="F585" s="84">
        <v>130.38591382999999</v>
      </c>
    </row>
    <row r="586" spans="1:6" ht="12.75" customHeight="1" x14ac:dyDescent="0.2">
      <c r="A586" s="83" t="s">
        <v>183</v>
      </c>
      <c r="B586" s="83">
        <v>20</v>
      </c>
      <c r="C586" s="84">
        <v>721.82318856999996</v>
      </c>
      <c r="D586" s="84">
        <v>716.56132700000001</v>
      </c>
      <c r="E586" s="84">
        <v>124.29370298000001</v>
      </c>
      <c r="F586" s="84">
        <v>124.29370298000001</v>
      </c>
    </row>
    <row r="587" spans="1:6" ht="12.75" customHeight="1" x14ac:dyDescent="0.2">
      <c r="A587" s="83" t="s">
        <v>183</v>
      </c>
      <c r="B587" s="83">
        <v>21</v>
      </c>
      <c r="C587" s="84">
        <v>742.38804101999995</v>
      </c>
      <c r="D587" s="84">
        <v>736.60355170000003</v>
      </c>
      <c r="E587" s="84">
        <v>127.77019860999999</v>
      </c>
      <c r="F587" s="84">
        <v>127.77019860999999</v>
      </c>
    </row>
    <row r="588" spans="1:6" ht="12.75" customHeight="1" x14ac:dyDescent="0.2">
      <c r="A588" s="83" t="s">
        <v>183</v>
      </c>
      <c r="B588" s="83">
        <v>22</v>
      </c>
      <c r="C588" s="84">
        <v>762.39295372000004</v>
      </c>
      <c r="D588" s="84">
        <v>756.80434863000005</v>
      </c>
      <c r="E588" s="84">
        <v>131.27419996</v>
      </c>
      <c r="F588" s="84">
        <v>131.27419996</v>
      </c>
    </row>
    <row r="589" spans="1:6" ht="12.75" customHeight="1" x14ac:dyDescent="0.2">
      <c r="A589" s="83" t="s">
        <v>183</v>
      </c>
      <c r="B589" s="83">
        <v>23</v>
      </c>
      <c r="C589" s="84">
        <v>722.57010399000001</v>
      </c>
      <c r="D589" s="84">
        <v>716.9828996</v>
      </c>
      <c r="E589" s="84">
        <v>124.36682836</v>
      </c>
      <c r="F589" s="84">
        <v>124.36682836</v>
      </c>
    </row>
    <row r="590" spans="1:6" ht="12.75" customHeight="1" x14ac:dyDescent="0.2">
      <c r="A590" s="83" t="s">
        <v>183</v>
      </c>
      <c r="B590" s="83">
        <v>24</v>
      </c>
      <c r="C590" s="84">
        <v>708.09376157999998</v>
      </c>
      <c r="D590" s="84">
        <v>702.57577691999995</v>
      </c>
      <c r="E590" s="84">
        <v>121.86778947000001</v>
      </c>
      <c r="F590" s="84">
        <v>121.86778947000001</v>
      </c>
    </row>
    <row r="591" spans="1:6" ht="12.75" customHeight="1" x14ac:dyDescent="0.2">
      <c r="A591" s="83" t="s">
        <v>184</v>
      </c>
      <c r="B591" s="83">
        <v>1</v>
      </c>
      <c r="C591" s="84">
        <v>903.64217092000001</v>
      </c>
      <c r="D591" s="84">
        <v>902.41620111999998</v>
      </c>
      <c r="E591" s="84">
        <v>156.53182364</v>
      </c>
      <c r="F591" s="84">
        <v>156.53182364</v>
      </c>
    </row>
    <row r="592" spans="1:6" ht="12.75" customHeight="1" x14ac:dyDescent="0.2">
      <c r="A592" s="83" t="s">
        <v>184</v>
      </c>
      <c r="B592" s="83">
        <v>2</v>
      </c>
      <c r="C592" s="84">
        <v>989.77977324999995</v>
      </c>
      <c r="D592" s="84">
        <v>988.12841746000004</v>
      </c>
      <c r="E592" s="84">
        <v>171.39934210999999</v>
      </c>
      <c r="F592" s="84">
        <v>171.39934210999999</v>
      </c>
    </row>
    <row r="593" spans="1:6" ht="12.75" customHeight="1" x14ac:dyDescent="0.2">
      <c r="A593" s="83" t="s">
        <v>184</v>
      </c>
      <c r="B593" s="83">
        <v>3</v>
      </c>
      <c r="C593" s="84">
        <v>1046.1096176399999</v>
      </c>
      <c r="D593" s="84">
        <v>1043.9163180800001</v>
      </c>
      <c r="E593" s="84">
        <v>181.07623156</v>
      </c>
      <c r="F593" s="84">
        <v>181.07623156</v>
      </c>
    </row>
    <row r="594" spans="1:6" ht="12.75" customHeight="1" x14ac:dyDescent="0.2">
      <c r="A594" s="83" t="s">
        <v>184</v>
      </c>
      <c r="B594" s="83">
        <v>4</v>
      </c>
      <c r="C594" s="84">
        <v>1041.2170075900001</v>
      </c>
      <c r="D594" s="84">
        <v>1035.42535836</v>
      </c>
      <c r="E594" s="84">
        <v>179.60340183</v>
      </c>
      <c r="F594" s="84">
        <v>179.60340183</v>
      </c>
    </row>
    <row r="595" spans="1:6" ht="12.75" customHeight="1" x14ac:dyDescent="0.2">
      <c r="A595" s="83" t="s">
        <v>184</v>
      </c>
      <c r="B595" s="83">
        <v>5</v>
      </c>
      <c r="C595" s="84">
        <v>1058.4078557600001</v>
      </c>
      <c r="D595" s="84">
        <v>1048.78484542</v>
      </c>
      <c r="E595" s="84">
        <v>181.92071935000001</v>
      </c>
      <c r="F595" s="84">
        <v>181.92071935000001</v>
      </c>
    </row>
    <row r="596" spans="1:6" ht="12.75" customHeight="1" x14ac:dyDescent="0.2">
      <c r="A596" s="83" t="s">
        <v>184</v>
      </c>
      <c r="B596" s="83">
        <v>6</v>
      </c>
      <c r="C596" s="84">
        <v>1035.07789824</v>
      </c>
      <c r="D596" s="84">
        <v>1024.0278830699999</v>
      </c>
      <c r="E596" s="84">
        <v>177.62641206999999</v>
      </c>
      <c r="F596" s="84">
        <v>177.62641206999999</v>
      </c>
    </row>
    <row r="597" spans="1:6" ht="12.75" customHeight="1" x14ac:dyDescent="0.2">
      <c r="A597" s="83" t="s">
        <v>184</v>
      </c>
      <c r="B597" s="83">
        <v>7</v>
      </c>
      <c r="C597" s="84">
        <v>993.89031751000005</v>
      </c>
      <c r="D597" s="84">
        <v>984.27896485999997</v>
      </c>
      <c r="E597" s="84">
        <v>170.73162156000001</v>
      </c>
      <c r="F597" s="84">
        <v>170.73162156000001</v>
      </c>
    </row>
    <row r="598" spans="1:6" ht="12.75" customHeight="1" x14ac:dyDescent="0.2">
      <c r="A598" s="83" t="s">
        <v>184</v>
      </c>
      <c r="B598" s="83">
        <v>8</v>
      </c>
      <c r="C598" s="84">
        <v>952.58401293999998</v>
      </c>
      <c r="D598" s="84">
        <v>943.80526008000004</v>
      </c>
      <c r="E598" s="84">
        <v>163.71111062</v>
      </c>
      <c r="F598" s="84">
        <v>163.71111062</v>
      </c>
    </row>
    <row r="599" spans="1:6" ht="12.75" customHeight="1" x14ac:dyDescent="0.2">
      <c r="A599" s="83" t="s">
        <v>184</v>
      </c>
      <c r="B599" s="83">
        <v>9</v>
      </c>
      <c r="C599" s="84">
        <v>863.05640820999997</v>
      </c>
      <c r="D599" s="84">
        <v>861.15489157000002</v>
      </c>
      <c r="E599" s="84">
        <v>149.37469590000001</v>
      </c>
      <c r="F599" s="84">
        <v>149.37469590000001</v>
      </c>
    </row>
    <row r="600" spans="1:6" ht="12.75" customHeight="1" x14ac:dyDescent="0.2">
      <c r="A600" s="83" t="s">
        <v>184</v>
      </c>
      <c r="B600" s="83">
        <v>10</v>
      </c>
      <c r="C600" s="84">
        <v>799.82054643000004</v>
      </c>
      <c r="D600" s="84">
        <v>797.73972249999997</v>
      </c>
      <c r="E600" s="84">
        <v>138.37479137</v>
      </c>
      <c r="F600" s="84">
        <v>138.37479137</v>
      </c>
    </row>
    <row r="601" spans="1:6" ht="12.75" customHeight="1" x14ac:dyDescent="0.2">
      <c r="A601" s="83" t="s">
        <v>184</v>
      </c>
      <c r="B601" s="83">
        <v>11</v>
      </c>
      <c r="C601" s="84">
        <v>794.54182391999996</v>
      </c>
      <c r="D601" s="84">
        <v>793.70582951999995</v>
      </c>
      <c r="E601" s="84">
        <v>137.67507806</v>
      </c>
      <c r="F601" s="84">
        <v>137.67507806</v>
      </c>
    </row>
    <row r="602" spans="1:6" ht="12.75" customHeight="1" x14ac:dyDescent="0.2">
      <c r="A602" s="83" t="s">
        <v>184</v>
      </c>
      <c r="B602" s="83">
        <v>12</v>
      </c>
      <c r="C602" s="84">
        <v>811.02653683000005</v>
      </c>
      <c r="D602" s="84">
        <v>806.55472494000003</v>
      </c>
      <c r="E602" s="84">
        <v>139.90382908000001</v>
      </c>
      <c r="F602" s="84">
        <v>139.90382908000001</v>
      </c>
    </row>
    <row r="603" spans="1:6" ht="12.75" customHeight="1" x14ac:dyDescent="0.2">
      <c r="A603" s="83" t="s">
        <v>184</v>
      </c>
      <c r="B603" s="83">
        <v>13</v>
      </c>
      <c r="C603" s="84">
        <v>831.57898686999999</v>
      </c>
      <c r="D603" s="84">
        <v>827.94135960999995</v>
      </c>
      <c r="E603" s="84">
        <v>143.61352414999999</v>
      </c>
      <c r="F603" s="84">
        <v>143.61352414999999</v>
      </c>
    </row>
    <row r="604" spans="1:6" ht="12.75" customHeight="1" x14ac:dyDescent="0.2">
      <c r="A604" s="83" t="s">
        <v>184</v>
      </c>
      <c r="B604" s="83">
        <v>14</v>
      </c>
      <c r="C604" s="84">
        <v>886.11460951000004</v>
      </c>
      <c r="D604" s="84">
        <v>884.50300629000003</v>
      </c>
      <c r="E604" s="84">
        <v>153.42462649000001</v>
      </c>
      <c r="F604" s="84">
        <v>153.42462649000001</v>
      </c>
    </row>
    <row r="605" spans="1:6" ht="12.75" customHeight="1" x14ac:dyDescent="0.2">
      <c r="A605" s="83" t="s">
        <v>184</v>
      </c>
      <c r="B605" s="83">
        <v>15</v>
      </c>
      <c r="C605" s="84">
        <v>945.06063578999999</v>
      </c>
      <c r="D605" s="84">
        <v>937.36644393999995</v>
      </c>
      <c r="E605" s="84">
        <v>162.59424278</v>
      </c>
      <c r="F605" s="84">
        <v>162.59424278</v>
      </c>
    </row>
    <row r="606" spans="1:6" ht="12.75" customHeight="1" x14ac:dyDescent="0.2">
      <c r="A606" s="83" t="s">
        <v>184</v>
      </c>
      <c r="B606" s="83">
        <v>16</v>
      </c>
      <c r="C606" s="84">
        <v>950.53512416000001</v>
      </c>
      <c r="D606" s="84">
        <v>943.02197554999998</v>
      </c>
      <c r="E606" s="84">
        <v>163.57524319999999</v>
      </c>
      <c r="F606" s="84">
        <v>163.57524319999999</v>
      </c>
    </row>
    <row r="607" spans="1:6" ht="12.75" customHeight="1" x14ac:dyDescent="0.2">
      <c r="A607" s="83" t="s">
        <v>184</v>
      </c>
      <c r="B607" s="83">
        <v>17</v>
      </c>
      <c r="C607" s="84">
        <v>938.98563206999995</v>
      </c>
      <c r="D607" s="84">
        <v>936.80011687000001</v>
      </c>
      <c r="E607" s="84">
        <v>162.49600849000001</v>
      </c>
      <c r="F607" s="84">
        <v>162.49600849000001</v>
      </c>
    </row>
    <row r="608" spans="1:6" ht="12.75" customHeight="1" x14ac:dyDescent="0.2">
      <c r="A608" s="83" t="s">
        <v>184</v>
      </c>
      <c r="B608" s="83">
        <v>18</v>
      </c>
      <c r="C608" s="84">
        <v>916.53580469999997</v>
      </c>
      <c r="D608" s="84">
        <v>915.68063966</v>
      </c>
      <c r="E608" s="84">
        <v>158.83265417999999</v>
      </c>
      <c r="F608" s="84">
        <v>158.83265417999999</v>
      </c>
    </row>
    <row r="609" spans="1:6" ht="12.75" customHeight="1" x14ac:dyDescent="0.2">
      <c r="A609" s="83" t="s">
        <v>184</v>
      </c>
      <c r="B609" s="83">
        <v>19</v>
      </c>
      <c r="C609" s="84">
        <v>845.25777521999998</v>
      </c>
      <c r="D609" s="84">
        <v>840.83206503999997</v>
      </c>
      <c r="E609" s="84">
        <v>145.84952747</v>
      </c>
      <c r="F609" s="84">
        <v>145.84952747</v>
      </c>
    </row>
    <row r="610" spans="1:6" ht="12.75" customHeight="1" x14ac:dyDescent="0.2">
      <c r="A610" s="83" t="s">
        <v>184</v>
      </c>
      <c r="B610" s="83">
        <v>20</v>
      </c>
      <c r="C610" s="84">
        <v>784.11111781</v>
      </c>
      <c r="D610" s="84">
        <v>778.49223370000004</v>
      </c>
      <c r="E610" s="84">
        <v>135.03614949000001</v>
      </c>
      <c r="F610" s="84">
        <v>135.03614949000001</v>
      </c>
    </row>
    <row r="611" spans="1:6" ht="12.75" customHeight="1" x14ac:dyDescent="0.2">
      <c r="A611" s="83" t="s">
        <v>184</v>
      </c>
      <c r="B611" s="83">
        <v>21</v>
      </c>
      <c r="C611" s="84">
        <v>733.94005016000006</v>
      </c>
      <c r="D611" s="84">
        <v>727.96521725000002</v>
      </c>
      <c r="E611" s="84">
        <v>126.27180547</v>
      </c>
      <c r="F611" s="84">
        <v>126.27180547</v>
      </c>
    </row>
    <row r="612" spans="1:6" ht="12.75" customHeight="1" x14ac:dyDescent="0.2">
      <c r="A612" s="83" t="s">
        <v>184</v>
      </c>
      <c r="B612" s="83">
        <v>22</v>
      </c>
      <c r="C612" s="84">
        <v>754.01820509000004</v>
      </c>
      <c r="D612" s="84">
        <v>753.43992804000004</v>
      </c>
      <c r="E612" s="84">
        <v>130.69061237</v>
      </c>
      <c r="F612" s="84">
        <v>130.69061237</v>
      </c>
    </row>
    <row r="613" spans="1:6" ht="12.75" customHeight="1" x14ac:dyDescent="0.2">
      <c r="A613" s="83" t="s">
        <v>184</v>
      </c>
      <c r="B613" s="83">
        <v>23</v>
      </c>
      <c r="C613" s="84">
        <v>779.25699882000004</v>
      </c>
      <c r="D613" s="84">
        <v>773.29192724999996</v>
      </c>
      <c r="E613" s="84">
        <v>134.13411177</v>
      </c>
      <c r="F613" s="84">
        <v>134.13411177</v>
      </c>
    </row>
    <row r="614" spans="1:6" ht="12.75" customHeight="1" x14ac:dyDescent="0.2">
      <c r="A614" s="83" t="s">
        <v>184</v>
      </c>
      <c r="B614" s="83">
        <v>24</v>
      </c>
      <c r="C614" s="84">
        <v>835.47847557</v>
      </c>
      <c r="D614" s="84">
        <v>828.93111353999996</v>
      </c>
      <c r="E614" s="84">
        <v>143.78520545000001</v>
      </c>
      <c r="F614" s="84">
        <v>143.78520545000001</v>
      </c>
    </row>
    <row r="615" spans="1:6" ht="12.75" customHeight="1" x14ac:dyDescent="0.2">
      <c r="A615" s="83" t="s">
        <v>185</v>
      </c>
      <c r="B615" s="83">
        <v>1</v>
      </c>
      <c r="C615" s="84">
        <v>867.77940206000005</v>
      </c>
      <c r="D615" s="84">
        <v>861.09990690999996</v>
      </c>
      <c r="E615" s="84">
        <v>149.36515833999999</v>
      </c>
      <c r="F615" s="84">
        <v>149.36515833999999</v>
      </c>
    </row>
    <row r="616" spans="1:6" ht="12.75" customHeight="1" x14ac:dyDescent="0.2">
      <c r="A616" s="83" t="s">
        <v>185</v>
      </c>
      <c r="B616" s="83">
        <v>2</v>
      </c>
      <c r="C616" s="84">
        <v>911.54449451000005</v>
      </c>
      <c r="D616" s="84">
        <v>904.71531930000003</v>
      </c>
      <c r="E616" s="84">
        <v>156.93062538999999</v>
      </c>
      <c r="F616" s="84">
        <v>156.93062538999999</v>
      </c>
    </row>
    <row r="617" spans="1:6" ht="12.75" customHeight="1" x14ac:dyDescent="0.2">
      <c r="A617" s="83" t="s">
        <v>185</v>
      </c>
      <c r="B617" s="83">
        <v>3</v>
      </c>
      <c r="C617" s="84">
        <v>863.49800095000001</v>
      </c>
      <c r="D617" s="84">
        <v>856.76144015</v>
      </c>
      <c r="E617" s="84">
        <v>148.6126141</v>
      </c>
      <c r="F617" s="84">
        <v>148.6126141</v>
      </c>
    </row>
    <row r="618" spans="1:6" ht="12.75" customHeight="1" x14ac:dyDescent="0.2">
      <c r="A618" s="83" t="s">
        <v>185</v>
      </c>
      <c r="B618" s="83">
        <v>4</v>
      </c>
      <c r="C618" s="84">
        <v>853.60060503</v>
      </c>
      <c r="D618" s="84">
        <v>846.65361707</v>
      </c>
      <c r="E618" s="84">
        <v>146.85932556</v>
      </c>
      <c r="F618" s="84">
        <v>146.85932556</v>
      </c>
    </row>
    <row r="619" spans="1:6" ht="12.75" customHeight="1" x14ac:dyDescent="0.2">
      <c r="A619" s="83" t="s">
        <v>185</v>
      </c>
      <c r="B619" s="83">
        <v>5</v>
      </c>
      <c r="C619" s="84">
        <v>851.68365105999999</v>
      </c>
      <c r="D619" s="84">
        <v>845.52134336999995</v>
      </c>
      <c r="E619" s="84">
        <v>146.66292299</v>
      </c>
      <c r="F619" s="84">
        <v>146.66292299</v>
      </c>
    </row>
    <row r="620" spans="1:6" ht="12.75" customHeight="1" x14ac:dyDescent="0.2">
      <c r="A620" s="83" t="s">
        <v>185</v>
      </c>
      <c r="B620" s="83">
        <v>6</v>
      </c>
      <c r="C620" s="84">
        <v>850.53746816</v>
      </c>
      <c r="D620" s="84">
        <v>850.2924673</v>
      </c>
      <c r="E620" s="84">
        <v>147.49051531999999</v>
      </c>
      <c r="F620" s="84">
        <v>147.49051531999999</v>
      </c>
    </row>
    <row r="621" spans="1:6" ht="12.75" customHeight="1" x14ac:dyDescent="0.2">
      <c r="A621" s="83" t="s">
        <v>185</v>
      </c>
      <c r="B621" s="83">
        <v>7</v>
      </c>
      <c r="C621" s="84">
        <v>863.41273905000003</v>
      </c>
      <c r="D621" s="84">
        <v>856.35067635999997</v>
      </c>
      <c r="E621" s="84">
        <v>148.54136360000001</v>
      </c>
      <c r="F621" s="84">
        <v>148.54136360000001</v>
      </c>
    </row>
    <row r="622" spans="1:6" ht="12.75" customHeight="1" x14ac:dyDescent="0.2">
      <c r="A622" s="83" t="s">
        <v>185</v>
      </c>
      <c r="B622" s="83">
        <v>8</v>
      </c>
      <c r="C622" s="84">
        <v>882.41748873999995</v>
      </c>
      <c r="D622" s="84">
        <v>875.23075738</v>
      </c>
      <c r="E622" s="84">
        <v>151.81627545000001</v>
      </c>
      <c r="F622" s="84">
        <v>151.81627545000001</v>
      </c>
    </row>
    <row r="623" spans="1:6" ht="12.75" customHeight="1" x14ac:dyDescent="0.2">
      <c r="A623" s="83" t="s">
        <v>185</v>
      </c>
      <c r="B623" s="83">
        <v>9</v>
      </c>
      <c r="C623" s="84">
        <v>824.83092459</v>
      </c>
      <c r="D623" s="84">
        <v>822.66736605999995</v>
      </c>
      <c r="E623" s="84">
        <v>142.69870477000001</v>
      </c>
      <c r="F623" s="84">
        <v>142.69870477000001</v>
      </c>
    </row>
    <row r="624" spans="1:6" ht="12.75" customHeight="1" x14ac:dyDescent="0.2">
      <c r="A624" s="83" t="s">
        <v>185</v>
      </c>
      <c r="B624" s="83">
        <v>10</v>
      </c>
      <c r="C624" s="84">
        <v>764.90312957000003</v>
      </c>
      <c r="D624" s="84">
        <v>758.64693026999998</v>
      </c>
      <c r="E624" s="84">
        <v>131.59381153000001</v>
      </c>
      <c r="F624" s="84">
        <v>131.59381153000001</v>
      </c>
    </row>
    <row r="625" spans="1:6" ht="12.75" customHeight="1" x14ac:dyDescent="0.2">
      <c r="A625" s="83" t="s">
        <v>185</v>
      </c>
      <c r="B625" s="83">
        <v>11</v>
      </c>
      <c r="C625" s="84">
        <v>770.68171078</v>
      </c>
      <c r="D625" s="84">
        <v>764.50546509000003</v>
      </c>
      <c r="E625" s="84">
        <v>132.61002461000001</v>
      </c>
      <c r="F625" s="84">
        <v>132.61002461000001</v>
      </c>
    </row>
    <row r="626" spans="1:6" ht="12.75" customHeight="1" x14ac:dyDescent="0.2">
      <c r="A626" s="83" t="s">
        <v>185</v>
      </c>
      <c r="B626" s="83">
        <v>12</v>
      </c>
      <c r="C626" s="84">
        <v>768.52820606</v>
      </c>
      <c r="D626" s="84">
        <v>762.26968811999996</v>
      </c>
      <c r="E626" s="84">
        <v>132.22220992999999</v>
      </c>
      <c r="F626" s="84">
        <v>132.22220992999999</v>
      </c>
    </row>
    <row r="627" spans="1:6" ht="12.75" customHeight="1" x14ac:dyDescent="0.2">
      <c r="A627" s="83" t="s">
        <v>185</v>
      </c>
      <c r="B627" s="83">
        <v>13</v>
      </c>
      <c r="C627" s="84">
        <v>790.62810086000002</v>
      </c>
      <c r="D627" s="84">
        <v>785.58606000999998</v>
      </c>
      <c r="E627" s="84">
        <v>136.26663445</v>
      </c>
      <c r="F627" s="84">
        <v>136.26663445</v>
      </c>
    </row>
    <row r="628" spans="1:6" ht="12.75" customHeight="1" x14ac:dyDescent="0.2">
      <c r="A628" s="83" t="s">
        <v>185</v>
      </c>
      <c r="B628" s="83">
        <v>14</v>
      </c>
      <c r="C628" s="84">
        <v>854.42231662999995</v>
      </c>
      <c r="D628" s="84">
        <v>847.46516922000001</v>
      </c>
      <c r="E628" s="84">
        <v>147.00009624</v>
      </c>
      <c r="F628" s="84">
        <v>147.00009624</v>
      </c>
    </row>
    <row r="629" spans="1:6" ht="12.75" customHeight="1" x14ac:dyDescent="0.2">
      <c r="A629" s="83" t="s">
        <v>185</v>
      </c>
      <c r="B629" s="83">
        <v>15</v>
      </c>
      <c r="C629" s="84">
        <v>841.70698262999997</v>
      </c>
      <c r="D629" s="84">
        <v>834.91665477000004</v>
      </c>
      <c r="E629" s="84">
        <v>144.82344886999999</v>
      </c>
      <c r="F629" s="84">
        <v>144.82344886999999</v>
      </c>
    </row>
    <row r="630" spans="1:6" ht="12.75" customHeight="1" x14ac:dyDescent="0.2">
      <c r="A630" s="83" t="s">
        <v>185</v>
      </c>
      <c r="B630" s="83">
        <v>16</v>
      </c>
      <c r="C630" s="84">
        <v>815.92180253000004</v>
      </c>
      <c r="D630" s="84">
        <v>809.42484385</v>
      </c>
      <c r="E630" s="84">
        <v>140.40167579999999</v>
      </c>
      <c r="F630" s="84">
        <v>140.40167579999999</v>
      </c>
    </row>
    <row r="631" spans="1:6" ht="12.75" customHeight="1" x14ac:dyDescent="0.2">
      <c r="A631" s="83" t="s">
        <v>185</v>
      </c>
      <c r="B631" s="83">
        <v>17</v>
      </c>
      <c r="C631" s="84">
        <v>816.03824068999995</v>
      </c>
      <c r="D631" s="84">
        <v>813.97358486999997</v>
      </c>
      <c r="E631" s="84">
        <v>141.19069392</v>
      </c>
      <c r="F631" s="84">
        <v>141.19069392</v>
      </c>
    </row>
    <row r="632" spans="1:6" ht="12.75" customHeight="1" x14ac:dyDescent="0.2">
      <c r="A632" s="83" t="s">
        <v>185</v>
      </c>
      <c r="B632" s="83">
        <v>18</v>
      </c>
      <c r="C632" s="84">
        <v>842.51279030000001</v>
      </c>
      <c r="D632" s="84">
        <v>838.64646692999997</v>
      </c>
      <c r="E632" s="84">
        <v>145.47041675</v>
      </c>
      <c r="F632" s="84">
        <v>145.47041675</v>
      </c>
    </row>
    <row r="633" spans="1:6" ht="12.75" customHeight="1" x14ac:dyDescent="0.2">
      <c r="A633" s="83" t="s">
        <v>185</v>
      </c>
      <c r="B633" s="83">
        <v>19</v>
      </c>
      <c r="C633" s="84">
        <v>782.20407866999994</v>
      </c>
      <c r="D633" s="84">
        <v>774.75954432000003</v>
      </c>
      <c r="E633" s="84">
        <v>134.38868252</v>
      </c>
      <c r="F633" s="84">
        <v>134.38868252</v>
      </c>
    </row>
    <row r="634" spans="1:6" ht="12.75" customHeight="1" x14ac:dyDescent="0.2">
      <c r="A634" s="83" t="s">
        <v>185</v>
      </c>
      <c r="B634" s="83">
        <v>20</v>
      </c>
      <c r="C634" s="84">
        <v>715.84782636</v>
      </c>
      <c r="D634" s="84">
        <v>711.77404640999998</v>
      </c>
      <c r="E634" s="84">
        <v>123.46330814</v>
      </c>
      <c r="F634" s="84">
        <v>123.46330814</v>
      </c>
    </row>
    <row r="635" spans="1:6" ht="12.75" customHeight="1" x14ac:dyDescent="0.2">
      <c r="A635" s="83" t="s">
        <v>185</v>
      </c>
      <c r="B635" s="83">
        <v>21</v>
      </c>
      <c r="C635" s="84">
        <v>702.18019650999997</v>
      </c>
      <c r="D635" s="84">
        <v>695.81477341000004</v>
      </c>
      <c r="E635" s="84">
        <v>120.69503546999999</v>
      </c>
      <c r="F635" s="84">
        <v>120.69503546999999</v>
      </c>
    </row>
    <row r="636" spans="1:6" ht="12.75" customHeight="1" x14ac:dyDescent="0.2">
      <c r="A636" s="83" t="s">
        <v>185</v>
      </c>
      <c r="B636" s="83">
        <v>22</v>
      </c>
      <c r="C636" s="84">
        <v>719.20885908000002</v>
      </c>
      <c r="D636" s="84">
        <v>712.48915824000005</v>
      </c>
      <c r="E636" s="84">
        <v>123.58735041</v>
      </c>
      <c r="F636" s="84">
        <v>123.58735041</v>
      </c>
    </row>
    <row r="637" spans="1:6" ht="12.75" customHeight="1" x14ac:dyDescent="0.2">
      <c r="A637" s="83" t="s">
        <v>185</v>
      </c>
      <c r="B637" s="83">
        <v>23</v>
      </c>
      <c r="C637" s="84">
        <v>697.38221497999996</v>
      </c>
      <c r="D637" s="84">
        <v>690.96859347999998</v>
      </c>
      <c r="E637" s="84">
        <v>119.85442403</v>
      </c>
      <c r="F637" s="84">
        <v>119.85442403</v>
      </c>
    </row>
    <row r="638" spans="1:6" ht="12.75" customHeight="1" x14ac:dyDescent="0.2">
      <c r="A638" s="83" t="s">
        <v>185</v>
      </c>
      <c r="B638" s="83">
        <v>24</v>
      </c>
      <c r="C638" s="84">
        <v>714.78398894999998</v>
      </c>
      <c r="D638" s="84">
        <v>710.18772531000002</v>
      </c>
      <c r="E638" s="84">
        <v>123.18814715000001</v>
      </c>
      <c r="F638" s="84">
        <v>123.18814715000001</v>
      </c>
    </row>
    <row r="639" spans="1:6" ht="12.75" customHeight="1" x14ac:dyDescent="0.2">
      <c r="A639" s="83" t="s">
        <v>186</v>
      </c>
      <c r="B639" s="83">
        <v>1</v>
      </c>
      <c r="C639" s="84">
        <v>806.05236650999996</v>
      </c>
      <c r="D639" s="84">
        <v>803.20902998999998</v>
      </c>
      <c r="E639" s="84">
        <v>139.32348962</v>
      </c>
      <c r="F639" s="84">
        <v>139.32348962</v>
      </c>
    </row>
    <row r="640" spans="1:6" ht="12.75" customHeight="1" x14ac:dyDescent="0.2">
      <c r="A640" s="83" t="s">
        <v>186</v>
      </c>
      <c r="B640" s="83">
        <v>2</v>
      </c>
      <c r="C640" s="84">
        <v>812.28016688000002</v>
      </c>
      <c r="D640" s="84">
        <v>810.29768224999998</v>
      </c>
      <c r="E640" s="84">
        <v>140.5530771</v>
      </c>
      <c r="F640" s="84">
        <v>140.5530771</v>
      </c>
    </row>
    <row r="641" spans="1:6" ht="12.75" customHeight="1" x14ac:dyDescent="0.2">
      <c r="A641" s="83" t="s">
        <v>186</v>
      </c>
      <c r="B641" s="83">
        <v>3</v>
      </c>
      <c r="C641" s="84">
        <v>852.31985220000001</v>
      </c>
      <c r="D641" s="84">
        <v>845.35621245000004</v>
      </c>
      <c r="E641" s="84">
        <v>146.63427960999999</v>
      </c>
      <c r="F641" s="84">
        <v>146.63427960999999</v>
      </c>
    </row>
    <row r="642" spans="1:6" ht="12.75" customHeight="1" x14ac:dyDescent="0.2">
      <c r="A642" s="83" t="s">
        <v>186</v>
      </c>
      <c r="B642" s="83">
        <v>4</v>
      </c>
      <c r="C642" s="84">
        <v>847.70463544999996</v>
      </c>
      <c r="D642" s="84">
        <v>843.01510154000005</v>
      </c>
      <c r="E642" s="84">
        <v>146.22819386</v>
      </c>
      <c r="F642" s="84">
        <v>146.22819386</v>
      </c>
    </row>
    <row r="643" spans="1:6" ht="12.75" customHeight="1" x14ac:dyDescent="0.2">
      <c r="A643" s="83" t="s">
        <v>186</v>
      </c>
      <c r="B643" s="83">
        <v>5</v>
      </c>
      <c r="C643" s="84">
        <v>855.80763496999998</v>
      </c>
      <c r="D643" s="84">
        <v>855.11026042000003</v>
      </c>
      <c r="E643" s="84">
        <v>148.32620281999999</v>
      </c>
      <c r="F643" s="84">
        <v>148.32620281999999</v>
      </c>
    </row>
    <row r="644" spans="1:6" ht="12.75" customHeight="1" x14ac:dyDescent="0.2">
      <c r="A644" s="83" t="s">
        <v>186</v>
      </c>
      <c r="B644" s="83">
        <v>6</v>
      </c>
      <c r="C644" s="84">
        <v>870.43269648</v>
      </c>
      <c r="D644" s="84">
        <v>867.54090263000001</v>
      </c>
      <c r="E644" s="84">
        <v>150.48240423999999</v>
      </c>
      <c r="F644" s="84">
        <v>150.48240423999999</v>
      </c>
    </row>
    <row r="645" spans="1:6" ht="12.75" customHeight="1" x14ac:dyDescent="0.2">
      <c r="A645" s="83" t="s">
        <v>186</v>
      </c>
      <c r="B645" s="83">
        <v>7</v>
      </c>
      <c r="C645" s="84">
        <v>904.86871909000001</v>
      </c>
      <c r="D645" s="84">
        <v>900.60304479000001</v>
      </c>
      <c r="E645" s="84">
        <v>156.21731614000001</v>
      </c>
      <c r="F645" s="84">
        <v>156.21731614000001</v>
      </c>
    </row>
    <row r="646" spans="1:6" ht="12.75" customHeight="1" x14ac:dyDescent="0.2">
      <c r="A646" s="83" t="s">
        <v>186</v>
      </c>
      <c r="B646" s="83">
        <v>8</v>
      </c>
      <c r="C646" s="84">
        <v>854.94104156000003</v>
      </c>
      <c r="D646" s="84">
        <v>848.15427304000002</v>
      </c>
      <c r="E646" s="84">
        <v>147.1196272</v>
      </c>
      <c r="F646" s="84">
        <v>147.1196272</v>
      </c>
    </row>
    <row r="647" spans="1:6" ht="12.75" customHeight="1" x14ac:dyDescent="0.2">
      <c r="A647" s="83" t="s">
        <v>186</v>
      </c>
      <c r="B647" s="83">
        <v>9</v>
      </c>
      <c r="C647" s="84">
        <v>822.92443030000004</v>
      </c>
      <c r="D647" s="84">
        <v>821.87464237999995</v>
      </c>
      <c r="E647" s="84">
        <v>142.56120005</v>
      </c>
      <c r="F647" s="84">
        <v>142.56120005</v>
      </c>
    </row>
    <row r="648" spans="1:6" ht="12.75" customHeight="1" x14ac:dyDescent="0.2">
      <c r="A648" s="83" t="s">
        <v>186</v>
      </c>
      <c r="B648" s="83">
        <v>10</v>
      </c>
      <c r="C648" s="84">
        <v>771.33002847</v>
      </c>
      <c r="D648" s="84">
        <v>765.26911064000001</v>
      </c>
      <c r="E648" s="84">
        <v>132.74248546999999</v>
      </c>
      <c r="F648" s="84">
        <v>132.74248546999999</v>
      </c>
    </row>
    <row r="649" spans="1:6" ht="12.75" customHeight="1" x14ac:dyDescent="0.2">
      <c r="A649" s="83" t="s">
        <v>186</v>
      </c>
      <c r="B649" s="83">
        <v>11</v>
      </c>
      <c r="C649" s="84">
        <v>772.49750016999997</v>
      </c>
      <c r="D649" s="84">
        <v>766.59321742999998</v>
      </c>
      <c r="E649" s="84">
        <v>132.97216313999999</v>
      </c>
      <c r="F649" s="84">
        <v>132.97216313999999</v>
      </c>
    </row>
    <row r="650" spans="1:6" ht="12.75" customHeight="1" x14ac:dyDescent="0.2">
      <c r="A650" s="83" t="s">
        <v>186</v>
      </c>
      <c r="B650" s="83">
        <v>12</v>
      </c>
      <c r="C650" s="84">
        <v>773.45603525000001</v>
      </c>
      <c r="D650" s="84">
        <v>767.52379101999998</v>
      </c>
      <c r="E650" s="84">
        <v>133.13357909999999</v>
      </c>
      <c r="F650" s="84">
        <v>133.13357909999999</v>
      </c>
    </row>
    <row r="651" spans="1:6" ht="12.75" customHeight="1" x14ac:dyDescent="0.2">
      <c r="A651" s="83" t="s">
        <v>186</v>
      </c>
      <c r="B651" s="83">
        <v>13</v>
      </c>
      <c r="C651" s="84">
        <v>798.78376361000005</v>
      </c>
      <c r="D651" s="84">
        <v>792.77142404000006</v>
      </c>
      <c r="E651" s="84">
        <v>137.51299742</v>
      </c>
      <c r="F651" s="84">
        <v>137.51299742</v>
      </c>
    </row>
    <row r="652" spans="1:6" ht="12.75" customHeight="1" x14ac:dyDescent="0.2">
      <c r="A652" s="83" t="s">
        <v>186</v>
      </c>
      <c r="B652" s="83">
        <v>14</v>
      </c>
      <c r="C652" s="84">
        <v>846.30246885999998</v>
      </c>
      <c r="D652" s="84">
        <v>839.72298601</v>
      </c>
      <c r="E652" s="84">
        <v>145.65714821</v>
      </c>
      <c r="F652" s="84">
        <v>145.65714821</v>
      </c>
    </row>
    <row r="653" spans="1:6" ht="12.75" customHeight="1" x14ac:dyDescent="0.2">
      <c r="A653" s="83" t="s">
        <v>186</v>
      </c>
      <c r="B653" s="83">
        <v>15</v>
      </c>
      <c r="C653" s="84">
        <v>893.37466173999996</v>
      </c>
      <c r="D653" s="84">
        <v>886.07181906000005</v>
      </c>
      <c r="E653" s="84">
        <v>153.69675050999999</v>
      </c>
      <c r="F653" s="84">
        <v>153.69675050999999</v>
      </c>
    </row>
    <row r="654" spans="1:6" ht="12.75" customHeight="1" x14ac:dyDescent="0.2">
      <c r="A654" s="83" t="s">
        <v>186</v>
      </c>
      <c r="B654" s="83">
        <v>16</v>
      </c>
      <c r="C654" s="84">
        <v>900.67849014000001</v>
      </c>
      <c r="D654" s="84">
        <v>894.13018278000004</v>
      </c>
      <c r="E654" s="84">
        <v>155.09454274999999</v>
      </c>
      <c r="F654" s="84">
        <v>155.09454274999999</v>
      </c>
    </row>
    <row r="655" spans="1:6" ht="12.75" customHeight="1" x14ac:dyDescent="0.2">
      <c r="A655" s="83" t="s">
        <v>186</v>
      </c>
      <c r="B655" s="83">
        <v>17</v>
      </c>
      <c r="C655" s="84">
        <v>882.56165450000003</v>
      </c>
      <c r="D655" s="84">
        <v>875.33249183999999</v>
      </c>
      <c r="E655" s="84">
        <v>151.83392215999999</v>
      </c>
      <c r="F655" s="84">
        <v>151.83392215999999</v>
      </c>
    </row>
    <row r="656" spans="1:6" ht="12.75" customHeight="1" x14ac:dyDescent="0.2">
      <c r="A656" s="83" t="s">
        <v>186</v>
      </c>
      <c r="B656" s="83">
        <v>18</v>
      </c>
      <c r="C656" s="84">
        <v>861.36301758000002</v>
      </c>
      <c r="D656" s="84">
        <v>854.43681894999997</v>
      </c>
      <c r="E656" s="84">
        <v>148.20938863000001</v>
      </c>
      <c r="F656" s="84">
        <v>148.20938863000001</v>
      </c>
    </row>
    <row r="657" spans="1:6" ht="12.75" customHeight="1" x14ac:dyDescent="0.2">
      <c r="A657" s="83" t="s">
        <v>186</v>
      </c>
      <c r="B657" s="83">
        <v>19</v>
      </c>
      <c r="C657" s="84">
        <v>799.67833551000001</v>
      </c>
      <c r="D657" s="84">
        <v>798.27652321000005</v>
      </c>
      <c r="E657" s="84">
        <v>138.46790404999999</v>
      </c>
      <c r="F657" s="84">
        <v>138.46790404999999</v>
      </c>
    </row>
    <row r="658" spans="1:6" ht="12.75" customHeight="1" x14ac:dyDescent="0.2">
      <c r="A658" s="83" t="s">
        <v>186</v>
      </c>
      <c r="B658" s="83">
        <v>20</v>
      </c>
      <c r="C658" s="84">
        <v>748.83071871000004</v>
      </c>
      <c r="D658" s="84">
        <v>747.85279577999995</v>
      </c>
      <c r="E658" s="84">
        <v>129.7214764</v>
      </c>
      <c r="F658" s="84">
        <v>129.7214764</v>
      </c>
    </row>
    <row r="659" spans="1:6" ht="12.75" customHeight="1" x14ac:dyDescent="0.2">
      <c r="A659" s="83" t="s">
        <v>186</v>
      </c>
      <c r="B659" s="83">
        <v>21</v>
      </c>
      <c r="C659" s="84">
        <v>748.15794038000001</v>
      </c>
      <c r="D659" s="84">
        <v>745.38986552999995</v>
      </c>
      <c r="E659" s="84">
        <v>129.29426004000001</v>
      </c>
      <c r="F659" s="84">
        <v>129.29426004000001</v>
      </c>
    </row>
    <row r="660" spans="1:6" ht="12.75" customHeight="1" x14ac:dyDescent="0.2">
      <c r="A660" s="83" t="s">
        <v>186</v>
      </c>
      <c r="B660" s="83">
        <v>22</v>
      </c>
      <c r="C660" s="84">
        <v>758.88259749999997</v>
      </c>
      <c r="D660" s="84">
        <v>758.35392637999996</v>
      </c>
      <c r="E660" s="84">
        <v>131.54298750000001</v>
      </c>
      <c r="F660" s="84">
        <v>131.54298750000001</v>
      </c>
    </row>
    <row r="661" spans="1:6" ht="12.75" customHeight="1" x14ac:dyDescent="0.2">
      <c r="A661" s="83" t="s">
        <v>186</v>
      </c>
      <c r="B661" s="83">
        <v>23</v>
      </c>
      <c r="C661" s="84">
        <v>756.67917863000002</v>
      </c>
      <c r="D661" s="84">
        <v>755.56693342999995</v>
      </c>
      <c r="E661" s="84">
        <v>131.05955968999999</v>
      </c>
      <c r="F661" s="84">
        <v>131.05955968999999</v>
      </c>
    </row>
    <row r="662" spans="1:6" ht="12.75" customHeight="1" x14ac:dyDescent="0.2">
      <c r="A662" s="83" t="s">
        <v>186</v>
      </c>
      <c r="B662" s="83">
        <v>24</v>
      </c>
      <c r="C662" s="84">
        <v>802.46109429000001</v>
      </c>
      <c r="D662" s="84">
        <v>796.98842157000001</v>
      </c>
      <c r="E662" s="84">
        <v>138.24447178</v>
      </c>
      <c r="F662" s="84">
        <v>138.24447178</v>
      </c>
    </row>
    <row r="663" spans="1:6" ht="12.75" customHeight="1" x14ac:dyDescent="0.2">
      <c r="A663" s="83" t="s">
        <v>187</v>
      </c>
      <c r="B663" s="83">
        <v>1</v>
      </c>
      <c r="C663" s="84">
        <v>1013.52280243</v>
      </c>
      <c r="D663" s="84">
        <v>1005.59775189</v>
      </c>
      <c r="E663" s="84">
        <v>174.42954786999999</v>
      </c>
      <c r="F663" s="84">
        <v>174.42954786999999</v>
      </c>
    </row>
    <row r="664" spans="1:6" ht="12.75" customHeight="1" x14ac:dyDescent="0.2">
      <c r="A664" s="83" t="s">
        <v>187</v>
      </c>
      <c r="B664" s="83">
        <v>2</v>
      </c>
      <c r="C664" s="84">
        <v>1089.28816598</v>
      </c>
      <c r="D664" s="84">
        <v>1080.4350624599999</v>
      </c>
      <c r="E664" s="84">
        <v>187.41072073000001</v>
      </c>
      <c r="F664" s="84">
        <v>187.41072073000001</v>
      </c>
    </row>
    <row r="665" spans="1:6" ht="12.75" customHeight="1" x14ac:dyDescent="0.2">
      <c r="A665" s="83" t="s">
        <v>187</v>
      </c>
      <c r="B665" s="83">
        <v>3</v>
      </c>
      <c r="C665" s="84">
        <v>1059.5531130500001</v>
      </c>
      <c r="D665" s="84">
        <v>1057.5951194700001</v>
      </c>
      <c r="E665" s="84">
        <v>183.44893689</v>
      </c>
      <c r="F665" s="84">
        <v>183.44893689</v>
      </c>
    </row>
    <row r="666" spans="1:6" ht="12.75" customHeight="1" x14ac:dyDescent="0.2">
      <c r="A666" s="83" t="s">
        <v>187</v>
      </c>
      <c r="B666" s="83">
        <v>4</v>
      </c>
      <c r="C666" s="84">
        <v>1059.2187831900001</v>
      </c>
      <c r="D666" s="84">
        <v>1054.4738473800001</v>
      </c>
      <c r="E666" s="84">
        <v>182.90752549999999</v>
      </c>
      <c r="F666" s="84">
        <v>182.90752549999999</v>
      </c>
    </row>
    <row r="667" spans="1:6" ht="12.75" customHeight="1" x14ac:dyDescent="0.2">
      <c r="A667" s="83" t="s">
        <v>187</v>
      </c>
      <c r="B667" s="83">
        <v>5</v>
      </c>
      <c r="C667" s="84">
        <v>1063.0963736000001</v>
      </c>
      <c r="D667" s="84">
        <v>1054.5999724000001</v>
      </c>
      <c r="E667" s="84">
        <v>182.92940296</v>
      </c>
      <c r="F667" s="84">
        <v>182.92940296</v>
      </c>
    </row>
    <row r="668" spans="1:6" ht="12.75" customHeight="1" x14ac:dyDescent="0.2">
      <c r="A668" s="83" t="s">
        <v>187</v>
      </c>
      <c r="B668" s="83">
        <v>6</v>
      </c>
      <c r="C668" s="84">
        <v>1072.47269123</v>
      </c>
      <c r="D668" s="84">
        <v>1064.0672881600001</v>
      </c>
      <c r="E668" s="84">
        <v>184.57159000999999</v>
      </c>
      <c r="F668" s="84">
        <v>184.57159000999999</v>
      </c>
    </row>
    <row r="669" spans="1:6" ht="12.75" customHeight="1" x14ac:dyDescent="0.2">
      <c r="A669" s="83" t="s">
        <v>187</v>
      </c>
      <c r="B669" s="83">
        <v>7</v>
      </c>
      <c r="C669" s="84">
        <v>1084.1714563</v>
      </c>
      <c r="D669" s="84">
        <v>1075.69636277</v>
      </c>
      <c r="E669" s="84">
        <v>186.58875266000001</v>
      </c>
      <c r="F669" s="84">
        <v>186.58875266000001</v>
      </c>
    </row>
    <row r="670" spans="1:6" ht="12.75" customHeight="1" x14ac:dyDescent="0.2">
      <c r="A670" s="83" t="s">
        <v>187</v>
      </c>
      <c r="B670" s="83">
        <v>8</v>
      </c>
      <c r="C670" s="84">
        <v>1015.94276213</v>
      </c>
      <c r="D670" s="84">
        <v>1013.43759464</v>
      </c>
      <c r="E670" s="84">
        <v>175.78943577999999</v>
      </c>
      <c r="F670" s="84">
        <v>175.78943577999999</v>
      </c>
    </row>
    <row r="671" spans="1:6" ht="12.75" customHeight="1" x14ac:dyDescent="0.2">
      <c r="A671" s="83" t="s">
        <v>187</v>
      </c>
      <c r="B671" s="83">
        <v>9</v>
      </c>
      <c r="C671" s="84">
        <v>949.90345106999996</v>
      </c>
      <c r="D671" s="84">
        <v>942.19284035999999</v>
      </c>
      <c r="E671" s="84">
        <v>163.43142259999999</v>
      </c>
      <c r="F671" s="84">
        <v>163.43142259999999</v>
      </c>
    </row>
    <row r="672" spans="1:6" ht="12.75" customHeight="1" x14ac:dyDescent="0.2">
      <c r="A672" s="83" t="s">
        <v>187</v>
      </c>
      <c r="B672" s="83">
        <v>10</v>
      </c>
      <c r="C672" s="84">
        <v>903.60238148999997</v>
      </c>
      <c r="D672" s="84">
        <v>896.68445568000004</v>
      </c>
      <c r="E672" s="84">
        <v>155.53760328000001</v>
      </c>
      <c r="F672" s="84">
        <v>155.53760328000001</v>
      </c>
    </row>
    <row r="673" spans="1:6" ht="12.75" customHeight="1" x14ac:dyDescent="0.2">
      <c r="A673" s="83" t="s">
        <v>187</v>
      </c>
      <c r="B673" s="83">
        <v>11</v>
      </c>
      <c r="C673" s="84">
        <v>909.33763933</v>
      </c>
      <c r="D673" s="84">
        <v>902.60764979999999</v>
      </c>
      <c r="E673" s="84">
        <v>156.56503205999999</v>
      </c>
      <c r="F673" s="84">
        <v>156.56503205999999</v>
      </c>
    </row>
    <row r="674" spans="1:6" ht="12.75" customHeight="1" x14ac:dyDescent="0.2">
      <c r="A674" s="83" t="s">
        <v>187</v>
      </c>
      <c r="B674" s="83">
        <v>12</v>
      </c>
      <c r="C674" s="84">
        <v>919.99959707000005</v>
      </c>
      <c r="D674" s="84">
        <v>912.93655904000002</v>
      </c>
      <c r="E674" s="84">
        <v>158.35666988</v>
      </c>
      <c r="F674" s="84">
        <v>158.35666988</v>
      </c>
    </row>
    <row r="675" spans="1:6" ht="12.75" customHeight="1" x14ac:dyDescent="0.2">
      <c r="A675" s="83" t="s">
        <v>187</v>
      </c>
      <c r="B675" s="83">
        <v>13</v>
      </c>
      <c r="C675" s="84">
        <v>944.61068821000003</v>
      </c>
      <c r="D675" s="84">
        <v>939.22273236000001</v>
      </c>
      <c r="E675" s="84">
        <v>162.91623190999999</v>
      </c>
      <c r="F675" s="84">
        <v>162.91623190999999</v>
      </c>
    </row>
    <row r="676" spans="1:6" ht="12.75" customHeight="1" x14ac:dyDescent="0.2">
      <c r="A676" s="83" t="s">
        <v>187</v>
      </c>
      <c r="B676" s="83">
        <v>14</v>
      </c>
      <c r="C676" s="84">
        <v>990.62949920999995</v>
      </c>
      <c r="D676" s="84">
        <v>986.96717977000003</v>
      </c>
      <c r="E676" s="84">
        <v>171.19791548000001</v>
      </c>
      <c r="F676" s="84">
        <v>171.19791548000001</v>
      </c>
    </row>
    <row r="677" spans="1:6" ht="12.75" customHeight="1" x14ac:dyDescent="0.2">
      <c r="A677" s="83" t="s">
        <v>187</v>
      </c>
      <c r="B677" s="83">
        <v>15</v>
      </c>
      <c r="C677" s="84">
        <v>1006.83656899</v>
      </c>
      <c r="D677" s="84">
        <v>1001.5743533999999</v>
      </c>
      <c r="E677" s="84">
        <v>173.73165492000001</v>
      </c>
      <c r="F677" s="84">
        <v>173.73165492000001</v>
      </c>
    </row>
    <row r="678" spans="1:6" ht="12.75" customHeight="1" x14ac:dyDescent="0.2">
      <c r="A678" s="83" t="s">
        <v>187</v>
      </c>
      <c r="B678" s="83">
        <v>16</v>
      </c>
      <c r="C678" s="84">
        <v>994.50433926999995</v>
      </c>
      <c r="D678" s="84">
        <v>986.92952810999998</v>
      </c>
      <c r="E678" s="84">
        <v>171.19138447</v>
      </c>
      <c r="F678" s="84">
        <v>171.19138447</v>
      </c>
    </row>
    <row r="679" spans="1:6" ht="12.75" customHeight="1" x14ac:dyDescent="0.2">
      <c r="A679" s="83" t="s">
        <v>187</v>
      </c>
      <c r="B679" s="83">
        <v>17</v>
      </c>
      <c r="C679" s="84">
        <v>994.87830738000002</v>
      </c>
      <c r="D679" s="84">
        <v>987.40968041999997</v>
      </c>
      <c r="E679" s="84">
        <v>171.27467100999999</v>
      </c>
      <c r="F679" s="84">
        <v>171.27467100999999</v>
      </c>
    </row>
    <row r="680" spans="1:6" ht="12.75" customHeight="1" x14ac:dyDescent="0.2">
      <c r="A680" s="83" t="s">
        <v>187</v>
      </c>
      <c r="B680" s="83">
        <v>18</v>
      </c>
      <c r="C680" s="84">
        <v>1015.42592405</v>
      </c>
      <c r="D680" s="84">
        <v>1007.37176916</v>
      </c>
      <c r="E680" s="84">
        <v>174.73726636999999</v>
      </c>
      <c r="F680" s="84">
        <v>174.73726636999999</v>
      </c>
    </row>
    <row r="681" spans="1:6" ht="12.75" customHeight="1" x14ac:dyDescent="0.2">
      <c r="A681" s="83" t="s">
        <v>187</v>
      </c>
      <c r="B681" s="83">
        <v>19</v>
      </c>
      <c r="C681" s="84">
        <v>936.74118984999996</v>
      </c>
      <c r="D681" s="84">
        <v>935.34494546999997</v>
      </c>
      <c r="E681" s="84">
        <v>162.24359654</v>
      </c>
      <c r="F681" s="84">
        <v>162.24359654</v>
      </c>
    </row>
    <row r="682" spans="1:6" ht="12.75" customHeight="1" x14ac:dyDescent="0.2">
      <c r="A682" s="83" t="s">
        <v>187</v>
      </c>
      <c r="B682" s="83">
        <v>20</v>
      </c>
      <c r="C682" s="84">
        <v>862.44974537999997</v>
      </c>
      <c r="D682" s="84">
        <v>861.52379140000005</v>
      </c>
      <c r="E682" s="84">
        <v>149.43868474000001</v>
      </c>
      <c r="F682" s="84">
        <v>149.43868474000001</v>
      </c>
    </row>
    <row r="683" spans="1:6" ht="12.75" customHeight="1" x14ac:dyDescent="0.2">
      <c r="A683" s="83" t="s">
        <v>187</v>
      </c>
      <c r="B683" s="83">
        <v>21</v>
      </c>
      <c r="C683" s="84">
        <v>850.19616963999999</v>
      </c>
      <c r="D683" s="84">
        <v>845.67631573000006</v>
      </c>
      <c r="E683" s="84">
        <v>146.68980427</v>
      </c>
      <c r="F683" s="84">
        <v>146.68980427</v>
      </c>
    </row>
    <row r="684" spans="1:6" ht="12.75" customHeight="1" x14ac:dyDescent="0.2">
      <c r="A684" s="83" t="s">
        <v>187</v>
      </c>
      <c r="B684" s="83">
        <v>22</v>
      </c>
      <c r="C684" s="84">
        <v>855.94560286000001</v>
      </c>
      <c r="D684" s="84">
        <v>853.47565223000004</v>
      </c>
      <c r="E684" s="84">
        <v>148.04266602000001</v>
      </c>
      <c r="F684" s="84">
        <v>148.04266602000001</v>
      </c>
    </row>
    <row r="685" spans="1:6" ht="12.75" customHeight="1" x14ac:dyDescent="0.2">
      <c r="A685" s="83" t="s">
        <v>187</v>
      </c>
      <c r="B685" s="83">
        <v>23</v>
      </c>
      <c r="C685" s="84">
        <v>857.89766158999998</v>
      </c>
      <c r="D685" s="84">
        <v>851.00672167000005</v>
      </c>
      <c r="E685" s="84">
        <v>147.61440886</v>
      </c>
      <c r="F685" s="84">
        <v>147.61440886</v>
      </c>
    </row>
    <row r="686" spans="1:6" ht="12.75" customHeight="1" x14ac:dyDescent="0.2">
      <c r="A686" s="83" t="s">
        <v>187</v>
      </c>
      <c r="B686" s="83">
        <v>24</v>
      </c>
      <c r="C686" s="84">
        <v>894.21384780000005</v>
      </c>
      <c r="D686" s="84">
        <v>886.93235073000005</v>
      </c>
      <c r="E686" s="84">
        <v>153.84601710000001</v>
      </c>
      <c r="F686" s="84">
        <v>153.84601710000001</v>
      </c>
    </row>
    <row r="687" spans="1:6" ht="12.75" customHeight="1" x14ac:dyDescent="0.2">
      <c r="A687" s="83" t="s">
        <v>188</v>
      </c>
      <c r="B687" s="83">
        <v>1</v>
      </c>
      <c r="C687" s="84">
        <v>1007.54260655</v>
      </c>
      <c r="D687" s="84">
        <v>1004.97046954</v>
      </c>
      <c r="E687" s="84">
        <v>174.32074037000001</v>
      </c>
      <c r="F687" s="84">
        <v>174.32074037000001</v>
      </c>
    </row>
    <row r="688" spans="1:6" ht="12.75" customHeight="1" x14ac:dyDescent="0.2">
      <c r="A688" s="83" t="s">
        <v>188</v>
      </c>
      <c r="B688" s="83">
        <v>2</v>
      </c>
      <c r="C688" s="84">
        <v>1085.1668735799999</v>
      </c>
      <c r="D688" s="84">
        <v>1081.4413125999999</v>
      </c>
      <c r="E688" s="84">
        <v>187.58526344000001</v>
      </c>
      <c r="F688" s="84">
        <v>187.58526344000001</v>
      </c>
    </row>
    <row r="689" spans="1:6" ht="12.75" customHeight="1" x14ac:dyDescent="0.2">
      <c r="A689" s="83" t="s">
        <v>188</v>
      </c>
      <c r="B689" s="83">
        <v>3</v>
      </c>
      <c r="C689" s="84">
        <v>1104.2112575799999</v>
      </c>
      <c r="D689" s="84">
        <v>1102.6604529399999</v>
      </c>
      <c r="E689" s="84">
        <v>191.26590518</v>
      </c>
      <c r="F689" s="84">
        <v>191.26590518</v>
      </c>
    </row>
    <row r="690" spans="1:6" ht="12.75" customHeight="1" x14ac:dyDescent="0.2">
      <c r="A690" s="83" t="s">
        <v>188</v>
      </c>
      <c r="B690" s="83">
        <v>4</v>
      </c>
      <c r="C690" s="84">
        <v>1111.6243032299999</v>
      </c>
      <c r="D690" s="84">
        <v>1102.5598532199999</v>
      </c>
      <c r="E690" s="84">
        <v>191.24845529999999</v>
      </c>
      <c r="F690" s="84">
        <v>191.24845529999999</v>
      </c>
    </row>
    <row r="691" spans="1:6" ht="12.75" customHeight="1" x14ac:dyDescent="0.2">
      <c r="A691" s="83" t="s">
        <v>188</v>
      </c>
      <c r="B691" s="83">
        <v>5</v>
      </c>
      <c r="C691" s="84">
        <v>1120.7739702199999</v>
      </c>
      <c r="D691" s="84">
        <v>1111.59781937</v>
      </c>
      <c r="E691" s="84">
        <v>192.81616797999999</v>
      </c>
      <c r="F691" s="84">
        <v>192.81616797999999</v>
      </c>
    </row>
    <row r="692" spans="1:6" ht="12.75" customHeight="1" x14ac:dyDescent="0.2">
      <c r="A692" s="83" t="s">
        <v>188</v>
      </c>
      <c r="B692" s="83">
        <v>6</v>
      </c>
      <c r="C692" s="84">
        <v>1126.70973682</v>
      </c>
      <c r="D692" s="84">
        <v>1118.1290788399999</v>
      </c>
      <c r="E692" s="84">
        <v>193.94907090999999</v>
      </c>
      <c r="F692" s="84">
        <v>193.94907090999999</v>
      </c>
    </row>
    <row r="693" spans="1:6" ht="12.75" customHeight="1" x14ac:dyDescent="0.2">
      <c r="A693" s="83" t="s">
        <v>188</v>
      </c>
      <c r="B693" s="83">
        <v>7</v>
      </c>
      <c r="C693" s="84">
        <v>1117.8862685900001</v>
      </c>
      <c r="D693" s="84">
        <v>1108.8407365099999</v>
      </c>
      <c r="E693" s="84">
        <v>192.33792833000001</v>
      </c>
      <c r="F693" s="84">
        <v>192.33792833000001</v>
      </c>
    </row>
    <row r="694" spans="1:6" ht="12.75" customHeight="1" x14ac:dyDescent="0.2">
      <c r="A694" s="83" t="s">
        <v>188</v>
      </c>
      <c r="B694" s="83">
        <v>8</v>
      </c>
      <c r="C694" s="84">
        <v>1042.9089271800001</v>
      </c>
      <c r="D694" s="84">
        <v>1034.4774217300001</v>
      </c>
      <c r="E694" s="84">
        <v>179.4389741</v>
      </c>
      <c r="F694" s="84">
        <v>179.4389741</v>
      </c>
    </row>
    <row r="695" spans="1:6" ht="12.75" customHeight="1" x14ac:dyDescent="0.2">
      <c r="A695" s="83" t="s">
        <v>188</v>
      </c>
      <c r="B695" s="83">
        <v>9</v>
      </c>
      <c r="C695" s="84">
        <v>970.34833436999998</v>
      </c>
      <c r="D695" s="84">
        <v>962.50699953000003</v>
      </c>
      <c r="E695" s="84">
        <v>166.95508759000001</v>
      </c>
      <c r="F695" s="84">
        <v>166.95508759000001</v>
      </c>
    </row>
    <row r="696" spans="1:6" ht="12.75" customHeight="1" x14ac:dyDescent="0.2">
      <c r="A696" s="83" t="s">
        <v>188</v>
      </c>
      <c r="B696" s="83">
        <v>10</v>
      </c>
      <c r="C696" s="84">
        <v>910.95759342999997</v>
      </c>
      <c r="D696" s="84">
        <v>906.30914728000005</v>
      </c>
      <c r="E696" s="84">
        <v>157.20708852000001</v>
      </c>
      <c r="F696" s="84">
        <v>157.20708852000001</v>
      </c>
    </row>
    <row r="697" spans="1:6" ht="12.75" customHeight="1" x14ac:dyDescent="0.2">
      <c r="A697" s="83" t="s">
        <v>188</v>
      </c>
      <c r="B697" s="83">
        <v>11</v>
      </c>
      <c r="C697" s="84">
        <v>903.01324328999999</v>
      </c>
      <c r="D697" s="84">
        <v>902.90436841999997</v>
      </c>
      <c r="E697" s="84">
        <v>156.61650044000001</v>
      </c>
      <c r="F697" s="84">
        <v>156.61650044000001</v>
      </c>
    </row>
    <row r="698" spans="1:6" ht="12.75" customHeight="1" x14ac:dyDescent="0.2">
      <c r="A698" s="83" t="s">
        <v>188</v>
      </c>
      <c r="B698" s="83">
        <v>12</v>
      </c>
      <c r="C698" s="84">
        <v>917.69764932999999</v>
      </c>
      <c r="D698" s="84">
        <v>916.40803627000003</v>
      </c>
      <c r="E698" s="84">
        <v>158.95882735999999</v>
      </c>
      <c r="F698" s="84">
        <v>158.95882735999999</v>
      </c>
    </row>
    <row r="699" spans="1:6" ht="12.75" customHeight="1" x14ac:dyDescent="0.2">
      <c r="A699" s="83" t="s">
        <v>188</v>
      </c>
      <c r="B699" s="83">
        <v>13</v>
      </c>
      <c r="C699" s="84">
        <v>953.90991759999997</v>
      </c>
      <c r="D699" s="84">
        <v>952.72949548999998</v>
      </c>
      <c r="E699" s="84">
        <v>165.25909573000001</v>
      </c>
      <c r="F699" s="84">
        <v>165.25909573000001</v>
      </c>
    </row>
    <row r="700" spans="1:6" ht="12.75" customHeight="1" x14ac:dyDescent="0.2">
      <c r="A700" s="83" t="s">
        <v>188</v>
      </c>
      <c r="B700" s="83">
        <v>14</v>
      </c>
      <c r="C700" s="84">
        <v>991.36204927000006</v>
      </c>
      <c r="D700" s="84">
        <v>990.53752956000005</v>
      </c>
      <c r="E700" s="84">
        <v>171.81722325000001</v>
      </c>
      <c r="F700" s="84">
        <v>171.81722325000001</v>
      </c>
    </row>
    <row r="701" spans="1:6" ht="12.75" customHeight="1" x14ac:dyDescent="0.2">
      <c r="A701" s="83" t="s">
        <v>188</v>
      </c>
      <c r="B701" s="83">
        <v>15</v>
      </c>
      <c r="C701" s="84">
        <v>1035.5183009499999</v>
      </c>
      <c r="D701" s="84">
        <v>1033.4905546499999</v>
      </c>
      <c r="E701" s="84">
        <v>179.26779354999999</v>
      </c>
      <c r="F701" s="84">
        <v>179.26779354999999</v>
      </c>
    </row>
    <row r="702" spans="1:6" ht="12.75" customHeight="1" x14ac:dyDescent="0.2">
      <c r="A702" s="83" t="s">
        <v>188</v>
      </c>
      <c r="B702" s="83">
        <v>16</v>
      </c>
      <c r="C702" s="84">
        <v>1039.4159747199999</v>
      </c>
      <c r="D702" s="84">
        <v>1034.88659568</v>
      </c>
      <c r="E702" s="84">
        <v>179.50994883000001</v>
      </c>
      <c r="F702" s="84">
        <v>179.50994883000001</v>
      </c>
    </row>
    <row r="703" spans="1:6" ht="12.75" customHeight="1" x14ac:dyDescent="0.2">
      <c r="A703" s="83" t="s">
        <v>188</v>
      </c>
      <c r="B703" s="83">
        <v>17</v>
      </c>
      <c r="C703" s="84">
        <v>1041.15432132</v>
      </c>
      <c r="D703" s="84">
        <v>1032.69917833</v>
      </c>
      <c r="E703" s="84">
        <v>179.13052253999999</v>
      </c>
      <c r="F703" s="84">
        <v>179.13052253999999</v>
      </c>
    </row>
    <row r="704" spans="1:6" ht="12.75" customHeight="1" x14ac:dyDescent="0.2">
      <c r="A704" s="83" t="s">
        <v>188</v>
      </c>
      <c r="B704" s="83">
        <v>18</v>
      </c>
      <c r="C704" s="84">
        <v>1047.1141287099999</v>
      </c>
      <c r="D704" s="84">
        <v>1038.71486957</v>
      </c>
      <c r="E704" s="84">
        <v>180.17399574000001</v>
      </c>
      <c r="F704" s="84">
        <v>180.17399574000001</v>
      </c>
    </row>
    <row r="705" spans="1:6" ht="12.75" customHeight="1" x14ac:dyDescent="0.2">
      <c r="A705" s="83" t="s">
        <v>188</v>
      </c>
      <c r="B705" s="83">
        <v>19</v>
      </c>
      <c r="C705" s="84">
        <v>969.83780532000003</v>
      </c>
      <c r="D705" s="84">
        <v>962.25226468999995</v>
      </c>
      <c r="E705" s="84">
        <v>166.91090165</v>
      </c>
      <c r="F705" s="84">
        <v>166.91090165</v>
      </c>
    </row>
    <row r="706" spans="1:6" ht="12.75" customHeight="1" x14ac:dyDescent="0.2">
      <c r="A706" s="83" t="s">
        <v>188</v>
      </c>
      <c r="B706" s="83">
        <v>20</v>
      </c>
      <c r="C706" s="84">
        <v>904.93272985999999</v>
      </c>
      <c r="D706" s="84">
        <v>896.38810430000001</v>
      </c>
      <c r="E706" s="84">
        <v>155.48619858999999</v>
      </c>
      <c r="F706" s="84">
        <v>155.48619858999999</v>
      </c>
    </row>
    <row r="707" spans="1:6" ht="12.75" customHeight="1" x14ac:dyDescent="0.2">
      <c r="A707" s="83" t="s">
        <v>188</v>
      </c>
      <c r="B707" s="83">
        <v>21</v>
      </c>
      <c r="C707" s="84">
        <v>878.74578336000002</v>
      </c>
      <c r="D707" s="84">
        <v>870.63205162999998</v>
      </c>
      <c r="E707" s="84">
        <v>151.01859053000001</v>
      </c>
      <c r="F707" s="84">
        <v>151.01859053000001</v>
      </c>
    </row>
    <row r="708" spans="1:6" ht="12.75" customHeight="1" x14ac:dyDescent="0.2">
      <c r="A708" s="83" t="s">
        <v>188</v>
      </c>
      <c r="B708" s="83">
        <v>22</v>
      </c>
      <c r="C708" s="84">
        <v>893.92927350000002</v>
      </c>
      <c r="D708" s="84">
        <v>887.24516240000003</v>
      </c>
      <c r="E708" s="84">
        <v>153.90027696000001</v>
      </c>
      <c r="F708" s="84">
        <v>153.90027696000001</v>
      </c>
    </row>
    <row r="709" spans="1:6" ht="12.75" customHeight="1" x14ac:dyDescent="0.2">
      <c r="A709" s="83" t="s">
        <v>188</v>
      </c>
      <c r="B709" s="83">
        <v>23</v>
      </c>
      <c r="C709" s="84">
        <v>924.60833778000006</v>
      </c>
      <c r="D709" s="84">
        <v>918.76552504999995</v>
      </c>
      <c r="E709" s="84">
        <v>159.36775399000001</v>
      </c>
      <c r="F709" s="84">
        <v>159.36775399000001</v>
      </c>
    </row>
    <row r="710" spans="1:6" ht="12.75" customHeight="1" x14ac:dyDescent="0.2">
      <c r="A710" s="83" t="s">
        <v>188</v>
      </c>
      <c r="B710" s="83">
        <v>24</v>
      </c>
      <c r="C710" s="84">
        <v>978.33136173000003</v>
      </c>
      <c r="D710" s="84">
        <v>976.90738728999997</v>
      </c>
      <c r="E710" s="84">
        <v>169.45295826</v>
      </c>
      <c r="F710" s="84">
        <v>169.45295826</v>
      </c>
    </row>
    <row r="711" spans="1:6" ht="12.75" customHeight="1" x14ac:dyDescent="0.2">
      <c r="A711" s="83" t="s">
        <v>189</v>
      </c>
      <c r="B711" s="83">
        <v>1</v>
      </c>
      <c r="C711" s="84">
        <v>1017.46401554</v>
      </c>
      <c r="D711" s="84">
        <v>1011.73874022</v>
      </c>
      <c r="E711" s="84">
        <v>175.49475493</v>
      </c>
      <c r="F711" s="84">
        <v>175.49475493</v>
      </c>
    </row>
    <row r="712" spans="1:6" ht="12.75" customHeight="1" x14ac:dyDescent="0.2">
      <c r="A712" s="83" t="s">
        <v>189</v>
      </c>
      <c r="B712" s="83">
        <v>2</v>
      </c>
      <c r="C712" s="84">
        <v>1097.59025595</v>
      </c>
      <c r="D712" s="84">
        <v>1097.1952689100001</v>
      </c>
      <c r="E712" s="84">
        <v>190.31792218000001</v>
      </c>
      <c r="F712" s="84">
        <v>190.31792218000001</v>
      </c>
    </row>
    <row r="713" spans="1:6" ht="12.75" customHeight="1" x14ac:dyDescent="0.2">
      <c r="A713" s="83" t="s">
        <v>189</v>
      </c>
      <c r="B713" s="83">
        <v>3</v>
      </c>
      <c r="C713" s="84">
        <v>1102.0608568</v>
      </c>
      <c r="D713" s="84">
        <v>1099.9259267899999</v>
      </c>
      <c r="E713" s="84">
        <v>190.79157819</v>
      </c>
      <c r="F713" s="84">
        <v>190.79157819</v>
      </c>
    </row>
    <row r="714" spans="1:6" ht="12.75" customHeight="1" x14ac:dyDescent="0.2">
      <c r="A714" s="83" t="s">
        <v>189</v>
      </c>
      <c r="B714" s="83">
        <v>4</v>
      </c>
      <c r="C714" s="84">
        <v>1106.51465179</v>
      </c>
      <c r="D714" s="84">
        <v>1096.4940246399999</v>
      </c>
      <c r="E714" s="84">
        <v>190.19628535000001</v>
      </c>
      <c r="F714" s="84">
        <v>190.19628535000001</v>
      </c>
    </row>
    <row r="715" spans="1:6" ht="12.75" customHeight="1" x14ac:dyDescent="0.2">
      <c r="A715" s="83" t="s">
        <v>189</v>
      </c>
      <c r="B715" s="83">
        <v>5</v>
      </c>
      <c r="C715" s="84">
        <v>1114.97817917</v>
      </c>
      <c r="D715" s="84">
        <v>1107.7852172600001</v>
      </c>
      <c r="E715" s="84">
        <v>192.15483947000001</v>
      </c>
      <c r="F715" s="84">
        <v>192.15483947000001</v>
      </c>
    </row>
    <row r="716" spans="1:6" ht="12.75" customHeight="1" x14ac:dyDescent="0.2">
      <c r="A716" s="83" t="s">
        <v>189</v>
      </c>
      <c r="B716" s="83">
        <v>6</v>
      </c>
      <c r="C716" s="84">
        <v>1123.4876903899999</v>
      </c>
      <c r="D716" s="84">
        <v>1115.2116682799999</v>
      </c>
      <c r="E716" s="84">
        <v>193.44302103999999</v>
      </c>
      <c r="F716" s="84">
        <v>193.44302103999999</v>
      </c>
    </row>
    <row r="717" spans="1:6" ht="12.75" customHeight="1" x14ac:dyDescent="0.2">
      <c r="A717" s="83" t="s">
        <v>189</v>
      </c>
      <c r="B717" s="83">
        <v>7</v>
      </c>
      <c r="C717" s="84">
        <v>1125.30401594</v>
      </c>
      <c r="D717" s="84">
        <v>1115.37689755</v>
      </c>
      <c r="E717" s="84">
        <v>193.47168148</v>
      </c>
      <c r="F717" s="84">
        <v>193.47168148</v>
      </c>
    </row>
    <row r="718" spans="1:6" ht="12.75" customHeight="1" x14ac:dyDescent="0.2">
      <c r="A718" s="83" t="s">
        <v>189</v>
      </c>
      <c r="B718" s="83">
        <v>8</v>
      </c>
      <c r="C718" s="84">
        <v>1028.69604615</v>
      </c>
      <c r="D718" s="84">
        <v>1026.68753767</v>
      </c>
      <c r="E718" s="84">
        <v>178.08775195000001</v>
      </c>
      <c r="F718" s="84">
        <v>178.08775195000001</v>
      </c>
    </row>
    <row r="719" spans="1:6" ht="12.75" customHeight="1" x14ac:dyDescent="0.2">
      <c r="A719" s="83" t="s">
        <v>189</v>
      </c>
      <c r="B719" s="83">
        <v>9</v>
      </c>
      <c r="C719" s="84">
        <v>968.95521133</v>
      </c>
      <c r="D719" s="84">
        <v>967.83394095999995</v>
      </c>
      <c r="E719" s="84">
        <v>167.87909124000001</v>
      </c>
      <c r="F719" s="84">
        <v>167.87909124000001</v>
      </c>
    </row>
    <row r="720" spans="1:6" ht="12.75" customHeight="1" x14ac:dyDescent="0.2">
      <c r="A720" s="83" t="s">
        <v>189</v>
      </c>
      <c r="B720" s="83">
        <v>10</v>
      </c>
      <c r="C720" s="84">
        <v>916.70623124999997</v>
      </c>
      <c r="D720" s="84">
        <v>910.09440852</v>
      </c>
      <c r="E720" s="84">
        <v>157.86367451999999</v>
      </c>
      <c r="F720" s="84">
        <v>157.86367451999999</v>
      </c>
    </row>
    <row r="721" spans="1:6" ht="12.75" customHeight="1" x14ac:dyDescent="0.2">
      <c r="A721" s="83" t="s">
        <v>189</v>
      </c>
      <c r="B721" s="83">
        <v>11</v>
      </c>
      <c r="C721" s="84">
        <v>915.58127334999995</v>
      </c>
      <c r="D721" s="84">
        <v>914.32546929</v>
      </c>
      <c r="E721" s="84">
        <v>158.59758826999999</v>
      </c>
      <c r="F721" s="84">
        <v>158.59758826999999</v>
      </c>
    </row>
    <row r="722" spans="1:6" ht="12.75" customHeight="1" x14ac:dyDescent="0.2">
      <c r="A722" s="83" t="s">
        <v>189</v>
      </c>
      <c r="B722" s="83">
        <v>12</v>
      </c>
      <c r="C722" s="84">
        <v>930.30991427000004</v>
      </c>
      <c r="D722" s="84">
        <v>922.86374822000005</v>
      </c>
      <c r="E722" s="84">
        <v>160.07862592000001</v>
      </c>
      <c r="F722" s="84">
        <v>160.07862592000001</v>
      </c>
    </row>
    <row r="723" spans="1:6" ht="12.75" customHeight="1" x14ac:dyDescent="0.2">
      <c r="A723" s="83" t="s">
        <v>189</v>
      </c>
      <c r="B723" s="83">
        <v>13</v>
      </c>
      <c r="C723" s="84">
        <v>959.98416856999995</v>
      </c>
      <c r="D723" s="84">
        <v>951.05708756000001</v>
      </c>
      <c r="E723" s="84">
        <v>164.96900224000001</v>
      </c>
      <c r="F723" s="84">
        <v>164.96900224000001</v>
      </c>
    </row>
    <row r="724" spans="1:6" ht="12.75" customHeight="1" x14ac:dyDescent="0.2">
      <c r="A724" s="83" t="s">
        <v>189</v>
      </c>
      <c r="B724" s="83">
        <v>14</v>
      </c>
      <c r="C724" s="84">
        <v>1006.88797074</v>
      </c>
      <c r="D724" s="84">
        <v>997.11255367000001</v>
      </c>
      <c r="E724" s="84">
        <v>172.95771751999999</v>
      </c>
      <c r="F724" s="84">
        <v>172.95771751999999</v>
      </c>
    </row>
    <row r="725" spans="1:6" ht="12.75" customHeight="1" x14ac:dyDescent="0.2">
      <c r="A725" s="83" t="s">
        <v>189</v>
      </c>
      <c r="B725" s="83">
        <v>15</v>
      </c>
      <c r="C725" s="84">
        <v>1035.6685308000001</v>
      </c>
      <c r="D725" s="84">
        <v>1032.04616633</v>
      </c>
      <c r="E725" s="84">
        <v>179.01725202</v>
      </c>
      <c r="F725" s="84">
        <v>179.01725202</v>
      </c>
    </row>
    <row r="726" spans="1:6" ht="12.75" customHeight="1" x14ac:dyDescent="0.2">
      <c r="A726" s="83" t="s">
        <v>189</v>
      </c>
      <c r="B726" s="83">
        <v>16</v>
      </c>
      <c r="C726" s="84">
        <v>1034.44295162</v>
      </c>
      <c r="D726" s="84">
        <v>1026.5668034600001</v>
      </c>
      <c r="E726" s="84">
        <v>178.06680957</v>
      </c>
      <c r="F726" s="84">
        <v>178.06680957</v>
      </c>
    </row>
    <row r="727" spans="1:6" ht="12.75" customHeight="1" x14ac:dyDescent="0.2">
      <c r="A727" s="83" t="s">
        <v>189</v>
      </c>
      <c r="B727" s="83">
        <v>17</v>
      </c>
      <c r="C727" s="84">
        <v>1036.05789622</v>
      </c>
      <c r="D727" s="84">
        <v>1028.98461759</v>
      </c>
      <c r="E727" s="84">
        <v>178.48620015</v>
      </c>
      <c r="F727" s="84">
        <v>178.48620015</v>
      </c>
    </row>
    <row r="728" spans="1:6" ht="12.75" customHeight="1" x14ac:dyDescent="0.2">
      <c r="A728" s="83" t="s">
        <v>189</v>
      </c>
      <c r="B728" s="83">
        <v>18</v>
      </c>
      <c r="C728" s="84">
        <v>1054.6646885800001</v>
      </c>
      <c r="D728" s="84">
        <v>1047.45072041</v>
      </c>
      <c r="E728" s="84">
        <v>181.68930394</v>
      </c>
      <c r="F728" s="84">
        <v>181.68930394</v>
      </c>
    </row>
    <row r="729" spans="1:6" ht="12.75" customHeight="1" x14ac:dyDescent="0.2">
      <c r="A729" s="83" t="s">
        <v>189</v>
      </c>
      <c r="B729" s="83">
        <v>19</v>
      </c>
      <c r="C729" s="84">
        <v>972.08579804999999</v>
      </c>
      <c r="D729" s="84">
        <v>965.51652094999997</v>
      </c>
      <c r="E729" s="84">
        <v>167.47711487999999</v>
      </c>
      <c r="F729" s="84">
        <v>167.47711487999999</v>
      </c>
    </row>
    <row r="730" spans="1:6" ht="12.75" customHeight="1" x14ac:dyDescent="0.2">
      <c r="A730" s="83" t="s">
        <v>189</v>
      </c>
      <c r="B730" s="83">
        <v>20</v>
      </c>
      <c r="C730" s="84">
        <v>892.92435741999998</v>
      </c>
      <c r="D730" s="84">
        <v>887.83882287999995</v>
      </c>
      <c r="E730" s="84">
        <v>154.00325246</v>
      </c>
      <c r="F730" s="84">
        <v>154.00325246</v>
      </c>
    </row>
    <row r="731" spans="1:6" ht="12.75" customHeight="1" x14ac:dyDescent="0.2">
      <c r="A731" s="83" t="s">
        <v>189</v>
      </c>
      <c r="B731" s="83">
        <v>21</v>
      </c>
      <c r="C731" s="84">
        <v>866.62035913</v>
      </c>
      <c r="D731" s="84">
        <v>859.67387770000005</v>
      </c>
      <c r="E731" s="84">
        <v>149.11780135000001</v>
      </c>
      <c r="F731" s="84">
        <v>149.11780135000001</v>
      </c>
    </row>
    <row r="732" spans="1:6" ht="12.75" customHeight="1" x14ac:dyDescent="0.2">
      <c r="A732" s="83" t="s">
        <v>189</v>
      </c>
      <c r="B732" s="83">
        <v>22</v>
      </c>
      <c r="C732" s="84">
        <v>872.84778140000003</v>
      </c>
      <c r="D732" s="84">
        <v>866.30708149999998</v>
      </c>
      <c r="E732" s="84">
        <v>150.26838739999999</v>
      </c>
      <c r="F732" s="84">
        <v>150.26838739999999</v>
      </c>
    </row>
    <row r="733" spans="1:6" ht="12.75" customHeight="1" x14ac:dyDescent="0.2">
      <c r="A733" s="83" t="s">
        <v>189</v>
      </c>
      <c r="B733" s="83">
        <v>23</v>
      </c>
      <c r="C733" s="84">
        <v>894.44141652999997</v>
      </c>
      <c r="D733" s="84">
        <v>888.00474856999995</v>
      </c>
      <c r="E733" s="84">
        <v>154.03203368999999</v>
      </c>
      <c r="F733" s="84">
        <v>154.03203368999999</v>
      </c>
    </row>
    <row r="734" spans="1:6" ht="12.75" customHeight="1" x14ac:dyDescent="0.2">
      <c r="A734" s="83" t="s">
        <v>189</v>
      </c>
      <c r="B734" s="83">
        <v>24</v>
      </c>
      <c r="C734" s="84">
        <v>954.16945681000004</v>
      </c>
      <c r="D734" s="84">
        <v>946.98055463000003</v>
      </c>
      <c r="E734" s="84">
        <v>164.26189267000001</v>
      </c>
      <c r="F734" s="84">
        <v>164.26189267000001</v>
      </c>
    </row>
    <row r="735" spans="1:6" ht="12.75" customHeight="1" x14ac:dyDescent="0.2">
      <c r="A735" s="83" t="s">
        <v>190</v>
      </c>
      <c r="B735" s="83">
        <v>1</v>
      </c>
      <c r="C735" s="84">
        <v>1006.07003577</v>
      </c>
      <c r="D735" s="84">
        <v>998.07333849999998</v>
      </c>
      <c r="E735" s="84">
        <v>173.12437388999999</v>
      </c>
      <c r="F735" s="84">
        <v>173.12437388999999</v>
      </c>
    </row>
    <row r="736" spans="1:6" ht="12.75" customHeight="1" x14ac:dyDescent="0.2">
      <c r="A736" s="83" t="s">
        <v>190</v>
      </c>
      <c r="B736" s="83">
        <v>2</v>
      </c>
      <c r="C736" s="84">
        <v>1079.7802022599999</v>
      </c>
      <c r="D736" s="84">
        <v>1072.47036452</v>
      </c>
      <c r="E736" s="84">
        <v>186.02917561999999</v>
      </c>
      <c r="F736" s="84">
        <v>186.02917561999999</v>
      </c>
    </row>
    <row r="737" spans="1:6" ht="12.75" customHeight="1" x14ac:dyDescent="0.2">
      <c r="A737" s="83" t="s">
        <v>190</v>
      </c>
      <c r="B737" s="83">
        <v>3</v>
      </c>
      <c r="C737" s="84">
        <v>1097.13949499</v>
      </c>
      <c r="D737" s="84">
        <v>1092.6038185499999</v>
      </c>
      <c r="E737" s="84">
        <v>189.52149575999999</v>
      </c>
      <c r="F737" s="84">
        <v>189.52149575999999</v>
      </c>
    </row>
    <row r="738" spans="1:6" ht="12.75" customHeight="1" x14ac:dyDescent="0.2">
      <c r="A738" s="83" t="s">
        <v>190</v>
      </c>
      <c r="B738" s="83">
        <v>4</v>
      </c>
      <c r="C738" s="84">
        <v>1097.0769101599999</v>
      </c>
      <c r="D738" s="84">
        <v>1088.4621077700001</v>
      </c>
      <c r="E738" s="84">
        <v>188.80308052999999</v>
      </c>
      <c r="F738" s="84">
        <v>188.80308052999999</v>
      </c>
    </row>
    <row r="739" spans="1:6" ht="12.75" customHeight="1" x14ac:dyDescent="0.2">
      <c r="A739" s="83" t="s">
        <v>190</v>
      </c>
      <c r="B739" s="83">
        <v>5</v>
      </c>
      <c r="C739" s="84">
        <v>1108.1447448700001</v>
      </c>
      <c r="D739" s="84">
        <v>1099.4597964100001</v>
      </c>
      <c r="E739" s="84">
        <v>190.71072387999999</v>
      </c>
      <c r="F739" s="84">
        <v>190.71072387999999</v>
      </c>
    </row>
    <row r="740" spans="1:6" ht="12.75" customHeight="1" x14ac:dyDescent="0.2">
      <c r="A740" s="83" t="s">
        <v>190</v>
      </c>
      <c r="B740" s="83">
        <v>6</v>
      </c>
      <c r="C740" s="84">
        <v>1123.1472377800001</v>
      </c>
      <c r="D740" s="84">
        <v>1114.8047281900001</v>
      </c>
      <c r="E740" s="84">
        <v>193.37243380000001</v>
      </c>
      <c r="F740" s="84">
        <v>193.37243380000001</v>
      </c>
    </row>
    <row r="741" spans="1:6" ht="12.75" customHeight="1" x14ac:dyDescent="0.2">
      <c r="A741" s="83" t="s">
        <v>190</v>
      </c>
      <c r="B741" s="83">
        <v>7</v>
      </c>
      <c r="C741" s="84">
        <v>1126.8644661000001</v>
      </c>
      <c r="D741" s="84">
        <v>1117.7970941799999</v>
      </c>
      <c r="E741" s="84">
        <v>193.89148531999999</v>
      </c>
      <c r="F741" s="84">
        <v>193.89148531999999</v>
      </c>
    </row>
    <row r="742" spans="1:6" ht="12.75" customHeight="1" x14ac:dyDescent="0.2">
      <c r="A742" s="83" t="s">
        <v>190</v>
      </c>
      <c r="B742" s="83">
        <v>8</v>
      </c>
      <c r="C742" s="84">
        <v>1056.1466330400001</v>
      </c>
      <c r="D742" s="84">
        <v>1047.5165776199999</v>
      </c>
      <c r="E742" s="84">
        <v>181.70072743</v>
      </c>
      <c r="F742" s="84">
        <v>181.70072743</v>
      </c>
    </row>
    <row r="743" spans="1:6" ht="12.75" customHeight="1" x14ac:dyDescent="0.2">
      <c r="A743" s="83" t="s">
        <v>190</v>
      </c>
      <c r="B743" s="83">
        <v>9</v>
      </c>
      <c r="C743" s="84">
        <v>993.76991639000005</v>
      </c>
      <c r="D743" s="84">
        <v>985.83353611999996</v>
      </c>
      <c r="E743" s="84">
        <v>171.00127527000001</v>
      </c>
      <c r="F743" s="84">
        <v>171.00127527000001</v>
      </c>
    </row>
    <row r="744" spans="1:6" ht="12.75" customHeight="1" x14ac:dyDescent="0.2">
      <c r="A744" s="83" t="s">
        <v>190</v>
      </c>
      <c r="B744" s="83">
        <v>10</v>
      </c>
      <c r="C744" s="84">
        <v>954.69149517000005</v>
      </c>
      <c r="D744" s="84">
        <v>954.46677791000002</v>
      </c>
      <c r="E744" s="84">
        <v>165.56044224999999</v>
      </c>
      <c r="F744" s="84">
        <v>165.56044224999999</v>
      </c>
    </row>
    <row r="745" spans="1:6" ht="12.75" customHeight="1" x14ac:dyDescent="0.2">
      <c r="A745" s="83" t="s">
        <v>190</v>
      </c>
      <c r="B745" s="83">
        <v>11</v>
      </c>
      <c r="C745" s="84">
        <v>939.34239563000006</v>
      </c>
      <c r="D745" s="84">
        <v>932.03718919000005</v>
      </c>
      <c r="E745" s="84">
        <v>161.66983787000001</v>
      </c>
      <c r="F745" s="84">
        <v>161.66983787000001</v>
      </c>
    </row>
    <row r="746" spans="1:6" ht="12.75" customHeight="1" x14ac:dyDescent="0.2">
      <c r="A746" s="83" t="s">
        <v>190</v>
      </c>
      <c r="B746" s="83">
        <v>12</v>
      </c>
      <c r="C746" s="84">
        <v>943.08301619999997</v>
      </c>
      <c r="D746" s="84">
        <v>939.27951533999999</v>
      </c>
      <c r="E746" s="84">
        <v>162.92608140999999</v>
      </c>
      <c r="F746" s="84">
        <v>162.92608140999999</v>
      </c>
    </row>
    <row r="747" spans="1:6" ht="12.75" customHeight="1" x14ac:dyDescent="0.2">
      <c r="A747" s="83" t="s">
        <v>190</v>
      </c>
      <c r="B747" s="83">
        <v>13</v>
      </c>
      <c r="C747" s="84">
        <v>1001.65850187</v>
      </c>
      <c r="D747" s="84">
        <v>996.30221660999996</v>
      </c>
      <c r="E747" s="84">
        <v>172.81715761999999</v>
      </c>
      <c r="F747" s="84">
        <v>172.81715761999999</v>
      </c>
    </row>
    <row r="748" spans="1:6" ht="12.75" customHeight="1" x14ac:dyDescent="0.2">
      <c r="A748" s="83" t="s">
        <v>190</v>
      </c>
      <c r="B748" s="83">
        <v>14</v>
      </c>
      <c r="C748" s="84">
        <v>1039.30363203</v>
      </c>
      <c r="D748" s="84">
        <v>1032.21334748</v>
      </c>
      <c r="E748" s="84">
        <v>179.04625102</v>
      </c>
      <c r="F748" s="84">
        <v>179.04625102</v>
      </c>
    </row>
    <row r="749" spans="1:6" ht="12.75" customHeight="1" x14ac:dyDescent="0.2">
      <c r="A749" s="83" t="s">
        <v>190</v>
      </c>
      <c r="B749" s="83">
        <v>15</v>
      </c>
      <c r="C749" s="84">
        <v>1065.48163127</v>
      </c>
      <c r="D749" s="84">
        <v>1055.67789945</v>
      </c>
      <c r="E749" s="84">
        <v>183.11637865</v>
      </c>
      <c r="F749" s="84">
        <v>183.11637865</v>
      </c>
    </row>
    <row r="750" spans="1:6" ht="12.75" customHeight="1" x14ac:dyDescent="0.2">
      <c r="A750" s="83" t="s">
        <v>190</v>
      </c>
      <c r="B750" s="83">
        <v>16</v>
      </c>
      <c r="C750" s="84">
        <v>1058.9754071899999</v>
      </c>
      <c r="D750" s="84">
        <v>1050.69783953</v>
      </c>
      <c r="E750" s="84">
        <v>182.25254457</v>
      </c>
      <c r="F750" s="84">
        <v>182.25254457</v>
      </c>
    </row>
    <row r="751" spans="1:6" ht="12.75" customHeight="1" x14ac:dyDescent="0.2">
      <c r="A751" s="83" t="s">
        <v>190</v>
      </c>
      <c r="B751" s="83">
        <v>17</v>
      </c>
      <c r="C751" s="84">
        <v>1049.93811162</v>
      </c>
      <c r="D751" s="84">
        <v>1042.22141719</v>
      </c>
      <c r="E751" s="84">
        <v>180.78223647999999</v>
      </c>
      <c r="F751" s="84">
        <v>180.78223647999999</v>
      </c>
    </row>
    <row r="752" spans="1:6" ht="12.75" customHeight="1" x14ac:dyDescent="0.2">
      <c r="A752" s="83" t="s">
        <v>190</v>
      </c>
      <c r="B752" s="83">
        <v>18</v>
      </c>
      <c r="C752" s="84">
        <v>1041.7940951600001</v>
      </c>
      <c r="D752" s="84">
        <v>1033.82509744</v>
      </c>
      <c r="E752" s="84">
        <v>179.32582285999999</v>
      </c>
      <c r="F752" s="84">
        <v>179.32582285999999</v>
      </c>
    </row>
    <row r="753" spans="1:6" ht="12.75" customHeight="1" x14ac:dyDescent="0.2">
      <c r="A753" s="83" t="s">
        <v>190</v>
      </c>
      <c r="B753" s="83">
        <v>19</v>
      </c>
      <c r="C753" s="84">
        <v>957.75004687000001</v>
      </c>
      <c r="D753" s="84">
        <v>950.68001068000001</v>
      </c>
      <c r="E753" s="84">
        <v>164.90359502000001</v>
      </c>
      <c r="F753" s="84">
        <v>164.90359502000001</v>
      </c>
    </row>
    <row r="754" spans="1:6" ht="12.75" customHeight="1" x14ac:dyDescent="0.2">
      <c r="A754" s="83" t="s">
        <v>190</v>
      </c>
      <c r="B754" s="83">
        <v>20</v>
      </c>
      <c r="C754" s="84">
        <v>884.59826267999995</v>
      </c>
      <c r="D754" s="84">
        <v>877.67266084000005</v>
      </c>
      <c r="E754" s="84">
        <v>152.23984453</v>
      </c>
      <c r="F754" s="84">
        <v>152.23984453</v>
      </c>
    </row>
    <row r="755" spans="1:6" ht="12.75" customHeight="1" x14ac:dyDescent="0.2">
      <c r="A755" s="83" t="s">
        <v>190</v>
      </c>
      <c r="B755" s="83">
        <v>21</v>
      </c>
      <c r="C755" s="84">
        <v>850.69119904000001</v>
      </c>
      <c r="D755" s="84">
        <v>850.16887644999997</v>
      </c>
      <c r="E755" s="84">
        <v>147.46907743</v>
      </c>
      <c r="F755" s="84">
        <v>147.46907743</v>
      </c>
    </row>
    <row r="756" spans="1:6" ht="12.75" customHeight="1" x14ac:dyDescent="0.2">
      <c r="A756" s="83" t="s">
        <v>190</v>
      </c>
      <c r="B756" s="83">
        <v>22</v>
      </c>
      <c r="C756" s="84">
        <v>862.79248581000002</v>
      </c>
      <c r="D756" s="84">
        <v>856.13540889000001</v>
      </c>
      <c r="E756" s="84">
        <v>148.50402360999999</v>
      </c>
      <c r="F756" s="84">
        <v>148.50402360999999</v>
      </c>
    </row>
    <row r="757" spans="1:6" ht="12.75" customHeight="1" x14ac:dyDescent="0.2">
      <c r="A757" s="83" t="s">
        <v>190</v>
      </c>
      <c r="B757" s="83">
        <v>23</v>
      </c>
      <c r="C757" s="84">
        <v>899.38078990999998</v>
      </c>
      <c r="D757" s="84">
        <v>892.25942416999999</v>
      </c>
      <c r="E757" s="84">
        <v>154.77004364000001</v>
      </c>
      <c r="F757" s="84">
        <v>154.77004364000001</v>
      </c>
    </row>
    <row r="758" spans="1:6" ht="12.75" customHeight="1" x14ac:dyDescent="0.2">
      <c r="A758" s="83" t="s">
        <v>190</v>
      </c>
      <c r="B758" s="83">
        <v>24</v>
      </c>
      <c r="C758" s="84">
        <v>972.03319786999998</v>
      </c>
      <c r="D758" s="84">
        <v>964.13838009000006</v>
      </c>
      <c r="E758" s="84">
        <v>167.23806453</v>
      </c>
      <c r="F758" s="84">
        <v>167.23806453</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3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32" r:id="rId4"/>
      </mc:Fallback>
    </mc:AlternateContent>
    <mc:AlternateContent xmlns:mc="http://schemas.openxmlformats.org/markup-compatibility/2006">
      <mc:Choice Requires="x14">
        <oleObject progId="Equation.3" shapeId="133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33" r:id="rId6"/>
      </mc:Fallback>
    </mc:AlternateContent>
    <mc:AlternateContent xmlns:mc="http://schemas.openxmlformats.org/markup-compatibility/2006">
      <mc:Choice Requires="x14">
        <oleObject progId="Equation.3" shapeId="133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34" r:id="rId8"/>
      </mc:Fallback>
    </mc:AlternateContent>
    <mc:AlternateContent xmlns:mc="http://schemas.openxmlformats.org/markup-compatibility/2006">
      <mc:Choice Requires="x14">
        <oleObject progId="Equation.3" shapeId="133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35" r:id="rId10"/>
      </mc:Fallback>
    </mc:AlternateContent>
    <mc:AlternateContent xmlns:mc="http://schemas.openxmlformats.org/markup-compatibility/2006">
      <mc:Choice Requires="x14">
        <oleObject progId="Equation.3" shapeId="133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36" r:id="rId12"/>
      </mc:Fallback>
    </mc:AlternateContent>
    <mc:AlternateContent xmlns:mc="http://schemas.openxmlformats.org/markup-compatibility/2006">
      <mc:Choice Requires="x14">
        <oleObject progId="Equation.3" shapeId="1339" r:id="rId14">
          <objectPr defaultSize="0" autoPict="0" r:id="rId15">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39" r:id="rId14"/>
      </mc:Fallback>
    </mc:AlternateContent>
    <mc:AlternateContent xmlns:mc="http://schemas.openxmlformats.org/markup-compatibility/2006">
      <mc:Choice Requires="x14">
        <oleObject progId="Equation.3" shapeId="1340" r:id="rId16">
          <objectPr defaultSize="0" autoPict="0" r:id="rId17">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40" r:id="rId16"/>
      </mc:Fallback>
    </mc:AlternateContent>
    <mc:AlternateContent xmlns:mc="http://schemas.openxmlformats.org/markup-compatibility/2006">
      <mc:Choice Requires="x14">
        <oleObject progId="Equation.3" shapeId="1341" r:id="rId18">
          <objectPr defaultSize="0" autoPict="0" r:id="rId19">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41" r:id="rId18"/>
      </mc:Fallback>
    </mc:AlternateContent>
    <mc:AlternateContent xmlns:mc="http://schemas.openxmlformats.org/markup-compatibility/2006">
      <mc:Choice Requires="x14">
        <oleObject progId="Equation.3" shapeId="1342" r:id="rId20">
          <objectPr defaultSize="0" autoPict="0" r:id="rId21">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42" r:id="rId20"/>
      </mc:Fallback>
    </mc:AlternateContent>
    <mc:AlternateContent xmlns:mc="http://schemas.openxmlformats.org/markup-compatibility/2006">
      <mc:Choice Requires="x14">
        <oleObject progId="Equation.3" shapeId="1343" r:id="rId22">
          <objectPr defaultSize="0" autoPict="0" r:id="rId23">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43" r:id="rId22"/>
      </mc:Fallback>
    </mc:AlternateContent>
    <mc:AlternateContent xmlns:mc="http://schemas.openxmlformats.org/markup-compatibility/2006">
      <mc:Choice Requires="x14">
        <oleObject progId="Equation.3" shapeId="1344" r:id="rId24">
          <objectPr defaultSize="0" autoPict="0" r:id="rId25">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44" r:id="rId24"/>
      </mc:Fallback>
    </mc:AlternateContent>
    <mc:AlternateContent xmlns:mc="http://schemas.openxmlformats.org/markup-compatibility/2006">
      <mc:Choice Requires="x14">
        <oleObject progId="Equation.3" shapeId="1346" r:id="rId26">
          <objectPr defaultSize="0" autoPict="0" r:id="rId27">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46" r:id="rId26"/>
      </mc:Fallback>
    </mc:AlternateContent>
    <mc:AlternateContent xmlns:mc="http://schemas.openxmlformats.org/markup-compatibility/2006">
      <mc:Choice Requires="x14">
        <oleObject progId="Equation.3" shapeId="1347" r:id="rId28">
          <objectPr defaultSize="0" autoPict="0" r:id="rId29">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47" r:id="rId28"/>
      </mc:Fallback>
    </mc:AlternateContent>
    <mc:AlternateContent xmlns:mc="http://schemas.openxmlformats.org/markup-compatibility/2006">
      <mc:Choice Requires="x14">
        <oleObject progId="Equation.3" shapeId="1359" r:id="rId30">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359" r:id="rId30"/>
      </mc:Fallback>
    </mc:AlternateContent>
    <mc:AlternateContent xmlns:mc="http://schemas.openxmlformats.org/markup-compatibility/2006">
      <mc:Choice Requires="x14">
        <oleObject progId="Equation.3" shapeId="1490" r:id="rId32">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490" r:id="rId32"/>
      </mc:Fallback>
    </mc:AlternateContent>
    <mc:AlternateContent xmlns:mc="http://schemas.openxmlformats.org/markup-compatibility/2006">
      <mc:Choice Requires="x14">
        <oleObject progId="Equation.3" shapeId="1621" r:id="rId33">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621" r:id="rId33"/>
      </mc:Fallback>
    </mc:AlternateContent>
    <mc:AlternateContent xmlns:mc="http://schemas.openxmlformats.org/markup-compatibility/2006">
      <mc:Choice Requires="x14">
        <oleObject progId="Equation.3" shapeId="1766" r:id="rId34">
          <objectPr defaultSize="0" autoPict="0" r:id="rId31">
            <anchor moveWithCells="1" sizeWithCells="1">
              <from>
                <xdr:col>5</xdr:col>
                <xdr:colOff>352425</xdr:colOff>
                <xdr:row>38</xdr:row>
                <xdr:rowOff>9525</xdr:rowOff>
              </from>
              <to>
                <xdr:col>6</xdr:col>
                <xdr:colOff>0</xdr:colOff>
                <xdr:row>38</xdr:row>
                <xdr:rowOff>19050</xdr:rowOff>
              </to>
            </anchor>
          </objectPr>
        </oleObject>
      </mc:Choice>
      <mc:Fallback>
        <oleObject progId="Equation.3" shapeId="1766" r:id="rId34"/>
      </mc:Fallback>
    </mc:AlternateContent>
    <mc:AlternateContent xmlns:mc="http://schemas.openxmlformats.org/markup-compatibility/2006">
      <mc:Choice Requires="x14">
        <oleObject progId="Equation.3" shapeId="244" r:id="rId35">
          <objectPr defaultSize="0" autoPict="0" r:id="rId36">
            <anchor moveWithCells="1" sizeWithCells="1">
              <from>
                <xdr:col>5</xdr:col>
                <xdr:colOff>542925</xdr:colOff>
                <xdr:row>37</xdr:row>
                <xdr:rowOff>57150</xdr:rowOff>
              </from>
              <to>
                <xdr:col>5</xdr:col>
                <xdr:colOff>1143000</xdr:colOff>
                <xdr:row>37</xdr:row>
                <xdr:rowOff>342900</xdr:rowOff>
              </to>
            </anchor>
          </objectPr>
        </oleObject>
      </mc:Choice>
      <mc:Fallback>
        <oleObject progId="Equation.3" shapeId="2145" r:id="rId35"/>
      </mc:Fallback>
    </mc:AlternateContent>
    <mc:AlternateContent xmlns:mc="http://schemas.openxmlformats.org/markup-compatibility/2006">
      <mc:Choice Requires="x14">
        <oleObject progId="Equation.3" shapeId="245" r:id="rId37">
          <objectPr defaultSize="0" autoPict="0" r:id="rId38">
            <anchor moveWithCells="1" sizeWithCells="1">
              <from>
                <xdr:col>3</xdr:col>
                <xdr:colOff>400050</xdr:colOff>
                <xdr:row>37</xdr:row>
                <xdr:rowOff>19050</xdr:rowOff>
              </from>
              <to>
                <xdr:col>3</xdr:col>
                <xdr:colOff>1219200</xdr:colOff>
                <xdr:row>37</xdr:row>
                <xdr:rowOff>361950</xdr:rowOff>
              </to>
            </anchor>
          </objectPr>
        </oleObject>
      </mc:Choice>
      <mc:Fallback>
        <oleObject progId="Equation.3" shapeId="2146" r:id="rId37"/>
      </mc:Fallback>
    </mc:AlternateContent>
    <mc:AlternateContent xmlns:mc="http://schemas.openxmlformats.org/markup-compatibility/2006">
      <mc:Choice Requires="x14">
        <oleObject progId="Equation.3" shapeId="246" r:id="rId39">
          <objectPr defaultSize="0" autoPict="0" r:id="rId40">
            <anchor moveWithCells="1" sizeWithCells="1">
              <from>
                <xdr:col>2</xdr:col>
                <xdr:colOff>457200</xdr:colOff>
                <xdr:row>37</xdr:row>
                <xdr:rowOff>9525</xdr:rowOff>
              </from>
              <to>
                <xdr:col>2</xdr:col>
                <xdr:colOff>1209675</xdr:colOff>
                <xdr:row>37</xdr:row>
                <xdr:rowOff>361950</xdr:rowOff>
              </to>
            </anchor>
          </objectPr>
        </oleObject>
      </mc:Choice>
      <mc:Fallback>
        <oleObject progId="Equation.3" shapeId="2147" r:id="rId39"/>
      </mc:Fallback>
    </mc:AlternateContent>
    <mc:AlternateContent xmlns:mc="http://schemas.openxmlformats.org/markup-compatibility/2006">
      <mc:Choice Requires="x14">
        <oleObject progId="Equation.3" shapeId="247" r:id="rId41">
          <objectPr defaultSize="0" autoPict="0" r:id="rId42">
            <anchor moveWithCells="1" sizeWithCells="1">
              <from>
                <xdr:col>2</xdr:col>
                <xdr:colOff>85725</xdr:colOff>
                <xdr:row>20</xdr:row>
                <xdr:rowOff>209550</xdr:rowOff>
              </from>
              <to>
                <xdr:col>2</xdr:col>
                <xdr:colOff>1123950</xdr:colOff>
                <xdr:row>20</xdr:row>
                <xdr:rowOff>438150</xdr:rowOff>
              </to>
            </anchor>
          </objectPr>
        </oleObject>
      </mc:Choice>
      <mc:Fallback>
        <oleObject progId="Equation.3" shapeId="2148" r:id="rId41"/>
      </mc:Fallback>
    </mc:AlternateContent>
    <mc:AlternateContent xmlns:mc="http://schemas.openxmlformats.org/markup-compatibility/2006">
      <mc:Choice Requires="x14">
        <oleObject progId="Equation.3" shapeId="248" r:id="rId43">
          <objectPr defaultSize="0" autoPict="0" r:id="rId44">
            <anchor moveWithCells="1" sizeWithCells="1">
              <from>
                <xdr:col>2</xdr:col>
                <xdr:colOff>114300</xdr:colOff>
                <xdr:row>21</xdr:row>
                <xdr:rowOff>209550</xdr:rowOff>
              </from>
              <to>
                <xdr:col>2</xdr:col>
                <xdr:colOff>1152525</xdr:colOff>
                <xdr:row>21</xdr:row>
                <xdr:rowOff>438150</xdr:rowOff>
              </to>
            </anchor>
          </objectPr>
        </oleObject>
      </mc:Choice>
      <mc:Fallback>
        <oleObject progId="Equation.3" shapeId="2149" r:id="rId43"/>
      </mc:Fallback>
    </mc:AlternateContent>
    <mc:AlternateContent xmlns:mc="http://schemas.openxmlformats.org/markup-compatibility/2006">
      <mc:Choice Requires="x14">
        <oleObject progId="Equation.3" shapeId="249" r:id="rId45">
          <objectPr defaultSize="0" autoPict="0" r:id="rId46">
            <anchor moveWithCells="1" sizeWithCells="1">
              <from>
                <xdr:col>2</xdr:col>
                <xdr:colOff>104775</xdr:colOff>
                <xdr:row>22</xdr:row>
                <xdr:rowOff>209550</xdr:rowOff>
              </from>
              <to>
                <xdr:col>2</xdr:col>
                <xdr:colOff>981075</xdr:colOff>
                <xdr:row>22</xdr:row>
                <xdr:rowOff>457200</xdr:rowOff>
              </to>
            </anchor>
          </objectPr>
        </oleObject>
      </mc:Choice>
      <mc:Fallback>
        <oleObject progId="Equation.3" shapeId="2150" r:id="rId45"/>
      </mc:Fallback>
    </mc:AlternateContent>
    <mc:AlternateContent xmlns:mc="http://schemas.openxmlformats.org/markup-compatibility/2006">
      <mc:Choice Requires="x14">
        <oleObject progId="Equation.3" shapeId="250" r:id="rId47">
          <objectPr defaultSize="0" autoPict="0" r:id="rId48">
            <anchor moveWithCells="1" sizeWithCells="1">
              <from>
                <xdr:col>2</xdr:col>
                <xdr:colOff>85725</xdr:colOff>
                <xdr:row>23</xdr:row>
                <xdr:rowOff>180975</xdr:rowOff>
              </from>
              <to>
                <xdr:col>2</xdr:col>
                <xdr:colOff>942975</xdr:colOff>
                <xdr:row>23</xdr:row>
                <xdr:rowOff>438150</xdr:rowOff>
              </to>
            </anchor>
          </objectPr>
        </oleObject>
      </mc:Choice>
      <mc:Fallback>
        <oleObject progId="Equation.3" shapeId="2151" r:id="rId47"/>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2021-05-18T05:13:05Z</dcterms:modified>
</cp:coreProperties>
</file>